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grace\Downloads\Excel-Projects!!!\"/>
    </mc:Choice>
  </mc:AlternateContent>
  <xr:revisionPtr revIDLastSave="0" documentId="8_{C4F3515B-EAAC-4A76-BC91-21D9B45A4144}" xr6:coauthVersionLast="47" xr6:coauthVersionMax="47" xr10:uidLastSave="{00000000-0000-0000-0000-000000000000}"/>
  <bookViews>
    <workbookView xWindow="-108" yWindow="-108" windowWidth="23256" windowHeight="12456" firstSheet="2" activeTab="8" xr2:uid="{00000000-000D-0000-FFFF-FFFF00000000}"/>
  </bookViews>
  <sheets>
    <sheet name="Base Dataset" sheetId="1" r:id="rId1"/>
    <sheet name="Sales &amp; Profit Pivot" sheetId="5" r:id="rId2"/>
    <sheet name="Category wise Profit" sheetId="8" r:id="rId3"/>
    <sheet name="Sales Shares" sheetId="9" r:id="rId4"/>
    <sheet name="Sales by State" sheetId="10" r:id="rId5"/>
    <sheet name="Top 5" sheetId="11" r:id="rId6"/>
    <sheet name="KPI" sheetId="12" r:id="rId7"/>
    <sheet name="KPI YOY" sheetId="13" r:id="rId8"/>
    <sheet name="Dashboard" sheetId="3" r:id="rId9"/>
  </sheets>
  <definedNames>
    <definedName name="_xlchart.v1.0" hidden="1">'Category wise Profit'!$A$10:$A$13</definedName>
    <definedName name="_xlchart.v1.1" hidden="1">'Category wise Profit'!$B$10:$B$13</definedName>
    <definedName name="_xlchart.v1.11" hidden="1">'Category wise Profit'!$A$10:$A$13</definedName>
    <definedName name="_xlchart.v1.12" hidden="1">'Category wise Profit'!$B$10:$B$13</definedName>
    <definedName name="_xlchart.v1.13" hidden="1">'Category wise Profit'!$B$9</definedName>
    <definedName name="_xlchart.v1.2" hidden="1">'Category wise Profit'!$B$9</definedName>
    <definedName name="_xlchart.v5.10" hidden="1">'Sales by State'!$E$4:$E$53</definedName>
    <definedName name="_xlchart.v5.3" hidden="1">'Sales by State'!$D$3</definedName>
    <definedName name="_xlchart.v5.4" hidden="1">'Sales by State'!$D$4:$D$53</definedName>
    <definedName name="_xlchart.v5.5" hidden="1">'Sales by State'!$E$3</definedName>
    <definedName name="_xlchart.v5.6" hidden="1">'Sales by State'!$E$4:$E$53</definedName>
    <definedName name="_xlchart.v5.7" hidden="1">'Sales by State'!$D$3</definedName>
    <definedName name="_xlchart.v5.8" hidden="1">'Sales by State'!$D$4:$D$53</definedName>
    <definedName name="_xlchart.v5.9" hidden="1">'Sales by State'!$E$3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9" i="10" l="1"/>
  <c r="D41" i="10"/>
  <c r="D36" i="10"/>
  <c r="D29" i="10"/>
  <c r="D50" i="10"/>
  <c r="D20" i="10"/>
  <c r="D42" i="10"/>
  <c r="D30" i="10"/>
  <c r="D12" i="10"/>
  <c r="D21" i="10"/>
  <c r="D9" i="10"/>
  <c r="D40" i="10"/>
  <c r="D49" i="10"/>
  <c r="D18" i="10"/>
  <c r="D10" i="10"/>
  <c r="D26" i="10"/>
  <c r="D35" i="10"/>
  <c r="D27" i="10"/>
  <c r="D32" i="10"/>
  <c r="D39" i="10"/>
  <c r="D43" i="10"/>
  <c r="D44" i="10"/>
  <c r="D16" i="10"/>
  <c r="D7" i="10"/>
  <c r="D28" i="10"/>
  <c r="D13" i="10"/>
  <c r="D17" i="10"/>
  <c r="D38" i="10"/>
  <c r="D33" i="10"/>
  <c r="D22" i="10"/>
  <c r="D45" i="10"/>
  <c r="D53" i="10"/>
  <c r="D46" i="10"/>
  <c r="D24" i="10"/>
  <c r="D37" i="10"/>
  <c r="D23" i="10"/>
  <c r="D14" i="10"/>
  <c r="D47" i="10"/>
  <c r="D5" i="10"/>
  <c r="D31" i="10"/>
  <c r="D51" i="10"/>
  <c r="D4" i="10"/>
  <c r="D25" i="10"/>
  <c r="D11" i="10"/>
  <c r="D34" i="10"/>
  <c r="D8" i="10"/>
  <c r="D6" i="10"/>
  <c r="D48" i="10"/>
  <c r="D52" i="10"/>
  <c r="D15" i="10"/>
  <c r="A13" i="8"/>
  <c r="A11" i="8"/>
  <c r="A12" i="8"/>
  <c r="A10" i="8"/>
  <c r="F9" i="13"/>
  <c r="E9" i="13"/>
  <c r="D9" i="13"/>
  <c r="C9" i="13"/>
  <c r="B9" i="13"/>
  <c r="E30" i="10"/>
  <c r="E22" i="10"/>
  <c r="E33" i="10"/>
  <c r="E29" i="10"/>
  <c r="E15" i="10"/>
  <c r="E13" i="10"/>
  <c r="E17" i="10"/>
  <c r="E43" i="10"/>
  <c r="E21" i="10"/>
  <c r="E14" i="10"/>
  <c r="E39" i="10"/>
  <c r="E37" i="10"/>
  <c r="E28" i="10"/>
  <c r="E34" i="10"/>
  <c r="E38" i="10"/>
  <c r="E27" i="10"/>
  <c r="E6" i="10"/>
  <c r="E25" i="10"/>
  <c r="B11" i="8"/>
  <c r="E16" i="10"/>
  <c r="E46" i="10"/>
  <c r="E9" i="10"/>
  <c r="E17" i="12"/>
  <c r="E51" i="10"/>
  <c r="E4" i="10"/>
  <c r="E53" i="10"/>
  <c r="E52" i="10"/>
  <c r="E41" i="10"/>
  <c r="E26" i="10"/>
  <c r="E24" i="10"/>
  <c r="E47" i="10"/>
  <c r="E35" i="10"/>
  <c r="E49" i="10"/>
  <c r="E50" i="10"/>
  <c r="N17" i="12"/>
  <c r="B10" i="8"/>
  <c r="E31" i="10"/>
  <c r="E5" i="10"/>
  <c r="E40" i="10"/>
  <c r="H17" i="12"/>
  <c r="E19" i="10"/>
  <c r="E36" i="10"/>
  <c r="E10" i="10"/>
  <c r="E23" i="10"/>
  <c r="E44" i="10"/>
  <c r="B17" i="12"/>
  <c r="E48" i="10"/>
  <c r="E20" i="10"/>
  <c r="B13" i="8"/>
  <c r="K17" i="12"/>
  <c r="E11" i="10"/>
  <c r="E18" i="10"/>
  <c r="E12" i="10"/>
  <c r="E7" i="10"/>
  <c r="B12" i="8"/>
  <c r="E32" i="10"/>
  <c r="E42" i="10"/>
  <c r="E45" i="10"/>
  <c r="E8" i="10"/>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<sst xmlns="http://schemas.openxmlformats.org/spreadsheetml/2006/main" count="130128" uniqueCount="10952">
  <si>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</si>
  <si>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</si>
  <si>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</si>
  <si>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</si>
  <si>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</si>
  <si>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</si>
  <si>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</si>
  <si>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</si>
  <si>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</si>
  <si>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</si>
  <si>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</si>
  <si>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</si>
  <si>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</si>
  <si>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</si>
  <si>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</si>
  <si>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</si>
  <si>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</si>
  <si>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</si>
  <si>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</si>
  <si>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</si>
  <si>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</si>
  <si>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</si>
  <si>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</si>
  <si>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</si>
  <si>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</si>
  <si>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</si>
  <si>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</si>
  <si>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</si>
  <si>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</si>
  <si>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</si>
  <si>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</si>
  <si>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</si>
  <si>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</si>
  <si>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</si>
  <si>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</si>
  <si>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</si>
  <si>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</si>
  <si>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</si>
  <si>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</si>
  <si>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</si>
  <si>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</si>
  <si>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</si>
  <si>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</si>
  <si>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</si>
  <si>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</si>
  <si>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</si>
  <si>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</si>
  <si>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</si>
  <si>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</si>
  <si>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</si>
  <si>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</si>
  <si>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</si>
  <si>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</si>
  <si>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</si>
  <si>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</si>
  <si>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</si>
  <si>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</si>
  <si>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</si>
  <si>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</si>
  <si>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</si>
  <si>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</si>
  <si>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</si>
  <si>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</si>
  <si>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</si>
  <si>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</si>
  <si>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</si>
  <si>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</si>
  <si>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</si>
  <si>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</si>
  <si>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</si>
  <si>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</si>
  <si>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</si>
  <si>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</si>
  <si>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</si>
  <si>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</si>
  <si>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</si>
  <si>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</si>
  <si>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</si>
  <si>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</si>
  <si>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</si>
  <si>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</si>
  <si>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</si>
  <si>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</si>
  <si>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</si>
  <si>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</si>
  <si>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</si>
  <si>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</si>
  <si>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</si>
  <si>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</si>
  <si>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</si>
  <si>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</si>
  <si>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</si>
  <si>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</si>
  <si>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</si>
  <si>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</si>
  <si>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</si>
  <si>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</si>
  <si>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</si>
  <si>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</si>
  <si>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</si>
  <si>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</si>
  <si>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</si>
  <si>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</si>
  <si>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</si>
  <si>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</si>
  <si>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</si>
  <si>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</si>
  <si>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</si>
  <si>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</si>
  <si>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</si>
  <si>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</si>
  <si>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</si>
  <si>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</si>
  <si>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</si>
  <si>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</si>
  <si>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</si>
  <si>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</si>
  <si>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</si>
  <si>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</si>
  <si>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</si>
  <si>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</si>
  <si>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</si>
  <si>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</si>
  <si>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</si>
  <si>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</si>
  <si>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</si>
  <si>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</si>
  <si>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</si>
  <si>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</si>
  <si>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</si>
  <si>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</si>
  <si>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</si>
  <si>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</si>
  <si>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</si>
  <si>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</si>
  <si>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</si>
  <si>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</si>
  <si>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</si>
  <si>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</si>
  <si>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</si>
  <si>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</si>
  <si>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</si>
  <si>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</si>
  <si>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</si>
  <si>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</si>
  <si>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</si>
  <si>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</si>
  <si>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</si>
  <si>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</si>
  <si>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</si>
  <si>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</si>
  <si>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</si>
  <si>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</si>
  <si>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</si>
  <si>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</si>
  <si>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</si>
  <si>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</si>
  <si>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</si>
  <si>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</si>
  <si>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</si>
  <si>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</si>
  <si>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</si>
  <si>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</si>
  <si>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</si>
  <si>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</si>
  <si>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</si>
  <si>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</si>
  <si>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</si>
  <si>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</si>
  <si>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</si>
  <si>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</si>
  <si>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</si>
  <si>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</si>
  <si>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</si>
  <si>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</si>
  <si>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</si>
  <si>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</si>
  <si>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</si>
  <si>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</si>
  <si>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</si>
  <si>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</si>
  <si>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</si>
  <si>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</si>
  <si>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</si>
  <si>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</si>
  <si>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</si>
  <si>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</si>
  <si>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</si>
  <si>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</si>
  <si>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</si>
  <si>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</si>
  <si>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</si>
  <si>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</si>
  <si>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</si>
  <si>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</si>
  <si>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</si>
  <si>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</si>
  <si>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</si>
  <si>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</si>
  <si>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</si>
  <si>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</si>
  <si>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</si>
  <si>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</si>
  <si>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</si>
  <si>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</si>
  <si>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</si>
  <si>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</si>
  <si>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</si>
  <si>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</si>
  <si>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</si>
  <si>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</si>
  <si>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</si>
  <si>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</si>
  <si>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</si>
  <si>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</si>
  <si>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</si>
  <si>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</si>
  <si>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</si>
  <si>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</si>
  <si>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</si>
  <si>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</si>
  <si>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</si>
  <si>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</si>
  <si>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</si>
  <si>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</si>
  <si>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</si>
  <si>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</si>
  <si>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</si>
  <si>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</si>
  <si>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</si>
  <si>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</si>
  <si>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</si>
  <si>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</si>
  <si>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</si>
  <si>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</si>
  <si>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</si>
  <si>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</si>
  <si>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</si>
  <si>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</si>
  <si>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</si>
  <si>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</si>
  <si>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</si>
  <si>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</si>
  <si>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</si>
  <si>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</si>
  <si>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</si>
  <si>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</si>
  <si>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</si>
  <si>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</si>
  <si>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</si>
  <si>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</si>
  <si>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</si>
  <si>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</si>
  <si>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</si>
  <si>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</si>
  <si>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</si>
  <si>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</si>
  <si>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</si>
  <si>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</si>
  <si>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</si>
  <si>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</si>
  <si>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</si>
  <si>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</si>
  <si>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</si>
  <si>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</si>
  <si>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</si>
  <si>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</si>
  <si>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</si>
  <si>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</si>
  <si>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</si>
  <si>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</si>
  <si>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</si>
  <si>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</si>
  <si>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</si>
  <si>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</si>
  <si>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</si>
  <si>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</si>
  <si>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</si>
  <si>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</si>
  <si>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</si>
  <si>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</si>
  <si>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</si>
  <si>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</si>
  <si>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</si>
  <si>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</si>
  <si>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</si>
  <si>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</si>
  <si>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</si>
  <si>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</si>
  <si>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</si>
  <si>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</si>
  <si>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</si>
  <si>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</si>
  <si>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</si>
  <si>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</si>
  <si>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</si>
  <si>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</si>
  <si>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</si>
  <si>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</si>
  <si>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</si>
  <si>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</si>
  <si>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</si>
  <si>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</si>
  <si>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</si>
  <si>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</si>
  <si>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</si>
  <si>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</si>
  <si>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</si>
  <si>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</si>
  <si>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</si>
  <si>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</si>
  <si>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</si>
  <si>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</si>
  <si>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</si>
  <si>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</si>
  <si>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</si>
  <si>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</si>
  <si>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</si>
  <si>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</si>
  <si>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</si>
  <si>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</si>
  <si>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</si>
  <si>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</si>
  <si>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</si>
  <si>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</si>
  <si>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</si>
  <si>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</si>
  <si>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</si>
  <si>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</si>
  <si>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</si>
  <si>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</si>
  <si>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</si>
  <si>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</si>
  <si>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</si>
  <si>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</si>
  <si>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</si>
  <si>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</si>
  <si>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</si>
  <si>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</si>
  <si>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</si>
  <si>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</si>
  <si>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</si>
  <si>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</si>
  <si>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</si>
  <si>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</si>
  <si>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</si>
  <si>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</si>
  <si>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</si>
  <si>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</si>
  <si>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</si>
  <si>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</si>
  <si>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</si>
  <si>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</si>
  <si>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</si>
  <si>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</si>
  <si>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</si>
  <si>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</si>
  <si>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</si>
  <si>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</si>
  <si>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</si>
  <si>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</si>
  <si>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</si>
  <si>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</si>
  <si>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</si>
  <si>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</si>
  <si>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</si>
  <si>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</si>
  <si>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</si>
  <si>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</si>
  <si>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</si>
  <si>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</si>
  <si>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</si>
  <si>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</si>
  <si>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</si>
  <si>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</si>
  <si>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</si>
  <si>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</si>
  <si>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</si>
  <si>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</si>
  <si>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</si>
  <si>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</si>
  <si>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</si>
  <si>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</si>
  <si>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</si>
  <si>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</si>
  <si>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</si>
  <si>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</si>
  <si>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</si>
  <si>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</si>
  <si>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</si>
  <si>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</si>
  <si>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</si>
  <si>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</si>
  <si>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</si>
  <si>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</si>
  <si>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</si>
  <si>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</si>
  <si>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</si>
  <si>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</si>
  <si>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</si>
  <si>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</si>
  <si>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</si>
  <si>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</si>
  <si>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</si>
  <si>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</si>
  <si>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</si>
  <si>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</si>
  <si>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</si>
  <si>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</si>
  <si>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</si>
  <si>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</si>
  <si>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</si>
  <si>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</si>
  <si>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</si>
  <si>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</si>
  <si>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</si>
  <si>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</si>
  <si>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</si>
  <si>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</si>
  <si>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</si>
  <si>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</si>
  <si>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</si>
  <si>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</si>
  <si>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</si>
  <si>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</si>
  <si>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</si>
  <si>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</si>
  <si>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</si>
  <si>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</si>
  <si>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</si>
  <si>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</si>
  <si>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</si>
  <si>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</si>
  <si>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</si>
  <si>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</si>
  <si>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</si>
  <si>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</si>
  <si>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</si>
  <si>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</si>
  <si>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</si>
  <si>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</si>
  <si>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</si>
  <si>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</si>
  <si>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</si>
  <si>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</si>
  <si>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</si>
  <si>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</si>
  <si>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</si>
  <si>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</si>
  <si>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</si>
  <si>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</si>
  <si>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</si>
  <si>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</si>
  <si>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</si>
  <si>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</si>
  <si>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</si>
  <si>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</si>
  <si>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</si>
  <si>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</si>
  <si>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</si>
  <si>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</si>
  <si>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</si>
  <si>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</si>
  <si>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</si>
  <si>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</si>
  <si>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</si>
  <si>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</si>
  <si>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</si>
  <si>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</si>
  <si>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</si>
  <si>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</si>
  <si>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</si>
  <si>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</si>
  <si>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</si>
  <si>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</si>
  <si>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</si>
  <si>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</si>
  <si>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</si>
  <si>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</si>
  <si>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</si>
  <si>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</si>
  <si>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</si>
  <si>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</si>
  <si>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</si>
  <si>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</si>
  <si>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</si>
  <si>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</si>
  <si>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</si>
  <si>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</si>
  <si>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</si>
  <si>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</si>
  <si>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</si>
  <si>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</si>
  <si>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</si>
  <si>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</si>
  <si>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</si>
  <si>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</si>
  <si>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</si>
  <si>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</si>
  <si>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</si>
  <si>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</si>
  <si>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</si>
  <si>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</si>
  <si>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</si>
  <si>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</si>
  <si>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</si>
  <si>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</si>
  <si>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</si>
  <si>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</si>
  <si>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</si>
  <si>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</si>
  <si>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</si>
  <si>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</si>
  <si>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</si>
  <si>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</si>
  <si>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</si>
  <si>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</si>
  <si>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</si>
  <si>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</si>
  <si>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</si>
  <si>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</si>
  <si>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</si>
  <si>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</si>
  <si>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</si>
  <si>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</si>
  <si>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</si>
  <si>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</si>
  <si>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</si>
  <si>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</si>
  <si>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</si>
  <si>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</si>
  <si>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</si>
  <si>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</si>
  <si>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</si>
  <si>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</si>
  <si>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</si>
  <si>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</si>
  <si>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</si>
  <si>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</si>
  <si>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</si>
  <si>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</si>
  <si>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</si>
  <si>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</si>
  <si>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</si>
  <si>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</si>
  <si>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</si>
  <si>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</si>
  <si>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</si>
  <si>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</si>
  <si>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</si>
  <si>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</si>
  <si>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</si>
  <si>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</si>
  <si>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</si>
  <si>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</si>
  <si>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</si>
  <si>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</si>
  <si>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</si>
  <si>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</si>
  <si>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</si>
  <si>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</si>
  <si>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</si>
  <si>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</si>
  <si>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</si>
  <si>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</si>
  <si>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</si>
  <si>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</si>
  <si>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</si>
  <si>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</si>
  <si>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</si>
  <si>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</si>
  <si>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</si>
  <si>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</si>
  <si>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</si>
  <si>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</si>
  <si>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</si>
  <si>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</si>
  <si>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</si>
  <si>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</si>
  <si>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</si>
  <si>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</si>
  <si>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</si>
  <si>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</si>
  <si>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</si>
  <si>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</si>
  <si>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</si>
  <si>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</si>
  <si>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</si>
  <si>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</si>
  <si>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</si>
  <si>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</si>
  <si>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</si>
  <si>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</si>
  <si>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</si>
  <si>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</si>
  <si>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</si>
  <si>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</si>
  <si>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</si>
  <si>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</si>
  <si>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</si>
  <si>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</si>
  <si>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</si>
  <si>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</si>
  <si>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</si>
  <si>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</si>
  <si>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</si>
  <si>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</si>
  <si>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</si>
  <si>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</si>
  <si>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</si>
  <si>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</si>
  <si>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</si>
  <si>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</si>
  <si>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</si>
  <si>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</si>
  <si>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</si>
  <si>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</si>
  <si>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</si>
  <si>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</si>
  <si>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</si>
  <si>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</si>
  <si>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</si>
  <si>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</si>
  <si>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</si>
  <si>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</si>
  <si>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</si>
  <si>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</si>
  <si>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</si>
  <si>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</si>
  <si>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</si>
  <si>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</si>
  <si>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</si>
  <si>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</si>
  <si>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</si>
  <si>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</si>
  <si>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</si>
  <si>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</si>
  <si>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</si>
  <si>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</si>
  <si>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</si>
  <si>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</si>
  <si>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</si>
  <si>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</si>
  <si>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</si>
  <si>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</si>
  <si>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</si>
  <si>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</si>
  <si>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</si>
  <si>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</si>
  <si>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</si>
  <si>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</si>
  <si>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</si>
  <si>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</si>
  <si>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</si>
  <si>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</si>
  <si>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</si>
  <si>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</si>
  <si>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</si>
  <si>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</si>
  <si>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</si>
  <si>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</si>
  <si>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</si>
  <si>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</si>
  <si>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</si>
  <si>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</si>
  <si>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</si>
  <si>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</si>
  <si>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</si>
  <si>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</si>
  <si>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</si>
  <si>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</si>
  <si>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</si>
  <si>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</si>
  <si>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</si>
  <si>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</si>
  <si>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</si>
  <si>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</si>
  <si>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</si>
  <si>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</si>
  <si>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</si>
  <si>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</si>
  <si>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</si>
  <si>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</si>
  <si>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</si>
  <si>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</si>
  <si>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</si>
  <si>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</si>
  <si>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</si>
  <si>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</si>
  <si>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</si>
  <si>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</si>
  <si>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</si>
  <si>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</si>
  <si>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</si>
  <si>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</si>
  <si>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</si>
  <si>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</si>
  <si>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</si>
  <si>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</si>
  <si>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</si>
  <si>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</si>
  <si>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</si>
  <si>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</si>
  <si>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</si>
  <si>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</si>
  <si>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</si>
  <si>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</si>
  <si>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</si>
  <si>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</si>
  <si>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</si>
  <si>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</si>
  <si>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</si>
  <si>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</si>
  <si>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</si>
  <si>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</si>
  <si>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</si>
  <si>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</si>
  <si>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</si>
  <si>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</si>
  <si>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</si>
  <si>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</si>
  <si>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</si>
  <si>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</si>
  <si>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</si>
  <si>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</si>
  <si>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</si>
  <si>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</si>
  <si>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</si>
  <si>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</si>
  <si>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</si>
  <si>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</si>
  <si>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</si>
  <si>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</si>
  <si>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</si>
  <si>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</si>
  <si>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</si>
  <si>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</si>
  <si>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</si>
  <si>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</si>
  <si>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</si>
  <si>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</si>
  <si>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</si>
  <si>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</si>
  <si>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</si>
  <si>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</si>
  <si>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</si>
  <si>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</si>
  <si>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</si>
  <si>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</si>
  <si>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</si>
  <si>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</si>
  <si>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</si>
  <si>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</si>
  <si>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</si>
  <si>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</si>
  <si>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</si>
  <si>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</si>
  <si>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</si>
  <si>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</si>
  <si>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</si>
  <si>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</si>
  <si>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</si>
  <si>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</si>
  <si>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</si>
  <si>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</si>
  <si>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</si>
  <si>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</si>
  <si>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</si>
  <si>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</si>
  <si>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</si>
  <si>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</si>
  <si>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</si>
  <si>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</si>
  <si>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</si>
  <si>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</si>
  <si>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</si>
  <si>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</si>
  <si>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</si>
  <si>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</si>
  <si>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</si>
  <si>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</si>
  <si>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</si>
  <si>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</si>
  <si>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</si>
  <si>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</si>
  <si>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</si>
  <si>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</si>
  <si>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</si>
  <si>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</si>
  <si>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</si>
  <si>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</si>
  <si>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</si>
  <si>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</si>
  <si>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</si>
  <si>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</si>
  <si>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</si>
  <si>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</si>
  <si>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</si>
  <si>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</si>
  <si>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</si>
  <si>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</si>
  <si>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</si>
  <si>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</si>
  <si>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</si>
  <si>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</si>
  <si>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</si>
  <si>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</si>
  <si>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</si>
  <si>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</si>
  <si>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</si>
  <si>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</si>
  <si>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</si>
  <si>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</si>
  <si>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</si>
  <si>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</si>
  <si>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</si>
  <si>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</si>
  <si>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</si>
  <si>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</si>
  <si>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</si>
  <si>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</si>
  <si>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</si>
  <si>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</si>
  <si>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</si>
  <si>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</si>
  <si>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</si>
  <si>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</si>
  <si>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</si>
  <si>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</si>
  <si>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</si>
  <si>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</si>
  <si>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</si>
  <si>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</si>
  <si>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</si>
  <si>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</si>
  <si>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</si>
  <si>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</si>
  <si>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</si>
  <si>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</si>
  <si>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</si>
  <si>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</si>
  <si>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</si>
  <si>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</si>
  <si>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</si>
  <si>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</si>
  <si>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</si>
  <si>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</si>
  <si>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</si>
  <si>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</si>
  <si>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</si>
  <si>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</si>
  <si>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</si>
  <si>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</si>
  <si>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</si>
  <si>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</si>
  <si>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</si>
  <si>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</si>
  <si>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</si>
  <si>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</si>
  <si>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</si>
  <si>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</si>
  <si>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</si>
  <si>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</si>
  <si>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</si>
  <si>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</si>
  <si>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</si>
  <si>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</si>
  <si>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</si>
  <si>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</si>
  <si>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</si>
  <si>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</si>
  <si>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</si>
  <si>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</si>
  <si>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</si>
  <si>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</si>
  <si>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</si>
  <si>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</si>
  <si>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</si>
  <si>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</si>
  <si>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</si>
  <si>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</si>
  <si>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</si>
  <si>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</si>
  <si>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</si>
  <si>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</si>
  <si>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</si>
  <si>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</si>
  <si>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</si>
  <si>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</si>
  <si>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</si>
  <si>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</si>
  <si>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</si>
  <si>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</si>
  <si>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</si>
  <si>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</si>
  <si>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</si>
  <si>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</si>
  <si>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</si>
  <si>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</si>
  <si>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</si>
  <si>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</si>
  <si>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</si>
  <si>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</si>
  <si>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</si>
  <si>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</si>
  <si>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</si>
  <si>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</si>
  <si>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</si>
  <si>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</si>
  <si>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</si>
  <si>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</si>
  <si>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</si>
  <si>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</si>
  <si>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</si>
  <si>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</si>
  <si>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</si>
  <si>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</si>
  <si>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</si>
  <si>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</si>
  <si>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</si>
  <si>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</si>
  <si>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</si>
  <si>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</si>
  <si>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</si>
  <si>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</si>
  <si>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</si>
  <si>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</si>
  <si>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</si>
  <si>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</si>
  <si>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</si>
  <si>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</si>
  <si>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</si>
  <si>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</si>
  <si>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</si>
  <si>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</si>
  <si>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</si>
  <si>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</si>
  <si>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</si>
  <si>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</si>
  <si>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</si>
  <si>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</si>
  <si>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</si>
  <si>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</si>
  <si>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</si>
  <si>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</si>
  <si>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</si>
  <si>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</si>
  <si>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</si>
  <si>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</si>
  <si>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</si>
  <si>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</si>
  <si>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</si>
  <si>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</si>
  <si>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</si>
  <si>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</si>
  <si>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</si>
  <si>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</si>
  <si>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</si>
  <si>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</si>
  <si>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</si>
  <si>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</si>
  <si>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</si>
  <si>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</si>
  <si>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</si>
  <si>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</si>
  <si>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</si>
  <si>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</si>
  <si>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</si>
  <si>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</si>
  <si>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</si>
  <si>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</si>
  <si>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</si>
  <si>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</si>
  <si>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</si>
  <si>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</si>
  <si>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</si>
  <si>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</si>
  <si>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</si>
  <si>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</si>
  <si>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</si>
  <si>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</si>
  <si>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</si>
  <si>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</si>
  <si>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</si>
  <si>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</si>
  <si>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</si>
  <si>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</si>
  <si>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</si>
  <si>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</si>
  <si>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</si>
  <si>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</si>
  <si>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</si>
  <si>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</si>
  <si>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</si>
  <si>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</si>
  <si>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</si>
  <si>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</si>
  <si>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</si>
  <si>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</si>
  <si>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</si>
  <si>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</si>
  <si>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</si>
  <si>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</si>
  <si>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</si>
  <si>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</si>
  <si>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</si>
  <si>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</si>
  <si>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</si>
  <si>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</si>
  <si>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</si>
  <si>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</si>
  <si>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</si>
  <si>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</si>
  <si>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</si>
  <si>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</si>
  <si>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</si>
  <si>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</si>
  <si>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</si>
  <si>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</si>
  <si>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</si>
  <si>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</si>
  <si>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</si>
  <si>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</si>
  <si>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</si>
  <si>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</si>
  <si>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</si>
  <si>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</si>
  <si>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</si>
  <si>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</si>
  <si>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</si>
  <si>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</si>
  <si>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</si>
  <si>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</si>
  <si>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</si>
  <si>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</si>
  <si>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</si>
  <si>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</si>
  <si>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</si>
  <si>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</si>
  <si>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</si>
  <si>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</si>
  <si>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</si>
  <si>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</si>
  <si>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</si>
  <si>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</si>
  <si>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</si>
  <si>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</si>
  <si>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</si>
  <si>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</si>
  <si>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</si>
  <si>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</si>
  <si>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</si>
  <si>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</si>
  <si>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</si>
  <si>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</si>
  <si>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</si>
  <si>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</si>
  <si>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</si>
  <si>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</si>
  <si>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</si>
  <si>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</si>
  <si>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</si>
  <si>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</si>
  <si>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</si>
  <si>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</si>
  <si>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</si>
  <si>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</si>
  <si>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</si>
  <si>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</si>
  <si>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</si>
  <si>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</si>
  <si>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</si>
  <si>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</si>
  <si>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</si>
  <si>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</si>
  <si>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</si>
  <si>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</si>
  <si>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</si>
  <si>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</si>
  <si>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</si>
  <si>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</si>
  <si>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</si>
  <si>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</si>
  <si>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</si>
  <si>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</si>
  <si>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</si>
  <si>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</si>
  <si>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</si>
  <si>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</si>
  <si>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</si>
  <si>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</si>
  <si>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</si>
  <si>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</si>
  <si>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</si>
  <si>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</si>
  <si>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</si>
  <si>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</si>
  <si>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</si>
  <si>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</si>
  <si>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</si>
  <si>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</si>
  <si>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</si>
  <si>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</si>
  <si>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</si>
  <si>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</si>
  <si>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</si>
  <si>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</si>
  <si>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</si>
  <si>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</si>
  <si>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</si>
  <si>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</si>
  <si>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</si>
  <si>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</si>
  <si>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</si>
  <si>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</si>
  <si>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</si>
  <si>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</si>
  <si>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</si>
  <si>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</si>
  <si>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</si>
  <si>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</si>
  <si>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</si>
  <si>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</si>
  <si>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</si>
  <si>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</si>
  <si>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</si>
  <si>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</si>
  <si>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</si>
  <si>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</si>
  <si>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</si>
  <si>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</si>
  <si>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</si>
  <si>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</si>
  <si>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</si>
  <si>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</si>
  <si>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</si>
  <si>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</si>
  <si>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</si>
  <si>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</si>
  <si>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</si>
  <si>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</si>
  <si>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</si>
  <si>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</si>
  <si>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</si>
  <si>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</si>
  <si>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</si>
  <si>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</si>
  <si>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</si>
  <si>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</si>
  <si>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</si>
  <si>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</si>
  <si>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</si>
  <si>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</si>
  <si>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</si>
  <si>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</si>
  <si>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</si>
  <si>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</si>
  <si>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</si>
  <si>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</si>
  <si>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</si>
  <si>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</si>
  <si>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</si>
  <si>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</si>
  <si>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</si>
  <si>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</si>
  <si>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</si>
  <si>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</si>
  <si>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</si>
  <si>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</si>
  <si>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</si>
  <si>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</si>
  <si>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</si>
  <si>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</si>
  <si>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</si>
  <si>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</si>
  <si>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</si>
  <si>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</si>
  <si>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</si>
  <si>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</si>
  <si>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</si>
  <si>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</si>
  <si>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</si>
  <si>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</si>
  <si>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</si>
  <si>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</si>
  <si>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</si>
  <si>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</si>
  <si>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</si>
  <si>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</si>
  <si>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</si>
  <si>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</si>
  <si>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</si>
  <si>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</si>
  <si>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</si>
  <si>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</si>
  <si>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</si>
  <si>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</si>
  <si>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</si>
  <si>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</si>
  <si>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</si>
  <si>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</si>
  <si>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</si>
  <si>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</si>
  <si>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</si>
  <si>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</si>
  <si>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</si>
  <si>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</si>
  <si>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</si>
  <si>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</si>
  <si>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</si>
  <si>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</si>
  <si>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</si>
  <si>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</si>
  <si>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</si>
  <si>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</si>
  <si>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</si>
  <si>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</si>
  <si>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</si>
  <si>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</si>
  <si>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</si>
  <si>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</si>
  <si>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</si>
  <si>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</si>
  <si>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</si>
  <si>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</si>
  <si>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</si>
  <si>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</si>
  <si>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</si>
  <si>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</si>
  <si>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</si>
  <si>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</si>
  <si>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</si>
  <si>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</si>
  <si>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</si>
  <si>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</si>
  <si>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</si>
  <si>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</si>
  <si>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</si>
  <si>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</si>
  <si>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</si>
  <si>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</si>
  <si>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</si>
  <si>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</si>
  <si>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</si>
  <si>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</si>
  <si>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</si>
  <si>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</si>
  <si>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</si>
  <si>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</si>
  <si>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</si>
  <si>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</si>
  <si>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</si>
  <si>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</si>
  <si>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</si>
  <si>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</si>
  <si>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</si>
  <si>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</si>
  <si>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</si>
  <si>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</si>
  <si>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</si>
  <si>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</si>
  <si>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</si>
  <si>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</si>
  <si>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</si>
  <si>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</si>
  <si>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</si>
  <si>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</si>
  <si>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</si>
  <si>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</si>
  <si>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</si>
  <si>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</si>
  <si>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</si>
  <si>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</si>
  <si>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</si>
  <si>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</si>
  <si>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</si>
  <si>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</si>
  <si>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</si>
  <si>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</si>
  <si>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</si>
  <si>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</si>
  <si>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</si>
  <si>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</si>
  <si>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</si>
  <si>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</si>
  <si>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</si>
  <si>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</si>
  <si>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</si>
  <si>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</si>
  <si>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</si>
  <si>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</si>
  <si>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</si>
  <si>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</si>
  <si>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</si>
  <si>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</si>
  <si>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</si>
  <si>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</si>
  <si>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</si>
  <si>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</si>
  <si>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</si>
  <si>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</si>
  <si>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</si>
  <si>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</si>
  <si>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</si>
  <si>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</si>
  <si>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</si>
  <si>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</si>
  <si>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</si>
  <si>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</si>
  <si>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</si>
  <si>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</si>
  <si>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</si>
  <si>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</si>
  <si>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</si>
  <si>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</si>
  <si>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</si>
  <si>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</si>
  <si>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</si>
  <si>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</si>
  <si>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</si>
  <si>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</si>
  <si>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</si>
  <si>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</si>
  <si>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</si>
  <si>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</si>
  <si>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</si>
  <si>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</si>
  <si>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</si>
  <si>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</si>
  <si>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</si>
  <si>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</si>
  <si>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</si>
  <si>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</si>
  <si>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</si>
  <si>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</si>
  <si>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</si>
  <si>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</si>
  <si>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</si>
  <si>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</si>
  <si>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</si>
  <si>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</si>
  <si>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</si>
  <si>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</si>
  <si>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</si>
  <si>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</si>
  <si>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</si>
  <si>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</si>
  <si>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</si>
  <si>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</si>
  <si>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</si>
  <si>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</si>
  <si>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</si>
  <si>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</si>
  <si>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</si>
  <si>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</si>
  <si>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</si>
  <si>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</si>
  <si>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</si>
  <si>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</si>
  <si>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</si>
  <si>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</si>
  <si>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</si>
  <si>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</si>
  <si>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</si>
  <si>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</si>
  <si>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</si>
  <si>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</si>
  <si>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</si>
  <si>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</si>
  <si>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</si>
  <si>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</si>
  <si>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</si>
  <si>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</si>
  <si>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</si>
  <si>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</si>
  <si>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</si>
  <si>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</si>
  <si>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</si>
  <si>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</si>
  <si>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</si>
  <si>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</si>
  <si>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</si>
  <si>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</si>
  <si>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</si>
  <si>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</si>
  <si>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</si>
  <si>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</si>
  <si>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</si>
  <si>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</si>
  <si>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</si>
  <si>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</si>
  <si>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</si>
  <si>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</si>
  <si>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</si>
  <si>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</si>
  <si>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</si>
  <si>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</si>
  <si>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</si>
  <si>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</si>
  <si>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</si>
  <si>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</si>
  <si>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</si>
  <si>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</si>
  <si>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</si>
  <si>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</si>
  <si>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</si>
  <si>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</si>
  <si>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</si>
  <si>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</si>
  <si>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</si>
  <si>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</si>
  <si>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</si>
  <si>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</si>
  <si>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</si>
  <si>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</si>
  <si>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</si>
  <si>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</si>
  <si>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</si>
  <si>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</si>
  <si>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</si>
  <si>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</si>
  <si>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</si>
  <si>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</si>
  <si>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</si>
  <si>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</si>
  <si>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</si>
  <si>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</si>
  <si>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</si>
  <si>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</si>
  <si>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</si>
  <si>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</si>
  <si>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</si>
  <si>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</si>
  <si>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</si>
  <si>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</si>
  <si>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</si>
  <si>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</si>
  <si>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</si>
  <si>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</si>
  <si>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</si>
  <si>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</si>
  <si>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</si>
  <si>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</si>
  <si>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</si>
  <si>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</si>
  <si>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</si>
  <si>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</si>
  <si>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</si>
  <si>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</si>
  <si>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</si>
  <si>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</si>
  <si>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</si>
  <si>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</si>
  <si>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</si>
  <si>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</si>
  <si>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</si>
  <si>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</si>
  <si>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</si>
  <si>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</si>
  <si>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</si>
  <si>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</si>
  <si>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</si>
  <si>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</si>
  <si>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</si>
  <si>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</si>
  <si>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</si>
  <si>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</si>
  <si>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</si>
  <si>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</si>
  <si>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</si>
  <si>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</si>
  <si>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</si>
  <si>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</si>
  <si>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</si>
  <si>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</si>
  <si>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</si>
  <si>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</si>
  <si>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</si>
  <si>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</si>
  <si>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</si>
  <si>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</si>
  <si>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</si>
  <si>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</si>
  <si>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</si>
  <si>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</si>
  <si>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</si>
  <si>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</si>
  <si>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</si>
  <si>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</si>
  <si>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</si>
  <si>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</si>
  <si>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</si>
  <si>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</si>
  <si>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</si>
  <si>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</si>
  <si>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</si>
  <si>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</si>
  <si>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</si>
  <si>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</si>
  <si>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</si>
  <si>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</si>
  <si>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</si>
  <si>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</si>
  <si>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</si>
  <si>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</si>
  <si>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</si>
  <si>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</si>
  <si>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</si>
  <si>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</si>
  <si>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</si>
  <si>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</si>
  <si>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</si>
  <si>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</si>
  <si>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</si>
  <si>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</si>
  <si>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</si>
  <si>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</si>
  <si>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</si>
  <si>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</si>
  <si>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</si>
  <si>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</si>
  <si>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</si>
  <si>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</si>
  <si>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</si>
  <si>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</si>
  <si>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</si>
  <si>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</si>
  <si>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</si>
  <si>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</si>
  <si>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</si>
  <si>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</si>
  <si>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</si>
  <si>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</si>
  <si>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</si>
  <si>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</si>
  <si>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</si>
  <si>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</si>
  <si>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</si>
  <si>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</si>
  <si>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</si>
  <si>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</si>
  <si>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</si>
  <si>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</si>
  <si>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</si>
  <si>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</si>
  <si>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</si>
  <si>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</si>
  <si>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</si>
  <si>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</si>
  <si>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</si>
  <si>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</si>
  <si>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</si>
  <si>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</si>
  <si>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</si>
  <si>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</si>
  <si>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</si>
  <si>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</si>
  <si>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</si>
  <si>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</si>
  <si>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</si>
  <si>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</si>
  <si>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</si>
  <si>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</si>
  <si>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</si>
  <si>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</si>
  <si>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</si>
  <si>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</si>
  <si>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</si>
  <si>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</si>
  <si>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</si>
  <si>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</si>
  <si>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</si>
  <si>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</si>
  <si>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</si>
  <si>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</si>
  <si>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</si>
  <si>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</si>
  <si>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</si>
  <si>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</si>
  <si>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</si>
  <si>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</si>
  <si>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</si>
  <si>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</si>
  <si>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</si>
  <si>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</si>
  <si>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</si>
  <si>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</si>
  <si>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</si>
  <si>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</si>
  <si>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</si>
  <si>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</si>
  <si>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</si>
  <si>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</si>
  <si>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</si>
  <si>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</si>
  <si>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</si>
  <si>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</si>
  <si>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</si>
  <si>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</si>
  <si>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</si>
  <si>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</si>
  <si>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</si>
  <si>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</si>
  <si>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</si>
  <si>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</si>
  <si>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</si>
  <si>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</si>
  <si>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</si>
  <si>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</si>
  <si>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</si>
  <si>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</si>
  <si>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</si>
  <si>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</si>
  <si>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</si>
  <si>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</si>
  <si>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</si>
  <si>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</si>
  <si>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</si>
  <si>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</si>
  <si>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</si>
  <si>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</si>
  <si>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</si>
  <si>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</si>
  <si>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</si>
  <si>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</si>
  <si>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</si>
  <si>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</si>
  <si>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</si>
  <si>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</si>
  <si>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</si>
  <si>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</si>
  <si>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</si>
  <si>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</si>
  <si>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</si>
  <si>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</si>
  <si>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</si>
  <si>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</si>
  <si>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</si>
  <si>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</si>
  <si>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</si>
  <si>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</si>
  <si>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</si>
  <si>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</si>
  <si>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</si>
  <si>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</si>
  <si>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</si>
  <si>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</si>
  <si>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</si>
  <si>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</si>
  <si>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</si>
  <si>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</si>
  <si>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</si>
  <si>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</si>
  <si>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</si>
  <si>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</si>
  <si>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</si>
  <si>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</si>
  <si>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</si>
  <si>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</si>
  <si>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</si>
  <si>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</si>
  <si>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</si>
  <si>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</si>
  <si>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</si>
  <si>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</si>
  <si>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</si>
  <si>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</si>
  <si>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</si>
  <si>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</si>
  <si>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</si>
  <si>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</si>
  <si>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</si>
  <si>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</si>
  <si>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</si>
  <si>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</si>
  <si>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</si>
  <si>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</si>
  <si>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</si>
  <si>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</si>
  <si>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</si>
  <si>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</si>
  <si>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</si>
  <si>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</si>
  <si>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</si>
  <si>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</si>
  <si>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</si>
  <si>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</si>
  <si>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</si>
  <si>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</si>
  <si>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</si>
  <si>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</si>
  <si>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</si>
  <si>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</si>
  <si>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</si>
  <si>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</si>
  <si>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</si>
  <si>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</si>
  <si>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</si>
  <si>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</si>
  <si>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</si>
  <si>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</si>
  <si>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</si>
  <si>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</si>
  <si>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</si>
  <si>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</si>
  <si>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</si>
  <si>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</si>
  <si>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</si>
  <si>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</si>
  <si>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</si>
  <si>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</si>
  <si>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</si>
  <si>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</si>
  <si>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</si>
  <si>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</si>
  <si>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</si>
  <si>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</si>
  <si>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</si>
  <si>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</si>
  <si>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</si>
  <si>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</si>
  <si>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</si>
  <si>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</si>
  <si>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</si>
  <si>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</si>
  <si>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</si>
  <si>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</si>
  <si>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</si>
  <si>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</si>
  <si>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</si>
  <si>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</si>
  <si>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</si>
  <si>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</si>
  <si>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</si>
  <si>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</si>
  <si>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</si>
  <si>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</si>
  <si>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</si>
  <si>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</si>
  <si>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</si>
  <si>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</si>
  <si>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</si>
  <si>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</si>
  <si>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</si>
  <si>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</si>
  <si>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</si>
  <si>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</si>
  <si>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</si>
  <si>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</si>
  <si>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</si>
  <si>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</si>
  <si>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</si>
  <si>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</si>
  <si>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</si>
  <si>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</si>
  <si>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</si>
  <si>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</si>
  <si>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</si>
  <si>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</si>
  <si>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</si>
  <si>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</si>
  <si>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</si>
  <si>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</si>
  <si>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</si>
  <si>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</si>
  <si>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</si>
  <si>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</si>
  <si>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</si>
  <si>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</si>
  <si>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</si>
  <si>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</si>
  <si>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</si>
  <si>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</si>
  <si>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</si>
  <si>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</si>
  <si>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</si>
  <si>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</si>
  <si>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</si>
  <si>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</si>
  <si>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</si>
  <si>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</si>
  <si>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</si>
  <si>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</si>
  <si>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</si>
  <si>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</si>
  <si>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</si>
  <si>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</si>
  <si>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</si>
  <si>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</si>
  <si>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</si>
  <si>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</si>
  <si>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</si>
  <si>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</si>
  <si>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</si>
  <si>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</si>
  <si>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</si>
  <si>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</si>
  <si>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</si>
  <si>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</si>
  <si>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</si>
  <si>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</si>
  <si>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</si>
  <si>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</si>
  <si>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</si>
  <si>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</si>
  <si>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</si>
  <si>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</si>
  <si>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</si>
  <si>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</si>
  <si>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</si>
  <si>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</si>
  <si>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</si>
  <si>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</si>
  <si>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</si>
  <si>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</si>
  <si>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</si>
  <si>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</si>
  <si>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</si>
  <si>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</si>
  <si>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</si>
  <si>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</si>
  <si>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</si>
  <si>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</si>
  <si>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</si>
  <si>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</si>
  <si>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</si>
  <si>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</si>
  <si>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</si>
  <si>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</si>
  <si>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</si>
  <si>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</si>
  <si>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</si>
  <si>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</si>
  <si>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</si>
  <si>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</si>
  <si>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</si>
  <si>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</si>
  <si>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</si>
  <si>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</si>
  <si>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</si>
  <si>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</si>
  <si>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</si>
  <si>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</si>
  <si>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</si>
  <si>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</si>
  <si>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</si>
  <si>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</si>
  <si>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</si>
  <si>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</si>
  <si>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</si>
  <si>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</si>
  <si>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</si>
  <si>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</si>
  <si>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</si>
  <si>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</si>
  <si>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</si>
  <si>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</si>
  <si>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</si>
  <si>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</si>
  <si>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</si>
  <si>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</si>
  <si>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</si>
  <si>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</si>
  <si>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</si>
  <si>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</si>
  <si>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</si>
  <si>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</si>
  <si>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</si>
  <si>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</si>
  <si>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</si>
  <si>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</si>
  <si>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</si>
  <si>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</si>
  <si>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</si>
  <si>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</si>
  <si>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</si>
  <si>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</si>
  <si>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</si>
  <si>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</si>
  <si>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</si>
  <si>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</si>
  <si>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</si>
  <si>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</si>
  <si>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</si>
  <si>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</si>
  <si>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</si>
  <si>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</si>
  <si>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</si>
  <si>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</si>
  <si>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</si>
  <si>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</si>
  <si>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</si>
  <si>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</si>
  <si>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</si>
  <si>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</si>
  <si>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</si>
  <si>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</si>
  <si>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</si>
  <si>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</si>
  <si>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</si>
  <si>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</si>
  <si>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</si>
  <si>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</si>
  <si>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</si>
  <si>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</si>
  <si>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</si>
  <si>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</si>
  <si>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</si>
  <si>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</si>
  <si>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</si>
  <si>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</si>
  <si>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</si>
  <si>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</si>
  <si>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</si>
  <si>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</si>
  <si>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</si>
  <si>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</si>
  <si>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</si>
  <si>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</si>
  <si>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</si>
  <si>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</si>
  <si>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</si>
  <si>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</si>
  <si>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</si>
  <si>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</si>
  <si>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</si>
  <si>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</si>
  <si>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</si>
  <si>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</si>
  <si>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</si>
  <si>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</si>
  <si>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</si>
  <si>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</si>
  <si>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</si>
  <si>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</si>
  <si>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</si>
  <si>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</si>
  <si>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</si>
  <si>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</si>
  <si>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</si>
  <si>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</si>
  <si>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</si>
  <si>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</si>
  <si>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</si>
  <si>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</si>
  <si>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</si>
  <si>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</si>
  <si>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</si>
  <si>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</si>
  <si>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</si>
  <si>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</si>
  <si>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</si>
  <si>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</si>
  <si>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</si>
  <si>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</si>
  <si>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</si>
  <si>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</si>
  <si>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</si>
  <si>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</si>
  <si>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</si>
  <si>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</si>
  <si>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</si>
  <si>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</si>
  <si>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</si>
  <si>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</si>
  <si>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</si>
  <si>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</si>
  <si>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</si>
  <si>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</si>
  <si>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</si>
  <si>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</si>
  <si>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</si>
  <si>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</si>
  <si>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</si>
  <si>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</si>
  <si>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</si>
  <si>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</si>
  <si>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</si>
  <si>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</si>
  <si>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</si>
  <si>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</si>
  <si>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</si>
  <si>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</si>
  <si>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</si>
  <si>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</si>
  <si>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</si>
  <si>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</si>
  <si>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</si>
  <si>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</si>
  <si>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</si>
  <si>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</si>
  <si>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</si>
  <si>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</si>
  <si>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</si>
  <si>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</si>
  <si>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</si>
  <si>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</si>
  <si>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</si>
  <si>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</si>
  <si>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</si>
  <si>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</si>
  <si>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</si>
  <si>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</si>
  <si>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</si>
  <si>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</si>
  <si>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</si>
  <si>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</si>
  <si>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</si>
  <si>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</si>
  <si>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</si>
  <si>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</si>
  <si>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</si>
  <si>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</si>
  <si>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</si>
  <si>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</si>
  <si>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</si>
  <si>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</si>
  <si>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</si>
  <si>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</si>
  <si>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</si>
  <si>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</si>
  <si>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</si>
  <si>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</si>
  <si>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</si>
  <si>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</si>
  <si>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</si>
  <si>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</si>
  <si>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</si>
  <si>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</si>
  <si>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</si>
  <si>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</si>
  <si>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</si>
  <si>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</si>
  <si>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</si>
  <si>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</si>
  <si>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</si>
  <si>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</si>
  <si>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</si>
  <si>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</si>
  <si>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</si>
  <si>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</si>
  <si>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</si>
  <si>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</si>
  <si>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</si>
  <si>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</si>
  <si>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</si>
  <si>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</si>
  <si>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</si>
  <si>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</si>
  <si>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</si>
  <si>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</si>
  <si>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</si>
  <si>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</si>
  <si>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</si>
  <si>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</si>
  <si>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</si>
  <si>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</si>
  <si>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</si>
  <si>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</si>
  <si>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</si>
  <si>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</si>
  <si>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</si>
  <si>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</si>
  <si>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</si>
  <si>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</si>
  <si>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</si>
  <si>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</si>
  <si>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</si>
  <si>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</si>
  <si>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</si>
  <si>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</si>
  <si>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</si>
  <si>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</si>
  <si>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</si>
  <si>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</si>
  <si>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</si>
  <si>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</si>
  <si>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</si>
  <si>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</si>
  <si>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</si>
  <si>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</si>
  <si>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</si>
  <si>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</si>
  <si>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</si>
  <si>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</si>
  <si>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</si>
  <si>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</si>
  <si>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</si>
  <si>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</si>
  <si>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</si>
  <si>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</si>
  <si>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</si>
  <si>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</si>
  <si>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</si>
  <si>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</si>
  <si>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</si>
  <si>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</si>
  <si>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</si>
  <si>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</si>
  <si>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</si>
  <si>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</si>
  <si>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</si>
  <si>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</si>
  <si>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</si>
  <si>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</si>
  <si>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</si>
  <si>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</si>
  <si>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</si>
  <si>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</si>
  <si>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</si>
  <si>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</si>
  <si>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</si>
  <si>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</si>
  <si>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</si>
  <si>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</si>
  <si>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</si>
  <si>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</si>
  <si>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</si>
  <si>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</si>
  <si>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</si>
  <si>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</si>
  <si>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</si>
  <si>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</si>
  <si>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</si>
  <si>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</si>
  <si>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</si>
  <si>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</si>
  <si>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</si>
  <si>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</si>
  <si>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</si>
  <si>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</si>
  <si>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</si>
  <si>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</si>
  <si>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</si>
  <si>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</si>
  <si>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</si>
  <si>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</si>
  <si>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</si>
  <si>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</si>
  <si>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</si>
  <si>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</si>
  <si>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</si>
  <si>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</si>
  <si>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</si>
  <si>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</si>
  <si>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</si>
  <si>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</si>
  <si>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</si>
  <si>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</si>
  <si>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</si>
  <si>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</si>
  <si>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</si>
  <si>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</si>
  <si>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</si>
  <si>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</si>
  <si>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</si>
  <si>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</si>
  <si>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</si>
  <si>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</si>
  <si>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</si>
  <si>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</si>
  <si>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</si>
  <si>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</si>
  <si>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</si>
  <si>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</si>
  <si>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</si>
  <si>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</si>
  <si>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</si>
  <si>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</si>
  <si>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</si>
  <si>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</si>
  <si>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</si>
  <si>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</si>
  <si>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</si>
  <si>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</si>
  <si>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</si>
  <si>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</si>
  <si>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</si>
  <si>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</si>
  <si>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</si>
  <si>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</si>
  <si>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</si>
  <si>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</si>
  <si>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</si>
  <si>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</si>
  <si>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</si>
  <si>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</si>
  <si>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</si>
  <si>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</si>
  <si>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</si>
  <si>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</si>
  <si>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</si>
  <si>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</si>
  <si>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</si>
  <si>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</si>
  <si>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</si>
  <si>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</si>
  <si>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</si>
  <si>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</si>
  <si>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</si>
  <si>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</si>
  <si>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</si>
  <si>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</si>
  <si>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</si>
  <si>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</si>
  <si>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</si>
  <si>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</si>
  <si>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</si>
  <si>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</si>
  <si>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</si>
  <si>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</si>
  <si>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</si>
  <si>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</si>
  <si>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</si>
  <si>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</si>
  <si>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</si>
  <si>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</si>
  <si>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</si>
  <si>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</si>
  <si>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</si>
  <si>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</si>
  <si>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</si>
  <si>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</si>
  <si>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</si>
  <si>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</si>
  <si>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</si>
  <si>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</si>
  <si>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</si>
  <si>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</si>
  <si>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</si>
  <si>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</si>
  <si>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</si>
  <si>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</si>
  <si>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</si>
  <si>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</si>
  <si>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</si>
  <si>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</si>
  <si>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</si>
  <si>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</si>
  <si>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</si>
  <si>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</si>
  <si>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</si>
  <si>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</si>
  <si>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</si>
  <si>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</si>
  <si>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</si>
  <si>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</si>
  <si>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</si>
  <si>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</si>
  <si>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</si>
  <si>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</si>
  <si>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</si>
  <si>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</si>
  <si>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</si>
  <si>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</si>
  <si>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</si>
  <si>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</si>
  <si>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</si>
  <si>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</si>
  <si>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</si>
  <si>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</si>
  <si>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</si>
  <si>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</si>
  <si>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</si>
  <si>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</si>
  <si>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</si>
  <si>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</si>
  <si>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</si>
  <si>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</si>
  <si>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</si>
  <si>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</si>
  <si>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</si>
  <si>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</si>
  <si>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</si>
  <si>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</si>
  <si>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</si>
  <si>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</si>
  <si>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</si>
  <si>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</si>
  <si>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</si>
  <si>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</si>
  <si>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</si>
  <si>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</si>
  <si>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</si>
  <si>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</si>
  <si>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</si>
  <si>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</si>
  <si>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</si>
  <si>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</si>
  <si>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</si>
  <si>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</si>
  <si>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</si>
  <si>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</si>
  <si>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</si>
  <si>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</si>
  <si>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</si>
  <si>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</si>
  <si>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</si>
  <si>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</si>
  <si>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</si>
  <si>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</si>
  <si>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</si>
  <si>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</si>
  <si>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</si>
  <si>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</si>
  <si>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</si>
  <si>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</si>
  <si>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</si>
  <si>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</si>
  <si>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</si>
  <si>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</si>
  <si>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</si>
  <si>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</si>
  <si>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</si>
  <si>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</si>
  <si>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</si>
  <si>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</si>
  <si>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</si>
  <si>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</si>
  <si>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</si>
  <si>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</si>
  <si>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</si>
  <si>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</si>
  <si>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</si>
  <si>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</si>
  <si>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</si>
  <si>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</si>
  <si>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</si>
  <si>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</si>
  <si>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</si>
  <si>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</si>
  <si>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</si>
  <si>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</si>
  <si>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</si>
  <si>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</si>
  <si>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</si>
  <si>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</si>
  <si>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</si>
  <si>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</si>
  <si>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</si>
  <si>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</si>
  <si>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</si>
  <si>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</si>
  <si>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</si>
  <si>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</si>
  <si>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</si>
  <si>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</si>
  <si>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</si>
  <si>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</si>
  <si>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</si>
  <si>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</si>
  <si>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</si>
  <si>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</si>
  <si>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</si>
  <si>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</si>
  <si>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</si>
  <si>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</si>
  <si>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</si>
  <si>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</si>
  <si>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</si>
  <si>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</si>
  <si>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</si>
  <si>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</si>
  <si>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</si>
  <si>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</si>
  <si>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</si>
  <si>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</si>
  <si>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</si>
  <si>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</si>
  <si>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</si>
  <si>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</si>
  <si>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</si>
  <si>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</si>
  <si>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</si>
  <si>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</si>
  <si>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</si>
  <si>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</si>
  <si>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</si>
  <si>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</si>
  <si>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</si>
  <si>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</si>
  <si>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</si>
  <si>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</si>
  <si>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</si>
  <si>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</si>
  <si>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</si>
  <si>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</si>
  <si>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</si>
  <si>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</si>
  <si>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</si>
  <si>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</si>
  <si>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</si>
  <si>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</si>
  <si>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</si>
  <si>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</si>
  <si>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</si>
  <si>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</si>
  <si>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</si>
  <si>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</si>
  <si>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</si>
  <si>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</si>
  <si>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</si>
  <si>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</si>
  <si>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</si>
  <si>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</si>
  <si>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</si>
  <si>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</si>
  <si>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</si>
  <si>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</si>
  <si>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</si>
  <si>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</si>
  <si>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</si>
  <si>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</si>
  <si>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</si>
  <si>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</si>
  <si>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</si>
  <si>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</si>
  <si>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</si>
  <si>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</si>
  <si>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</si>
  <si>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</si>
  <si>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</si>
  <si>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</si>
  <si>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</si>
  <si>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</si>
  <si>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</si>
  <si>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</si>
  <si>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</si>
  <si>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</si>
  <si>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</si>
  <si>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</si>
  <si>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</si>
  <si>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</si>
  <si>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</si>
  <si>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</si>
  <si>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</si>
  <si>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</si>
  <si>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</si>
  <si>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</si>
  <si>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</si>
  <si>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</si>
  <si>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</si>
  <si>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</si>
  <si>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</si>
  <si>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</si>
  <si>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</si>
  <si>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</si>
  <si>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</si>
  <si>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</si>
  <si>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</si>
  <si>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</si>
  <si>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</si>
  <si>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</si>
  <si>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</si>
  <si>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</si>
  <si>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</si>
  <si>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</si>
  <si>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</si>
  <si>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</si>
  <si>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</si>
  <si>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</si>
  <si>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</si>
  <si>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</si>
  <si>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</si>
  <si>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</si>
  <si>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</si>
  <si>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</si>
  <si>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</si>
  <si>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</si>
  <si>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</si>
  <si>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</si>
  <si>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</si>
  <si>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</si>
  <si>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</si>
  <si>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</si>
  <si>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</si>
  <si>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</si>
  <si>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</si>
  <si>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</si>
  <si>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</si>
  <si>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</si>
  <si>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</si>
  <si>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</si>
  <si>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</si>
  <si>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</si>
  <si>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</si>
  <si>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</si>
  <si>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</si>
  <si>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</si>
  <si>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</si>
  <si>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</si>
  <si>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</si>
  <si>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</si>
  <si>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</si>
  <si>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</si>
  <si>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</si>
  <si>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</si>
  <si>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</si>
  <si>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</si>
  <si>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</si>
  <si>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</si>
  <si>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</si>
  <si>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</si>
  <si>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</si>
  <si>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</si>
  <si>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</si>
  <si>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</si>
  <si>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</si>
  <si>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</si>
  <si>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</si>
  <si>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</si>
  <si>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</si>
  <si>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</si>
  <si>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</si>
  <si>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</si>
  <si>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</si>
  <si>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</si>
  <si>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</si>
  <si>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</si>
  <si>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</si>
  <si>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</si>
  <si>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</si>
  <si>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</si>
  <si>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</si>
  <si>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</si>
  <si>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</si>
  <si>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</si>
  <si>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</si>
  <si>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</si>
  <si>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</si>
  <si>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</si>
  <si>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</si>
  <si>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</si>
  <si>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</si>
  <si>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</si>
  <si>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</si>
  <si>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</si>
  <si>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</si>
  <si>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</si>
  <si>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</si>
  <si>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</si>
  <si>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</si>
  <si>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</si>
  <si>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</si>
  <si>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</si>
  <si>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</si>
  <si>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</si>
  <si>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</si>
  <si>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</si>
  <si>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</si>
  <si>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</si>
  <si>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</si>
  <si>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</si>
  <si>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</si>
  <si>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</si>
  <si>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</si>
  <si>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</si>
  <si>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</si>
  <si>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</si>
  <si>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</si>
  <si>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</si>
  <si>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</si>
  <si>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</si>
  <si>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</si>
  <si>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</si>
  <si>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</si>
  <si>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</si>
  <si>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</si>
  <si>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</si>
  <si>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</si>
  <si>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</si>
  <si>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</si>
  <si>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</si>
  <si>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</si>
  <si>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</si>
  <si>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</si>
  <si>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</si>
  <si>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</si>
  <si>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</si>
  <si>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</si>
  <si>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</si>
  <si>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</si>
  <si>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</si>
  <si>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</si>
  <si>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</si>
  <si>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</si>
  <si>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</si>
  <si>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</si>
  <si>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</si>
  <si>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</si>
  <si>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</si>
  <si>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</si>
  <si>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</si>
  <si>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</si>
  <si>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</si>
  <si>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</si>
  <si>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</si>
  <si>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</si>
  <si>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</si>
  <si>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</si>
  <si>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</si>
  <si>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</si>
  <si>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</si>
  <si>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</si>
  <si>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</si>
  <si>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</si>
  <si>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</si>
  <si>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</si>
  <si>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</si>
  <si>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</si>
  <si>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</si>
  <si>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</si>
  <si>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</si>
  <si>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</si>
  <si>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</si>
  <si>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</si>
  <si>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</si>
  <si>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</si>
  <si>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</si>
  <si>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</si>
  <si>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</si>
  <si>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</si>
  <si>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</si>
  <si>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</si>
  <si>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</si>
  <si>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</si>
  <si>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</si>
  <si>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</si>
  <si>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</si>
  <si>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</si>
  <si>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</si>
  <si>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</si>
  <si>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</si>
  <si>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</si>
  <si>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</si>
  <si>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</si>
  <si>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</si>
  <si>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</si>
  <si>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</si>
  <si>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</si>
  <si>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</si>
  <si>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</si>
  <si>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</si>
  <si>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</si>
  <si>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</si>
  <si>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</si>
  <si>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</si>
  <si>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</si>
  <si>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</si>
  <si>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</si>
  <si>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</si>
  <si>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</si>
  <si>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</si>
  <si>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</si>
  <si>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</si>
  <si>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</si>
  <si>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</si>
  <si>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</si>
  <si>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</si>
  <si>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</si>
  <si>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</si>
  <si>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</si>
  <si>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</si>
  <si>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</si>
  <si>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</si>
  <si>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</si>
  <si>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</si>
  <si>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</si>
  <si>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</si>
  <si>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</si>
  <si>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</si>
  <si>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</si>
  <si>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</si>
  <si>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</si>
  <si>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</si>
  <si>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</si>
  <si>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</si>
  <si>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</si>
  <si>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</si>
  <si>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</si>
  <si>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</si>
  <si>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</si>
  <si>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</si>
  <si>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</si>
  <si>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</si>
  <si>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</si>
  <si>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</si>
  <si>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</si>
  <si>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</si>
  <si>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</si>
  <si>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</si>
  <si>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</si>
  <si>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</si>
  <si>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</si>
  <si>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</si>
  <si>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</si>
  <si>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</si>
  <si>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</si>
  <si>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</si>
  <si>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</si>
  <si>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</si>
  <si>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</si>
  <si>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</si>
  <si>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</si>
  <si>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</si>
  <si>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</si>
  <si>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</si>
  <si>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</si>
  <si>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</si>
  <si>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</si>
  <si>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</si>
  <si>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</si>
  <si>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</si>
  <si>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</si>
  <si>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</si>
  <si>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</si>
  <si>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</si>
  <si>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</si>
  <si>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</si>
  <si>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</si>
  <si>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</si>
  <si>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</si>
  <si>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</si>
  <si>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</si>
  <si>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</si>
  <si>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</si>
  <si>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</si>
  <si>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</si>
  <si>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</si>
  <si>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</si>
  <si>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</si>
  <si>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</si>
  <si>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</si>
  <si>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</si>
  <si>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</si>
  <si>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</si>
  <si>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</si>
  <si>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</si>
  <si>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</si>
  <si>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</si>
  <si>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</si>
  <si>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</si>
  <si>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</si>
  <si>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</si>
  <si>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</si>
  <si>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</si>
  <si>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</si>
  <si>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</si>
  <si>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</si>
  <si>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</si>
  <si>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</si>
  <si>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</si>
  <si>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</si>
  <si>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</si>
  <si>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</si>
  <si>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</si>
  <si>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</si>
  <si>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</si>
  <si>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</si>
  <si>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</si>
  <si>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</si>
  <si>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</si>
  <si>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</si>
  <si>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</si>
  <si>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</si>
  <si>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</si>
  <si>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</si>
  <si>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</si>
  <si>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</si>
  <si>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</si>
  <si>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</si>
  <si>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</si>
  <si>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</si>
  <si>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</si>
  <si>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</si>
  <si>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</si>
  <si>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</si>
  <si>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</si>
  <si>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</si>
  <si>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</si>
  <si>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</si>
  <si>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</si>
  <si>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</si>
  <si>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</si>
  <si>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</si>
  <si>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</si>
  <si>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</si>
  <si>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</si>
  <si>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</si>
  <si>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</si>
  <si>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</si>
  <si>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</si>
  <si>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</si>
  <si>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</si>
  <si>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</si>
  <si>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</si>
  <si>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</si>
  <si>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</si>
  <si>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</si>
  <si>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</si>
  <si>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</si>
  <si>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</si>
  <si>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</si>
  <si>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</si>
  <si>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</si>
  <si>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</si>
  <si>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</si>
  <si>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</si>
  <si>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</si>
  <si>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</si>
  <si>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</si>
  <si>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</si>
  <si>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</si>
  <si>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</si>
  <si>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</si>
  <si>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</si>
  <si>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</si>
  <si>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</si>
  <si>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</si>
  <si>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</si>
  <si>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</si>
  <si>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</si>
  <si>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</si>
  <si>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</si>
  <si>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</si>
  <si>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</si>
  <si>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</si>
  <si>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</si>
  <si>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</si>
  <si>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</si>
  <si>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</si>
  <si>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</si>
  <si>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</si>
  <si>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</si>
  <si>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</si>
  <si>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</si>
  <si>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</si>
  <si>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</si>
  <si>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</si>
  <si>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</si>
  <si>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</si>
  <si>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</si>
  <si>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</si>
  <si>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</si>
  <si>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</si>
  <si>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</si>
  <si>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</si>
  <si>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</si>
  <si>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</si>
  <si>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</si>
  <si>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</si>
  <si>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</si>
  <si>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</si>
  <si>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</si>
  <si>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</si>
  <si>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</si>
  <si>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</si>
  <si>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</si>
  <si>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</si>
  <si>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</si>
  <si>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</si>
  <si>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</si>
  <si>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</si>
  <si>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</si>
  <si>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</si>
  <si>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</si>
  <si>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</si>
  <si>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</si>
  <si>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</si>
  <si>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</si>
  <si>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</si>
  <si>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</si>
  <si>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</si>
  <si>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</si>
  <si>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</si>
  <si>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</si>
  <si>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</si>
  <si>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</si>
  <si>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</si>
  <si>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</si>
  <si>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</si>
  <si>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</si>
  <si>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</si>
  <si>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</si>
  <si>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</si>
  <si>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</si>
  <si>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</si>
  <si>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</si>
  <si>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</si>
  <si>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</si>
  <si>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</si>
  <si>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</si>
  <si>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</si>
  <si>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</si>
  <si>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</si>
  <si>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</si>
  <si>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</si>
  <si>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</si>
  <si>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</si>
  <si>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</si>
  <si>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</si>
  <si>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</si>
  <si>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</si>
  <si>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</si>
  <si>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</si>
  <si>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</si>
  <si>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</si>
  <si>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</si>
  <si>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</si>
  <si>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</si>
  <si>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</si>
  <si>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</si>
  <si>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</si>
  <si>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</si>
  <si>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</si>
  <si>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</si>
  <si>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</si>
  <si>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</si>
  <si>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</si>
  <si>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</si>
  <si>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</si>
  <si>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</si>
  <si>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</si>
  <si>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</si>
  <si>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</si>
  <si>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</si>
  <si>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</si>
  <si>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</si>
  <si>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</si>
  <si>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</si>
  <si>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</si>
  <si>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</si>
  <si>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</si>
  <si>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</si>
  <si>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</si>
  <si>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</si>
  <si>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</si>
  <si>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</si>
  <si>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</si>
  <si>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</si>
  <si>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</si>
  <si>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</si>
  <si>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</si>
  <si>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</si>
  <si>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</si>
  <si>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</si>
  <si>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</si>
  <si>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</si>
  <si>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</si>
  <si>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</si>
  <si>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</si>
  <si>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</si>
  <si>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</si>
  <si>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</si>
  <si>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</si>
  <si>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</si>
  <si>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</si>
  <si>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</si>
  <si>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</si>
  <si>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</si>
  <si>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</si>
  <si>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</si>
  <si>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</si>
  <si>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</si>
  <si>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</si>
  <si>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</si>
  <si>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</si>
  <si>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</si>
  <si>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</si>
  <si>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</si>
  <si>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</si>
  <si>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</si>
  <si>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</si>
  <si>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</si>
  <si>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</si>
  <si>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</si>
  <si>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</si>
  <si>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</si>
  <si>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</si>
  <si>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</si>
  <si>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</si>
  <si>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</si>
  <si>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</si>
  <si>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</si>
  <si>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</si>
  <si>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</si>
  <si>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</si>
  <si>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</si>
  <si>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</si>
  <si>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</si>
  <si>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</si>
  <si>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</si>
  <si>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</si>
  <si>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</si>
  <si>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</si>
  <si>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</si>
  <si>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</si>
  <si>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</si>
  <si>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</si>
  <si>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</si>
  <si>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</si>
  <si>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</si>
  <si>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</si>
  <si>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</si>
  <si>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</si>
  <si>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</si>
  <si>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</si>
  <si>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</si>
  <si>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</si>
  <si>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</si>
  <si>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</si>
  <si>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</si>
  <si>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</si>
  <si>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</si>
  <si>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</si>
  <si>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</si>
  <si>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</si>
  <si>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</si>
  <si>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</si>
  <si>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</si>
  <si>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</si>
  <si>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</si>
  <si>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</si>
  <si>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</si>
  <si>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</si>
  <si>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</si>
  <si>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</si>
  <si>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</si>
  <si>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</si>
  <si>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</si>
  <si>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</si>
  <si>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</si>
  <si>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</si>
  <si>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</si>
  <si>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</si>
  <si>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</si>
  <si>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</si>
  <si>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</si>
  <si>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</si>
  <si>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</si>
  <si>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</si>
  <si>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</si>
  <si>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</si>
  <si>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</si>
  <si>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</si>
  <si>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</si>
  <si>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</si>
  <si>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</si>
  <si>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</si>
  <si>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</si>
  <si>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</si>
  <si>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</si>
  <si>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</si>
  <si>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</si>
  <si>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</si>
  <si>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</si>
  <si>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</si>
  <si>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</si>
  <si>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</si>
  <si>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</si>
  <si>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</si>
  <si>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</si>
  <si>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</si>
  <si>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</si>
  <si>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</si>
  <si>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</si>
  <si>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</si>
  <si>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</si>
  <si>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</si>
  <si>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</si>
  <si>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</si>
  <si>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</si>
  <si>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</si>
  <si>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</si>
  <si>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</si>
  <si>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</si>
  <si>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</si>
  <si>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</si>
  <si>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</si>
  <si>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</si>
  <si>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</si>
  <si>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</si>
  <si>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</si>
  <si>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</si>
  <si>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</si>
  <si>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</si>
  <si>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</si>
  <si>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</si>
  <si>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</si>
  <si>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</si>
  <si>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</si>
  <si>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</si>
  <si>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</si>
  <si>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</si>
  <si>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</si>
  <si>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</si>
  <si>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</si>
  <si>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</si>
  <si>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</si>
  <si>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</si>
  <si>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</si>
  <si>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</si>
  <si>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</si>
  <si>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</si>
  <si>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</si>
  <si>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</si>
  <si>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</si>
  <si>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</si>
  <si>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</si>
  <si>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</si>
  <si>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</si>
  <si>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</si>
  <si>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</si>
  <si>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</si>
  <si>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</si>
  <si>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</si>
  <si>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</si>
  <si>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</si>
  <si>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</si>
  <si>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</si>
  <si>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</si>
  <si>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</si>
  <si>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</si>
  <si>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</si>
  <si>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</si>
  <si>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</si>
  <si>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</si>
  <si>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</si>
  <si>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</si>
  <si>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</si>
  <si>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</si>
  <si>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</si>
  <si>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</si>
  <si>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</si>
  <si>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</si>
  <si>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</si>
  <si>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</si>
  <si>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</si>
  <si>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</si>
  <si>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</si>
  <si>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</si>
  <si>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</si>
  <si>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</si>
  <si>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</si>
  <si>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</si>
  <si>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</si>
  <si>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</si>
  <si>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</si>
  <si>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</si>
  <si>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</si>
  <si>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</si>
  <si>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</si>
  <si>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</si>
  <si>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</si>
  <si>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</si>
  <si>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</si>
  <si>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</si>
  <si>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</si>
  <si>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</si>
  <si>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</si>
  <si>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</si>
  <si>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</si>
  <si>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</si>
  <si>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</si>
  <si>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</si>
  <si>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</si>
  <si>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</si>
  <si>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</si>
  <si>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</si>
  <si>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</si>
  <si>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</si>
  <si>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</si>
  <si>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</si>
  <si>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</si>
  <si>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</si>
  <si>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</si>
  <si>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</si>
  <si>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</si>
  <si>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</si>
  <si>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</si>
  <si>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</si>
  <si>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</si>
  <si>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</si>
  <si>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</si>
  <si>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</si>
  <si>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</si>
  <si>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</si>
  <si>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</si>
  <si>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</si>
  <si>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</si>
  <si>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</si>
  <si>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</si>
  <si>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</si>
  <si>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</si>
  <si>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</si>
  <si>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</si>
  <si>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</si>
  <si>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</si>
  <si>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</si>
  <si>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</si>
  <si>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</si>
  <si>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</si>
  <si>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</si>
  <si>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</si>
  <si>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</si>
  <si>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</si>
  <si>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</si>
  <si>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</si>
  <si>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</si>
  <si>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</si>
  <si>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</si>
  <si>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</si>
  <si>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</si>
  <si>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</si>
  <si>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</si>
  <si>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</si>
  <si>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</si>
  <si>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</si>
  <si>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</si>
  <si>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</si>
  <si>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</si>
  <si>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</si>
  <si>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</si>
  <si>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</si>
  <si>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</si>
  <si>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</si>
  <si>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</si>
  <si>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</si>
  <si>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</si>
  <si>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</si>
  <si>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</si>
  <si>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</si>
  <si>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</si>
  <si>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</si>
  <si>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</si>
  <si>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</si>
  <si>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</si>
  <si>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</si>
  <si>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</si>
  <si>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</si>
  <si>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</si>
  <si>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</si>
  <si>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</si>
  <si>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</si>
  <si>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</si>
  <si>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</si>
  <si>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</si>
  <si>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</si>
  <si>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</si>
  <si>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</si>
  <si>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</si>
  <si>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</si>
  <si>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</si>
  <si>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</si>
  <si>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</si>
  <si>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</si>
  <si>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</si>
  <si>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</si>
  <si>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</si>
  <si>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</si>
  <si>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</si>
  <si>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</si>
  <si>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</si>
  <si>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</si>
  <si>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</si>
  <si>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</si>
  <si>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</si>
  <si>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</si>
  <si>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</si>
  <si>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</si>
  <si>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</si>
  <si>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</si>
  <si>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</si>
  <si>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</si>
  <si>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</si>
  <si>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</si>
  <si>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</si>
  <si>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</si>
  <si>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</si>
  <si>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</si>
  <si>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</si>
  <si>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</si>
  <si>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</si>
  <si>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</si>
  <si>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</si>
  <si>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</si>
  <si>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</si>
  <si>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</si>
  <si>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</si>
  <si>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</si>
  <si>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</si>
  <si>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</si>
  <si>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</si>
  <si>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</si>
  <si>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</si>
  <si>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</si>
  <si>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</si>
  <si>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</si>
  <si>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</si>
  <si>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</si>
  <si>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</si>
  <si>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</si>
  <si>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</si>
  <si>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</si>
  <si>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</si>
  <si>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</si>
  <si>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</si>
  <si>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</si>
  <si>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</si>
  <si>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</si>
  <si>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</si>
  <si>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</si>
  <si>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</si>
  <si>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</si>
  <si>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</si>
  <si>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</si>
  <si>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</si>
  <si>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</si>
  <si>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</si>
  <si>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</si>
  <si>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</si>
  <si>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</si>
  <si>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</si>
  <si>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</si>
  <si>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</si>
  <si>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</si>
  <si>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</si>
  <si>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</si>
  <si>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</si>
  <si>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</si>
  <si>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</si>
  <si>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</si>
  <si>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</si>
  <si>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</si>
  <si>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</si>
  <si>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</si>
  <si>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</si>
  <si>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</si>
  <si>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</si>
  <si>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</si>
  <si>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</si>
  <si>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</si>
  <si>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</si>
  <si>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</si>
  <si>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</si>
  <si>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</si>
  <si>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</si>
  <si>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</si>
  <si>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</si>
  <si>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</si>
  <si>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</si>
  <si>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</si>
  <si>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</si>
  <si>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</si>
  <si>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</si>
  <si>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</si>
  <si>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</si>
  <si>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</si>
  <si>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</si>
  <si>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</si>
  <si>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</si>
  <si>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</si>
  <si>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</si>
  <si>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</si>
  <si>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</si>
  <si>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</si>
  <si>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</si>
  <si>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</si>
  <si>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</si>
  <si>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</si>
  <si>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</si>
  <si>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</si>
  <si>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</si>
  <si>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</si>
  <si>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</si>
  <si>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</si>
  <si>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</si>
  <si>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</si>
  <si>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</si>
  <si>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</si>
  <si>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</si>
  <si>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</si>
  <si>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</si>
  <si>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</si>
  <si>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</si>
  <si>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</si>
  <si>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</si>
  <si>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</si>
  <si>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</si>
  <si>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</si>
  <si>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</si>
  <si>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</si>
  <si>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</si>
  <si>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</si>
  <si>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</si>
  <si>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</si>
  <si>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</si>
  <si>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</si>
  <si>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</si>
  <si>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</si>
  <si>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</si>
  <si>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</si>
  <si>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</si>
  <si>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</si>
  <si>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</si>
  <si>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</si>
  <si>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</si>
  <si>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</si>
  <si>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</si>
  <si>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</si>
  <si>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</si>
  <si>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</si>
  <si>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</si>
  <si>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</si>
  <si>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</si>
  <si>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</si>
  <si>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</si>
  <si>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</si>
  <si>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</si>
  <si>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</si>
  <si>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</si>
  <si>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</si>
  <si>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</si>
  <si>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</si>
  <si>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</si>
  <si>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</si>
  <si>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</si>
  <si>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</si>
  <si>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</si>
  <si>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</si>
  <si>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</si>
  <si>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</si>
  <si>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</si>
  <si>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</si>
  <si>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</si>
  <si>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</si>
  <si>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</si>
  <si>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</si>
  <si>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</si>
  <si>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</si>
  <si>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</si>
  <si>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</si>
  <si>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</si>
  <si>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</si>
  <si>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</si>
  <si>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</si>
  <si>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</si>
  <si>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</si>
  <si>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</si>
  <si>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</si>
  <si>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</si>
  <si>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</si>
  <si>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</si>
  <si>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</si>
  <si>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</si>
  <si>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</si>
  <si>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</si>
  <si>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</si>
  <si>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</si>
  <si>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</si>
  <si>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</si>
  <si>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</si>
  <si>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</si>
  <si>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</si>
  <si>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</si>
  <si>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</si>
  <si>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</si>
  <si>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</si>
  <si>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</si>
  <si>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</si>
  <si>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</si>
  <si>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</si>
  <si>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</si>
  <si>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</si>
  <si>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</si>
  <si>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</si>
  <si>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</si>
  <si>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</si>
  <si>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</si>
  <si>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</si>
  <si>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</si>
  <si>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</si>
  <si>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</si>
  <si>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</si>
  <si>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</si>
  <si>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</si>
  <si>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</si>
  <si>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</si>
  <si>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</si>
  <si>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</si>
  <si>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</si>
  <si>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</si>
  <si>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</si>
  <si>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</si>
  <si>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</si>
  <si>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</si>
  <si>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</si>
  <si>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</si>
  <si>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</si>
  <si>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</si>
  <si>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</si>
  <si>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</si>
  <si>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</si>
  <si>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</si>
  <si>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</si>
  <si>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</si>
  <si>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</si>
  <si>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</si>
  <si>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</si>
  <si>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</si>
  <si>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</si>
  <si>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</si>
  <si>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</si>
  <si>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</si>
  <si>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</si>
  <si>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</si>
  <si>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</si>
  <si>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</si>
  <si>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</si>
  <si>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</si>
  <si>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</si>
  <si>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</si>
  <si>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</si>
  <si>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</si>
  <si>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</si>
  <si>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</si>
  <si>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</si>
  <si>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</si>
  <si>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</si>
  <si>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</si>
  <si>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</si>
  <si>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</si>
  <si>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</si>
  <si>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</si>
  <si>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</si>
  <si>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</si>
  <si>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</si>
  <si>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</si>
  <si>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</si>
  <si>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</si>
  <si>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</si>
  <si>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</si>
  <si>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</si>
  <si>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</si>
  <si>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</si>
  <si>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</si>
  <si>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</si>
  <si>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</si>
  <si>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</si>
  <si>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</si>
  <si>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</si>
  <si>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</si>
  <si>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</si>
  <si>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</si>
  <si>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</si>
  <si>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</si>
  <si>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</si>
  <si>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</si>
  <si>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</si>
  <si>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</si>
  <si>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</si>
  <si>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</si>
  <si>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</si>
  <si>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</si>
  <si>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</si>
  <si>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</si>
  <si>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</si>
  <si>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</si>
  <si>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</si>
  <si>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</si>
  <si>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</si>
  <si>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</si>
  <si>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</si>
  <si>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</si>
  <si>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</si>
  <si>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</si>
  <si>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</si>
  <si>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</si>
  <si>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</si>
  <si>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</si>
  <si>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</si>
  <si>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</si>
  <si>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</si>
  <si>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</si>
  <si>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</si>
  <si>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</si>
  <si>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</si>
  <si>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</si>
  <si>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</si>
  <si>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</si>
  <si>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</si>
  <si>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</si>
  <si>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</si>
  <si>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</si>
  <si>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</si>
  <si>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</si>
  <si>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</si>
  <si>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</si>
  <si>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</si>
  <si>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</si>
  <si>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</si>
  <si>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</si>
  <si>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</si>
  <si>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</si>
  <si>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</si>
  <si>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</si>
  <si>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</si>
  <si>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</si>
  <si>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</si>
  <si>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</si>
  <si>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</si>
  <si>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</si>
  <si>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</si>
  <si>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</si>
  <si>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</si>
  <si>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</si>
  <si>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</si>
  <si>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</si>
  <si>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</si>
  <si>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</si>
  <si>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</si>
  <si>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</si>
  <si>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</si>
  <si>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</si>
  <si>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</si>
  <si>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</si>
  <si>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</si>
  <si>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</si>
  <si>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</si>
  <si>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</si>
  <si>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</si>
  <si>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</si>
  <si>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</si>
  <si>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</si>
  <si>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</si>
  <si>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</si>
  <si>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</si>
  <si>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</si>
  <si>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</si>
  <si>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</si>
  <si>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</si>
  <si>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</si>
  <si>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</si>
  <si>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</si>
  <si>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</si>
  <si>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</si>
  <si>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</si>
  <si>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</si>
  <si>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</si>
  <si>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</si>
  <si>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</si>
  <si>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</si>
  <si>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</si>
  <si>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</si>
  <si>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</si>
  <si>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</si>
  <si>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</si>
  <si>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</si>
  <si>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</si>
  <si>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</si>
  <si>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</si>
  <si>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</si>
  <si>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</si>
  <si>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</si>
  <si>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</si>
  <si>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</si>
  <si>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</si>
  <si>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</si>
  <si>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</si>
  <si>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</si>
  <si>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</si>
  <si>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</si>
  <si>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</si>
  <si>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</si>
  <si>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</si>
  <si>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</si>
  <si>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</si>
  <si>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</si>
  <si>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</si>
  <si>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</si>
  <si>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</si>
  <si>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</si>
  <si>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</si>
  <si>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</si>
  <si>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</si>
  <si>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</si>
  <si>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</si>
  <si>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</si>
  <si>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</si>
  <si>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</si>
  <si>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</si>
  <si>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</si>
  <si>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</si>
  <si>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</si>
  <si>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</si>
  <si>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</si>
  <si>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</si>
  <si>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</si>
  <si>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</si>
  <si>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</si>
  <si>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</si>
  <si>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</si>
  <si>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</si>
  <si>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</si>
  <si>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</si>
  <si>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</si>
  <si>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</si>
  <si>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</si>
  <si>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</si>
  <si>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</si>
  <si>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</si>
  <si>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</si>
  <si>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</si>
  <si>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</si>
  <si>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</si>
  <si>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</si>
  <si>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</si>
  <si>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</si>
  <si>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</si>
  <si>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</si>
  <si>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</si>
  <si>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</si>
  <si>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</si>
  <si>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</si>
  <si>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</si>
  <si>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</si>
  <si>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</si>
  <si>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</si>
  <si>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</si>
  <si>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</si>
  <si>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</si>
  <si>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</si>
  <si>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</si>
  <si>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</si>
  <si>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</si>
  <si>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</si>
  <si>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</si>
  <si>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</si>
  <si>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</si>
  <si>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</si>
  <si>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</si>
  <si>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</si>
  <si>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</si>
  <si>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</si>
  <si>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</si>
  <si>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</si>
  <si>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</si>
  <si>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</si>
  <si>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</si>
  <si>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</si>
  <si>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</si>
  <si>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</si>
  <si>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</si>
  <si>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</si>
  <si>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</si>
  <si>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</si>
  <si>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</si>
  <si>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</si>
  <si>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</si>
  <si>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</si>
  <si>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</si>
  <si>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</si>
  <si>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</si>
  <si>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</si>
  <si>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</si>
  <si>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</si>
  <si>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</si>
  <si>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</si>
  <si>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</si>
  <si>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</si>
  <si>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</si>
  <si>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</si>
  <si>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</si>
  <si>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</si>
  <si>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</si>
  <si>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</si>
  <si>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</si>
  <si>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</si>
  <si>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</si>
  <si>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</si>
  <si>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</si>
  <si>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</si>
  <si>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</si>
  <si>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</si>
  <si>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</si>
  <si>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</si>
  <si>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</si>
  <si>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</si>
  <si>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</si>
  <si>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</si>
  <si>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</si>
  <si>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</si>
  <si>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</si>
  <si>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</si>
  <si>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</si>
  <si>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</si>
  <si>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</si>
  <si>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</si>
  <si>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</si>
  <si>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</si>
  <si>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</si>
  <si>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</si>
  <si>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</si>
  <si>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</si>
  <si>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</si>
  <si>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</si>
  <si>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</si>
  <si>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</si>
  <si>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</si>
  <si>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</si>
  <si>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</si>
  <si>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</si>
  <si>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</si>
  <si>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</si>
  <si>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</si>
  <si>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</si>
  <si>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</si>
  <si>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</si>
  <si>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</si>
  <si>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</si>
  <si>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</si>
  <si>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</si>
  <si>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</si>
  <si>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</si>
  <si>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</si>
  <si>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</si>
  <si>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</si>
  <si>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</si>
  <si>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</si>
  <si>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</si>
  <si>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</si>
  <si>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</si>
  <si>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</si>
  <si>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</si>
  <si>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</si>
  <si>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</si>
  <si>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</si>
  <si>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</si>
  <si>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</si>
  <si>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</si>
  <si>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</si>
  <si>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</si>
  <si>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</si>
  <si>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</si>
  <si>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</si>
  <si>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</si>
  <si>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</si>
  <si>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</si>
  <si>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</si>
  <si>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</si>
  <si>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</si>
  <si>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</si>
  <si>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</si>
  <si>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</si>
  <si>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</si>
  <si>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</si>
  <si>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</si>
  <si>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</si>
  <si>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</si>
  <si>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</si>
  <si>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</si>
  <si>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</si>
  <si>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</si>
  <si>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</si>
  <si>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</si>
  <si>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</si>
  <si>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</si>
  <si>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</si>
  <si>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</si>
  <si>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</si>
  <si>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</si>
  <si>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</si>
  <si>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</si>
  <si>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</si>
  <si>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</si>
  <si>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</si>
  <si>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</si>
  <si>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</si>
  <si>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</si>
  <si>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</si>
  <si>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</si>
  <si>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</si>
  <si>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</si>
  <si>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</si>
  <si>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</si>
  <si>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</si>
  <si>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</si>
  <si>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</si>
  <si>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</si>
  <si>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</si>
  <si>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</si>
  <si>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</si>
  <si>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</si>
  <si>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</si>
  <si>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</si>
  <si>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</si>
  <si>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</si>
  <si>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</si>
  <si>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</si>
  <si>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</si>
  <si>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</si>
  <si>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</si>
  <si>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</si>
  <si>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</si>
  <si>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</si>
  <si>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</si>
  <si>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</si>
  <si>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</si>
  <si>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</si>
  <si>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</si>
  <si>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</si>
  <si>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</si>
  <si>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</si>
  <si>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</si>
  <si>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</si>
  <si>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</si>
  <si>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</si>
  <si>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</si>
  <si>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</si>
  <si>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</si>
  <si>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</si>
  <si>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</si>
  <si>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</si>
  <si>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</si>
  <si>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</si>
  <si>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</si>
  <si>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</si>
  <si>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</si>
  <si>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</si>
  <si>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</si>
  <si>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</si>
  <si>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</si>
  <si>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</si>
  <si>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</si>
  <si>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</si>
  <si>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</si>
  <si>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</si>
  <si>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</si>
  <si>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</si>
  <si>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</si>
  <si>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</si>
  <si>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</si>
  <si>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</si>
  <si>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</si>
  <si>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</si>
  <si>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</si>
  <si>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</si>
  <si>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</si>
  <si>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</si>
  <si>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</si>
  <si>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</si>
  <si>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</si>
  <si>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</si>
  <si>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</si>
  <si>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</si>
  <si>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</si>
  <si>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</si>
  <si>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</si>
  <si>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</si>
  <si>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</si>
  <si>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</si>
  <si>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</si>
  <si>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</si>
  <si>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</si>
  <si>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</si>
  <si>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</si>
  <si>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</si>
  <si>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</si>
  <si>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</si>
  <si>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</si>
  <si>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</si>
  <si>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</si>
  <si>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</si>
  <si>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</si>
  <si>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</si>
  <si>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</si>
  <si>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</si>
  <si>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</si>
  <si>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</si>
  <si>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</si>
  <si>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</si>
  <si>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</si>
  <si>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</si>
  <si>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</si>
  <si>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</si>
  <si>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</si>
  <si>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</si>
  <si>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</si>
  <si>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</si>
  <si>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</si>
  <si>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</si>
  <si>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</si>
  <si>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</si>
  <si>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</si>
  <si>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</si>
  <si>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</si>
  <si>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</si>
  <si>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</si>
  <si>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</si>
  <si>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</si>
  <si>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</si>
  <si>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</si>
  <si>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</si>
  <si>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</si>
  <si>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</si>
  <si>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</si>
  <si>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</si>
  <si>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</si>
  <si>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</si>
  <si>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</si>
  <si>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</si>
  <si>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</si>
  <si>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</si>
  <si>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</si>
  <si>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</si>
  <si>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</si>
  <si>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</si>
  <si>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</si>
  <si>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</si>
  <si>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</si>
  <si>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</si>
  <si>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</si>
  <si>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</si>
  <si>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</si>
  <si>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</si>
  <si>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</si>
  <si>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</si>
  <si>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</si>
  <si>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</si>
  <si>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</si>
  <si>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</si>
  <si>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</si>
  <si>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</si>
  <si>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</si>
  <si>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</si>
  <si>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</si>
  <si>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</si>
  <si>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</si>
  <si>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</si>
  <si>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</si>
  <si>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</si>
  <si>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</si>
  <si>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</si>
  <si>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</si>
  <si>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</si>
  <si>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</si>
  <si>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</si>
  <si>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</si>
  <si>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</si>
  <si>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</si>
  <si>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</si>
  <si>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</si>
  <si>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</si>
  <si>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</si>
  <si>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</si>
  <si>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</si>
  <si>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</si>
  <si>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</si>
  <si>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</si>
  <si>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</si>
  <si>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</si>
  <si>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</si>
  <si>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</si>
  <si>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</si>
  <si>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</si>
  <si>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</si>
  <si>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</si>
  <si>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</si>
  <si>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</si>
  <si>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</si>
  <si>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</si>
  <si>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</si>
  <si>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</si>
  <si>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</si>
  <si>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</si>
  <si>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</si>
  <si>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</si>
  <si>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</si>
  <si>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</si>
  <si>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</si>
  <si>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</si>
  <si>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</si>
  <si>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</si>
  <si>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</si>
  <si>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</si>
  <si>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</si>
  <si>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</si>
  <si>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</si>
  <si>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</si>
  <si>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</si>
  <si>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</si>
  <si>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</si>
  <si>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</si>
  <si>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</si>
  <si>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</si>
  <si>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</si>
  <si>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</si>
  <si>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</si>
  <si>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</si>
  <si>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</si>
  <si>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</si>
  <si>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</si>
  <si>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</si>
  <si>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</si>
  <si>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</si>
  <si>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</si>
  <si>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</si>
  <si>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</si>
  <si>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</si>
  <si>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</si>
  <si>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</si>
  <si>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</si>
  <si>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</si>
  <si>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</si>
  <si>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</si>
  <si>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</si>
  <si>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</si>
  <si>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</si>
  <si>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</si>
  <si>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</si>
  <si>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</si>
  <si>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</si>
  <si>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</si>
  <si>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</si>
  <si>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</si>
  <si>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</si>
  <si>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</si>
  <si>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</si>
  <si>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</si>
  <si>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</si>
  <si>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</si>
  <si>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</si>
  <si>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</si>
  <si>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</si>
  <si>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</si>
  <si>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</si>
  <si>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</si>
  <si>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</si>
  <si>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</si>
  <si>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</si>
  <si>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</si>
  <si>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</si>
  <si>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</si>
  <si>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</si>
  <si>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</si>
  <si>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</si>
  <si>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</si>
  <si>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</si>
  <si>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</si>
  <si>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</si>
  <si>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</si>
  <si>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</si>
  <si>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</si>
  <si>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</si>
  <si>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</si>
  <si>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</si>
  <si>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</si>
  <si>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</si>
  <si>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</si>
  <si>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</si>
  <si>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</si>
  <si>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</si>
  <si>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</si>
  <si>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</si>
  <si>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</si>
  <si>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</si>
  <si>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</si>
  <si>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</si>
  <si>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</si>
  <si>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</si>
  <si>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</si>
  <si>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</si>
  <si>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</si>
  <si>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</si>
  <si>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</si>
  <si>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</si>
  <si>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</si>
  <si>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</si>
  <si>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</si>
  <si>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</si>
  <si>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</si>
  <si>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</si>
  <si>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</si>
  <si>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</si>
  <si>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</si>
  <si>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</si>
  <si>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</si>
  <si>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</si>
  <si>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</si>
  <si>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</si>
  <si>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</si>
  <si>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</si>
  <si>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</si>
  <si>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</si>
  <si>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</si>
  <si>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</si>
  <si>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</si>
  <si>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</si>
  <si>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</si>
  <si>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</si>
  <si>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</si>
  <si>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</si>
  <si>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</si>
  <si>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</si>
  <si>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</si>
  <si>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</si>
  <si>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</si>
  <si>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</si>
  <si>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</si>
  <si>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</si>
  <si>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</si>
  <si>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</si>
  <si>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</si>
  <si>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</si>
  <si>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</si>
  <si>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</si>
  <si>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</si>
  <si>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</si>
  <si>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</si>
  <si>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</si>
  <si>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</si>
  <si>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</si>
  <si>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</si>
  <si>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</si>
  <si>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</si>
  <si>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</si>
  <si>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</si>
  <si>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</si>
  <si>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</si>
  <si>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</si>
  <si>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</si>
  <si>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</si>
  <si>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</si>
  <si>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</si>
  <si>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</si>
  <si>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</si>
  <si>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</si>
  <si>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</si>
  <si>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</si>
  <si>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</si>
  <si>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</si>
  <si>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</si>
  <si>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</si>
  <si>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</si>
  <si>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</si>
  <si>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</si>
  <si>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</si>
  <si>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</si>
  <si>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</si>
  <si>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</si>
  <si>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</si>
  <si>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</si>
  <si>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</si>
  <si>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</si>
  <si>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</si>
  <si>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</si>
  <si>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</si>
  <si>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</si>
  <si>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</si>
  <si>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</si>
  <si>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</si>
  <si>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</si>
  <si>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</si>
  <si>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</si>
  <si>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</si>
  <si>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</si>
  <si>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</si>
  <si>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</si>
  <si>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</si>
  <si>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</si>
  <si>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</si>
  <si>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</si>
  <si>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</si>
  <si>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</si>
  <si>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</si>
  <si>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</si>
  <si>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</si>
  <si>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</si>
  <si>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</si>
  <si>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</si>
  <si>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</si>
  <si>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</si>
  <si>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</si>
  <si>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</si>
  <si>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</si>
  <si>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</si>
  <si>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</si>
  <si>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</si>
  <si>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</si>
  <si>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</si>
  <si>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</si>
  <si>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</si>
  <si>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</si>
  <si>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</si>
  <si>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</si>
  <si>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</si>
  <si>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</si>
  <si>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</si>
  <si>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</si>
  <si>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</si>
  <si>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</si>
  <si>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</si>
  <si>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</si>
  <si>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</si>
  <si>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</si>
  <si>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</si>
  <si>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</si>
  <si>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</si>
  <si>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</si>
  <si>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</si>
  <si>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</si>
  <si>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</si>
  <si>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</si>
  <si>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</si>
  <si>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</si>
  <si>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</si>
  <si>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</si>
  <si>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</si>
  <si>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</si>
  <si>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</si>
  <si>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</si>
  <si>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</si>
  <si>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</si>
  <si>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</si>
  <si>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</si>
  <si>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</si>
  <si>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</si>
  <si>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</si>
  <si>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</si>
  <si>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</si>
  <si>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</si>
  <si>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</si>
  <si>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</si>
  <si>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</si>
  <si>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</si>
  <si>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</si>
  <si>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</si>
  <si>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</si>
  <si>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</si>
  <si>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</si>
  <si>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</si>
  <si>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</si>
  <si>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</si>
  <si>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</si>
  <si>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</si>
  <si>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</si>
  <si>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</si>
  <si>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</si>
  <si>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</si>
  <si>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</si>
  <si>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</si>
  <si>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</si>
  <si>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</si>
  <si>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</si>
  <si>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</si>
  <si>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</si>
  <si>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</si>
  <si>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</si>
  <si>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</si>
  <si>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</si>
  <si>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</si>
  <si>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</si>
  <si>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</si>
  <si>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</si>
  <si>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</si>
  <si>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</si>
  <si>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</si>
  <si>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</si>
  <si>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</si>
  <si>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</si>
  <si>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</si>
  <si>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</si>
  <si>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</si>
  <si>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</si>
  <si>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</si>
  <si>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</si>
  <si>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</si>
  <si>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</si>
  <si>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</si>
  <si>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</si>
  <si>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</si>
  <si>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</si>
  <si>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</si>
  <si>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</si>
  <si>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</si>
  <si>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</si>
  <si>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</si>
  <si>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</si>
  <si>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</si>
  <si>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</si>
  <si>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</si>
  <si>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</si>
  <si>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</si>
  <si>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</si>
  <si>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</si>
  <si>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</si>
  <si>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</si>
  <si>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</si>
  <si>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</si>
  <si>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</si>
  <si>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</si>
  <si>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</si>
  <si>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</si>
  <si>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</si>
  <si>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</si>
  <si>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</si>
  <si>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</si>
  <si>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</si>
  <si>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</si>
  <si>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</si>
  <si>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</si>
  <si>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</si>
  <si>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</si>
  <si>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</si>
  <si>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</si>
  <si>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</si>
  <si>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</si>
  <si>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</si>
  <si>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</si>
  <si>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</si>
  <si>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</si>
  <si>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</si>
  <si>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</si>
  <si>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</si>
  <si>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</si>
  <si>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</si>
  <si>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</si>
  <si>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</si>
  <si>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</si>
  <si>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</si>
  <si>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</si>
  <si>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</si>
  <si>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</si>
  <si>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</si>
  <si>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</si>
  <si>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</si>
  <si>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</si>
  <si>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</si>
  <si>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</si>
  <si>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</si>
  <si>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</si>
  <si>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</si>
  <si>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</si>
  <si>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</si>
  <si>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</si>
  <si>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</si>
  <si>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</si>
  <si>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</si>
  <si>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</si>
  <si>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</si>
  <si>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</si>
  <si>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</si>
  <si>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</si>
  <si>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</si>
  <si>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</si>
  <si>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</si>
  <si>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</si>
  <si>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</si>
  <si>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</si>
  <si>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</si>
  <si>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</si>
  <si>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</si>
  <si>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</si>
  <si>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</si>
  <si>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</si>
  <si>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</si>
  <si>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</si>
  <si>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</si>
  <si>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</si>
  <si>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</si>
  <si>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</si>
  <si>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</si>
  <si>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</si>
  <si>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</si>
  <si>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</si>
  <si>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</si>
  <si>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</si>
  <si>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</si>
  <si>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</si>
  <si>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</si>
  <si>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</si>
  <si>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</si>
  <si>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</si>
  <si>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</si>
  <si>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</si>
  <si>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</si>
  <si>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</si>
  <si>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</si>
  <si>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</si>
  <si>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</si>
  <si>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</si>
  <si>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</si>
  <si>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</si>
  <si>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</si>
  <si>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</si>
  <si>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</si>
  <si>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</si>
  <si>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</si>
  <si>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</si>
  <si>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</si>
  <si>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</si>
  <si>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</si>
  <si>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</si>
  <si>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</si>
  <si>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</si>
  <si>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</si>
  <si>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</si>
  <si>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</si>
  <si>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</si>
  <si>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</si>
  <si>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</si>
  <si>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</si>
  <si>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</si>
  <si>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</si>
  <si>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</si>
  <si>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</si>
  <si>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</si>
  <si>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</si>
  <si>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</si>
  <si>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</si>
  <si>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</si>
  <si>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</si>
  <si>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</si>
  <si>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</si>
  <si>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</si>
  <si>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</si>
  <si>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</si>
  <si>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</si>
  <si>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</si>
  <si>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</si>
  <si>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</si>
  <si>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</si>
  <si>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</si>
  <si>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</si>
  <si>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</si>
  <si>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</si>
  <si>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</si>
  <si>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</si>
  <si>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</si>
  <si>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</si>
  <si>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</si>
  <si>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</si>
  <si>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</si>
  <si>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</si>
  <si>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</si>
  <si>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</si>
  <si>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</si>
  <si>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</si>
  <si>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</si>
  <si>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</si>
  <si>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</si>
  <si>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</si>
  <si>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</si>
  <si>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</si>
  <si>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</si>
  <si>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</si>
  <si>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</si>
  <si>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</si>
  <si>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</si>
  <si>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</si>
  <si>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</si>
  <si>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</si>
  <si>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</si>
  <si>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</si>
  <si>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</si>
  <si>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</si>
  <si>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</si>
  <si>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</si>
  <si>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</si>
  <si>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</si>
  <si>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</si>
  <si>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</si>
  <si>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</si>
  <si>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</si>
  <si>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</si>
  <si>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</si>
  <si>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</si>
  <si>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</si>
  <si>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</si>
  <si>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</si>
  <si>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</si>
  <si>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</si>
  <si>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</si>
  <si>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</si>
  <si>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</si>
  <si>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</si>
  <si>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</si>
  <si>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</si>
  <si>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</si>
  <si>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</si>
  <si>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</si>
  <si>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</si>
  <si>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</si>
  <si>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</si>
  <si>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</si>
  <si>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</si>
  <si>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</si>
  <si>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</si>
  <si>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</si>
  <si>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</si>
  <si>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</si>
  <si>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</si>
  <si>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</si>
  <si>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</si>
  <si>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</si>
  <si>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</si>
  <si>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</si>
  <si>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</si>
  <si>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</si>
  <si>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</si>
  <si>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</si>
  <si>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</si>
  <si>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</si>
  <si>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</si>
  <si>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</si>
  <si>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</si>
  <si>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</si>
  <si>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</si>
  <si>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</si>
  <si>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</si>
  <si>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</si>
  <si>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</si>
  <si>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</si>
  <si>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</si>
  <si>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</si>
  <si>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</si>
  <si>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</si>
  <si>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</si>
  <si>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</si>
  <si>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</si>
  <si>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</si>
  <si>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</si>
  <si>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</si>
  <si>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</si>
  <si>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</si>
  <si>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</si>
  <si>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</si>
  <si>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</si>
  <si>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</si>
  <si>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</si>
  <si>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</si>
  <si>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</si>
  <si>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</si>
  <si>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</si>
  <si>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</si>
  <si>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</si>
  <si>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</si>
  <si>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</si>
  <si>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</si>
  <si>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</si>
  <si>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</si>
  <si>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</si>
  <si>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</si>
  <si>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</si>
  <si>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</si>
  <si>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</si>
  <si>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</si>
  <si>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</si>
  <si>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</si>
  <si>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</si>
  <si>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</si>
  <si>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</si>
  <si>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</si>
  <si>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</si>
  <si>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</si>
  <si>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</si>
  <si>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</si>
  <si>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</si>
  <si>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</si>
  <si>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</si>
  <si>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</si>
  <si>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</si>
  <si>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</si>
  <si>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</si>
  <si>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</si>
  <si>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</si>
  <si>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</si>
  <si>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</si>
  <si>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</si>
  <si>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</si>
  <si>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</si>
  <si>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</si>
  <si>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</si>
  <si>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</si>
  <si>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</si>
  <si>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</si>
  <si>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</si>
  <si>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</si>
  <si>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</si>
  <si>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</si>
  <si>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</si>
  <si>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</si>
  <si>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</si>
  <si>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</si>
  <si>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</si>
  <si>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</si>
  <si>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</si>
  <si>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</si>
  <si>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</si>
  <si>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</si>
  <si>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</si>
  <si>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</si>
  <si>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</si>
  <si>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</si>
  <si>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</si>
  <si>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</si>
  <si>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</si>
  <si>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</si>
  <si>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</si>
  <si>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</si>
  <si>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</si>
  <si>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</si>
  <si>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</si>
  <si>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</si>
  <si>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</si>
  <si>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</si>
  <si>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</si>
  <si>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</si>
  <si>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</si>
  <si>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</si>
  <si>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</si>
  <si>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</si>
  <si>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</si>
  <si>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</si>
  <si>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</si>
  <si>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</si>
  <si>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</si>
  <si>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</si>
  <si>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</si>
  <si>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</si>
  <si>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</si>
  <si>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</si>
  <si>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</si>
  <si>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</si>
  <si>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</si>
  <si>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</si>
  <si>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</si>
  <si>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</si>
  <si>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</si>
  <si>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</si>
  <si>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</si>
  <si>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</si>
  <si>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</si>
  <si>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</si>
  <si>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</si>
  <si>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</si>
  <si>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</si>
  <si>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</si>
  <si>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</si>
  <si>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</si>
  <si>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</si>
  <si>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</si>
  <si>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</si>
  <si>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</si>
  <si>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</si>
  <si>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</si>
  <si>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</si>
  <si>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</si>
  <si>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</si>
  <si>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</si>
  <si>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</si>
  <si>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</si>
  <si>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</si>
  <si>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</si>
  <si>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</si>
  <si>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</si>
  <si>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</si>
  <si>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</si>
  <si>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</si>
  <si>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</si>
  <si>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</si>
  <si>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</si>
  <si>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</si>
  <si>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</si>
  <si>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</si>
  <si>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</si>
  <si>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</si>
  <si>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</si>
  <si>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</si>
  <si>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</si>
  <si>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</si>
  <si>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</si>
  <si>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</si>
  <si>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</si>
  <si>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</si>
  <si>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</si>
  <si>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</si>
  <si>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</si>
  <si>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</si>
  <si>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</si>
  <si>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</si>
  <si>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</si>
  <si>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</si>
  <si>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</si>
  <si>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</si>
  <si>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</si>
  <si>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</si>
  <si>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</si>
  <si>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</si>
  <si>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</si>
  <si>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</si>
  <si>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</si>
  <si>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</si>
  <si>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</si>
  <si>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</si>
  <si>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</si>
  <si>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</si>
  <si>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</si>
  <si>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</si>
  <si>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</si>
  <si>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</si>
  <si>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</si>
  <si>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</si>
  <si>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</si>
  <si>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</si>
  <si>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</si>
  <si>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</si>
  <si>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</si>
  <si>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</si>
  <si>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</si>
  <si>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</si>
  <si>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</si>
  <si>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</si>
  <si>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</si>
  <si>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</si>
  <si>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</si>
  <si>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</si>
  <si>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</si>
  <si>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</si>
  <si>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</si>
  <si>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</si>
  <si>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</si>
  <si>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</si>
  <si>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</si>
  <si>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</si>
  <si>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</si>
  <si>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</si>
  <si>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</si>
  <si>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</si>
  <si>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</si>
  <si>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</si>
  <si>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</si>
  <si>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</si>
  <si>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</si>
  <si>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</si>
  <si>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</si>
  <si>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</si>
  <si>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</si>
  <si>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</si>
  <si>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</si>
  <si>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</si>
  <si>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</si>
  <si>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</si>
  <si>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</si>
  <si>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</si>
  <si>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</si>
  <si>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</si>
  <si>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</si>
  <si>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</si>
  <si>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</si>
  <si>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</si>
  <si>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</si>
  <si>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</si>
  <si>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</si>
  <si>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</si>
  <si>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</si>
  <si>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</si>
  <si>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</si>
  <si>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</si>
  <si>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</si>
  <si>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</si>
  <si>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</si>
  <si>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</si>
  <si>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</si>
  <si>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</si>
  <si>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</si>
  <si>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</si>
  <si>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</si>
  <si>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</si>
  <si>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</si>
  <si>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</si>
  <si>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</si>
  <si>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</si>
  <si>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</si>
  <si>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</si>
  <si>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</si>
  <si>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</si>
  <si>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</si>
  <si>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</si>
  <si>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</si>
  <si>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</si>
  <si>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</si>
  <si>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</si>
  <si>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</si>
  <si>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</si>
  <si>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</si>
  <si>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</si>
  <si>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</si>
  <si>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</si>
  <si>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</si>
  <si>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</si>
  <si>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</si>
  <si>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</si>
  <si>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</si>
  <si>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</si>
  <si>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</si>
  <si>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</si>
  <si>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</si>
  <si>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</si>
  <si>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</si>
  <si>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</si>
  <si>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</si>
  <si>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</si>
  <si>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</si>
  <si>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</si>
  <si>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</si>
  <si>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</si>
  <si>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</si>
  <si>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</si>
  <si>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</si>
  <si>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</si>
  <si>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</si>
  <si>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</si>
  <si>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</si>
  <si>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</si>
  <si>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</si>
  <si>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</si>
  <si>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</si>
  <si>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</si>
  <si>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</si>
  <si>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</si>
  <si>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</si>
  <si>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</si>
  <si>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</si>
  <si>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</si>
  <si>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</si>
  <si>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</si>
  <si>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</si>
  <si>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</si>
  <si>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</si>
  <si>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</si>
  <si>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</si>
  <si>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</si>
  <si>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</si>
  <si>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</si>
  <si>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</si>
  <si>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</si>
  <si>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</si>
  <si>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</si>
  <si>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</si>
  <si>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</si>
  <si>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</si>
  <si>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</si>
  <si>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</si>
  <si>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</si>
  <si>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</si>
  <si>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</si>
  <si>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</si>
  <si>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</si>
  <si>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</si>
  <si>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</si>
  <si>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</si>
  <si>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</si>
  <si>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</si>
  <si>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</si>
  <si>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</si>
  <si>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</si>
  <si>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</si>
  <si>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</si>
  <si>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</si>
  <si>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</si>
  <si>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</si>
  <si>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</si>
  <si>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</si>
  <si>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</si>
  <si>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</si>
  <si>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</si>
  <si>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</si>
  <si>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</si>
  <si>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</si>
  <si>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</si>
  <si>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</si>
  <si>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</si>
  <si>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</si>
  <si>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</si>
  <si>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</si>
  <si>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</si>
  <si>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</si>
  <si>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</si>
  <si>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</si>
  <si>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</si>
  <si>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</si>
  <si>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</si>
  <si>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</si>
  <si>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</si>
  <si>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</si>
  <si>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</si>
  <si>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</si>
  <si>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</si>
  <si>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</si>
  <si>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</si>
  <si>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</si>
  <si>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</si>
  <si>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</si>
  <si>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</si>
  <si>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</si>
  <si>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</si>
  <si>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</si>
  <si>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</si>
  <si>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</si>
  <si>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</si>
  <si>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</si>
  <si>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</si>
  <si>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</si>
  <si>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</si>
  <si>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</si>
  <si>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</si>
  <si>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</si>
  <si>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</si>
  <si>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</si>
  <si>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</si>
  <si>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</si>
  <si>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</si>
  <si>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</si>
  <si>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</si>
  <si>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</si>
  <si>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</si>
  <si>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</si>
  <si>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</si>
  <si>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</si>
  <si>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</si>
  <si>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</si>
  <si>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</si>
  <si>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</si>
  <si>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</si>
  <si>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</si>
  <si>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</si>
  <si>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</si>
  <si>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</si>
  <si>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</si>
  <si>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</si>
  <si>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</si>
  <si>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</si>
  <si>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</si>
  <si>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</si>
  <si>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</si>
  <si>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</si>
  <si>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</si>
  <si>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</si>
  <si>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</si>
  <si>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</si>
  <si>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</si>
  <si>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</si>
  <si>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</si>
  <si>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</si>
  <si>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</si>
  <si>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</si>
  <si>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</si>
  <si>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</si>
  <si>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</si>
  <si>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</si>
  <si>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</si>
  <si>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</si>
  <si>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</si>
  <si>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</si>
  <si>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</si>
  <si>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</si>
  <si>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</si>
  <si>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</si>
  <si>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</si>
  <si>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</si>
  <si>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</si>
  <si>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</si>
  <si>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</si>
  <si>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</si>
  <si>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</si>
  <si>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</si>
  <si>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</si>
  <si>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</si>
  <si>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</si>
  <si>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</si>
  <si>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</si>
  <si>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</si>
  <si>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</si>
  <si>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</si>
  <si>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</si>
  <si>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</si>
  <si>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</si>
  <si>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</si>
  <si>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</si>
  <si>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</si>
  <si>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</si>
  <si>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</si>
  <si>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</si>
  <si>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</si>
  <si>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</si>
  <si>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</si>
  <si>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</si>
  <si>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</si>
  <si>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</si>
  <si>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</si>
  <si>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</si>
  <si>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</si>
  <si>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</si>
  <si>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</si>
  <si>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</si>
  <si>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</si>
  <si>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</si>
  <si>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</si>
  <si>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</si>
  <si>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</si>
  <si>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</si>
  <si>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</si>
  <si>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</si>
  <si>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</si>
  <si>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</si>
  <si>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</si>
  <si>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</si>
  <si>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</si>
  <si>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</si>
  <si>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</si>
  <si>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</si>
  <si>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</si>
  <si>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</si>
  <si>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</si>
  <si>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</si>
  <si>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</si>
  <si>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</si>
  <si>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</si>
  <si>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</si>
  <si>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</si>
  <si>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</si>
  <si>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</si>
  <si>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</si>
  <si>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</si>
  <si>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</si>
  <si>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</si>
  <si>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</si>
  <si>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</si>
  <si>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</si>
  <si>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</si>
  <si>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</si>
  <si>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</si>
  <si>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</si>
  <si>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</si>
  <si>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</si>
  <si>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</si>
  <si>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</si>
  <si>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</si>
  <si>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</si>
  <si>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</si>
  <si>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</si>
  <si>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</si>
  <si>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</si>
  <si>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</si>
  <si>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</si>
  <si>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</si>
  <si>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</si>
  <si>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</si>
  <si>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</si>
  <si>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</si>
  <si>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</si>
  <si>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</si>
  <si>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</si>
  <si>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</si>
  <si>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</si>
  <si>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</si>
  <si>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</si>
  <si>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</si>
  <si>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</si>
  <si>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</si>
  <si>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</si>
  <si>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</si>
  <si>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</si>
  <si>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</si>
  <si>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</si>
  <si>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</si>
  <si>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</si>
  <si>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</si>
  <si>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</si>
  <si>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</si>
  <si>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</si>
  <si>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</si>
  <si>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</si>
  <si>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</si>
  <si>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</si>
  <si>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</si>
  <si>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</si>
  <si>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</si>
  <si>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</si>
  <si>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</si>
  <si>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</si>
  <si>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</si>
  <si>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</si>
  <si>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</si>
  <si>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</si>
  <si>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</si>
  <si>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</si>
  <si>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</si>
  <si>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</si>
  <si>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</si>
  <si>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</si>
  <si>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</si>
  <si>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</si>
  <si>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</si>
  <si>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</si>
  <si>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</si>
  <si>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</si>
  <si>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</si>
  <si>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</si>
  <si>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</si>
  <si>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</si>
  <si>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</si>
  <si>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</si>
  <si>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</si>
  <si>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</si>
  <si>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</si>
  <si>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</si>
  <si>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</si>
  <si>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</si>
  <si>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</si>
  <si>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</si>
  <si>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</si>
  <si>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</si>
  <si>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</si>
  <si>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</si>
  <si>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</si>
  <si>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</si>
  <si>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</si>
  <si>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</si>
  <si>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</si>
  <si>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</si>
  <si>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</si>
  <si>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</si>
  <si>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</si>
  <si>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</si>
  <si>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</si>
  <si>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</si>
  <si>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</si>
  <si>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</si>
  <si>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</si>
  <si>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</si>
  <si>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</si>
  <si>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</si>
  <si>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</si>
  <si>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</si>
  <si>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</si>
  <si>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</si>
  <si>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</si>
  <si>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</si>
  <si>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</si>
  <si>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</si>
  <si>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</si>
  <si>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</si>
  <si>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</si>
  <si>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</si>
  <si>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</si>
  <si>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</si>
  <si>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</si>
  <si>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</si>
  <si>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</si>
  <si>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</si>
  <si>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</si>
  <si>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</si>
  <si>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</si>
  <si>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</si>
  <si>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</si>
  <si>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</si>
  <si>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</si>
  <si>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</si>
  <si>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</si>
  <si>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</si>
  <si>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</si>
  <si>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</si>
  <si>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</si>
  <si>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</si>
  <si>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</si>
  <si>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</si>
  <si>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</si>
  <si>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</si>
  <si>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</si>
  <si>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</si>
  <si>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</si>
  <si>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</si>
  <si>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</si>
  <si>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</si>
  <si>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</si>
  <si>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</si>
  <si>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</si>
  <si>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</si>
  <si>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</si>
  <si>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</si>
  <si>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</si>
  <si>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</si>
  <si>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</si>
  <si>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</si>
  <si>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</si>
  <si>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</si>
  <si>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</si>
  <si>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</si>
  <si>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</si>
  <si>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</si>
  <si>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</si>
  <si>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</si>
  <si>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</si>
  <si>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</si>
  <si>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</si>
  <si>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</si>
  <si>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</si>
  <si>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</si>
  <si>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</si>
  <si>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</si>
  <si>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</si>
  <si>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</si>
  <si>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</si>
  <si>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</si>
  <si>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</si>
  <si>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</si>
  <si>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</si>
  <si>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</si>
  <si>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</si>
  <si>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</si>
  <si>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</si>
  <si>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</si>
  <si>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</si>
  <si>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</si>
  <si>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</si>
  <si>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</si>
  <si>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</si>
  <si>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</si>
  <si>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</si>
  <si>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</si>
  <si>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</si>
  <si>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</si>
  <si>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</si>
  <si>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</si>
  <si>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</si>
  <si>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</si>
  <si>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</si>
  <si>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</si>
  <si>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</si>
  <si>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</si>
  <si>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</si>
  <si>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</si>
  <si>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</si>
  <si>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</si>
  <si>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</si>
  <si>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</si>
  <si>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</si>
  <si>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</si>
  <si>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</si>
  <si>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</si>
  <si>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</si>
  <si>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</si>
  <si>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</si>
  <si>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</si>
  <si>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</si>
  <si>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</si>
  <si>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</si>
  <si>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</si>
  <si>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</si>
  <si>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</si>
  <si>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</si>
  <si>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</si>
  <si>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</si>
  <si>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</si>
  <si>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</si>
  <si>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</si>
  <si>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</si>
  <si>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</si>
  <si>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</si>
  <si>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</si>
  <si>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</si>
  <si>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</si>
  <si>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</si>
  <si>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</si>
  <si>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</si>
  <si>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</si>
  <si>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</si>
  <si>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</si>
  <si>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</si>
  <si>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</si>
  <si>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</si>
  <si>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</si>
  <si>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</si>
  <si>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</si>
  <si>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</si>
  <si>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</si>
  <si>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</si>
  <si>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</si>
  <si>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</si>
  <si>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</si>
  <si>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</si>
  <si>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</si>
  <si>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</si>
  <si>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</si>
  <si>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</si>
  <si>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</si>
  <si>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</si>
  <si>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</si>
  <si>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</si>
  <si>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</si>
  <si>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</si>
  <si>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</si>
  <si>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</si>
  <si>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</si>
  <si>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</si>
  <si>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</si>
  <si>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</si>
  <si>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</si>
  <si>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</si>
  <si>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</si>
  <si>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</si>
  <si>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</si>
  <si>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</si>
  <si>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</si>
  <si>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</si>
  <si>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</si>
  <si>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</si>
  <si>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</si>
  <si>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</si>
  <si>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</si>
  <si>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</si>
  <si>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</si>
  <si>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</si>
  <si>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</si>
  <si>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</si>
  <si>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</si>
  <si>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</si>
  <si>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</si>
  <si>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</si>
  <si>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</si>
  <si>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</si>
  <si>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</si>
  <si>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</si>
  <si>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</si>
  <si>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</si>
  <si>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</si>
  <si>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</si>
  <si>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</si>
  <si>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</si>
  <si>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</si>
  <si>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</si>
  <si>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</si>
  <si>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</si>
  <si>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</si>
  <si>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</si>
  <si>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</si>
  <si>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</si>
  <si>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</si>
  <si>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</si>
  <si>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</si>
  <si>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</si>
  <si>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</si>
  <si>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</si>
  <si>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</si>
  <si>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</si>
  <si>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</si>
  <si>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</si>
  <si>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</si>
  <si>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</si>
  <si>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</si>
  <si>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</si>
  <si>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</si>
  <si>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</si>
  <si>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</si>
  <si>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</si>
  <si>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</si>
  <si>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</si>
  <si>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</si>
  <si>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</si>
  <si>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</si>
  <si>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</si>
  <si>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</si>
  <si>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</si>
  <si>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</si>
  <si>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</si>
  <si>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</si>
  <si>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</si>
  <si>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</si>
  <si>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</si>
  <si>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</si>
  <si>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</si>
  <si>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</si>
  <si>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</si>
  <si>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</si>
  <si>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</si>
  <si>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</si>
  <si>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</si>
  <si>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</si>
  <si>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</si>
  <si>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</si>
  <si>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</si>
  <si>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</si>
  <si>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</si>
  <si>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</si>
  <si>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</si>
  <si>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</si>
  <si>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</si>
  <si>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</si>
  <si>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</si>
  <si>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</si>
  <si>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</si>
  <si>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</si>
  <si>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</si>
  <si>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</si>
  <si>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</si>
  <si>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</si>
  <si>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</si>
  <si>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</si>
  <si>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</si>
  <si>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</si>
  <si>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</si>
  <si>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</si>
  <si>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</si>
  <si>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</si>
  <si>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</si>
  <si>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</si>
  <si>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</si>
  <si>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</si>
  <si>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</si>
  <si>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</si>
  <si>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</si>
  <si>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</si>
  <si>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</si>
  <si>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</si>
  <si>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</si>
  <si>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</si>
  <si>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</si>
  <si>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</si>
  <si>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</si>
  <si>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</si>
  <si>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</si>
  <si>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</si>
  <si>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</si>
  <si>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</si>
  <si>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</si>
  <si>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</si>
  <si>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</si>
  <si>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</si>
  <si>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</si>
  <si>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</si>
  <si>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</si>
  <si>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</si>
  <si>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</si>
  <si>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</si>
  <si>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</si>
  <si>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</si>
  <si>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</si>
  <si>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</si>
  <si>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</si>
  <si>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</si>
  <si>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</si>
  <si>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</si>
  <si>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</si>
  <si>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</si>
  <si>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</si>
  <si>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</si>
  <si>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</si>
  <si>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</si>
  <si>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</si>
  <si>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</si>
  <si>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</si>
  <si>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</si>
  <si>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</si>
  <si>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</si>
  <si>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</si>
  <si>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</si>
  <si>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</si>
  <si>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</si>
  <si>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</si>
  <si>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</si>
  <si>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</si>
  <si>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</si>
  <si>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</si>
  <si>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</si>
  <si>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</si>
  <si>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</si>
  <si>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</si>
  <si>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</si>
  <si>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</si>
  <si>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</si>
  <si>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</si>
  <si>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</si>
  <si>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</si>
  <si>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</si>
  <si>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</si>
  <si>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</si>
  <si>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</si>
  <si>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</si>
  <si>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</si>
  <si>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</si>
  <si>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</si>
  <si>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</si>
  <si>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</si>
  <si>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</si>
  <si>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</si>
  <si>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</si>
  <si>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</si>
  <si>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</si>
  <si>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</si>
  <si>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</si>
  <si>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</si>
  <si>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</si>
  <si>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</si>
  <si>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</si>
  <si>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</si>
  <si>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</si>
  <si>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</si>
  <si>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</si>
  <si>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</si>
  <si>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</si>
  <si>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</si>
  <si>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</si>
  <si>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</si>
  <si>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</si>
  <si>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</si>
  <si>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</si>
  <si>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</si>
  <si>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</si>
  <si>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</si>
  <si>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</si>
  <si>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</si>
  <si>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</si>
  <si>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</si>
  <si>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</si>
  <si>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</si>
  <si>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</si>
  <si>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</si>
  <si>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</si>
  <si>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</si>
  <si>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</si>
  <si>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</si>
  <si>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</si>
  <si>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</si>
  <si>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</si>
  <si>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</si>
  <si>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</si>
  <si>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</si>
  <si>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</si>
  <si>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</si>
  <si>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</si>
  <si>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</si>
  <si>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</si>
  <si>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</si>
  <si>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</si>
  <si>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</si>
  <si>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</si>
  <si>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</si>
  <si>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</si>
  <si>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</si>
  <si>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</si>
  <si>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</si>
  <si>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</si>
  <si>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</si>
  <si>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</si>
  <si>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</si>
  <si>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</si>
  <si>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</si>
  <si>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</si>
  <si>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</si>
  <si>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</si>
  <si>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</si>
  <si>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</si>
  <si>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</si>
  <si>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</si>
  <si>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</si>
  <si>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</si>
  <si>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</si>
  <si>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</si>
  <si>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</si>
  <si>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</si>
  <si>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</si>
  <si>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</si>
  <si>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</si>
  <si>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</si>
  <si>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</si>
  <si>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</si>
  <si>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</si>
  <si>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</si>
  <si>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</si>
  <si>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</si>
  <si>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</si>
  <si>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</si>
  <si>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</si>
  <si>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</si>
  <si>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</si>
  <si>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</si>
  <si>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</si>
  <si>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</si>
  <si>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</si>
  <si>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</si>
  <si>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</si>
  <si>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</si>
  <si>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</si>
  <si>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</si>
  <si>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</si>
  <si>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</si>
  <si>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</si>
  <si>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</si>
  <si>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</si>
  <si>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</si>
  <si>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</si>
  <si>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</si>
  <si>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</si>
  <si>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</si>
  <si>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</si>
  <si>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</si>
  <si>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</si>
  <si>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</si>
  <si>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</si>
  <si>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</si>
  <si>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</si>
  <si>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</si>
  <si>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</si>
  <si>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</si>
  <si>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</si>
  <si>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</si>
  <si>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</si>
  <si>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</si>
  <si>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</si>
  <si>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</si>
  <si>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</si>
  <si>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</si>
  <si>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</si>
  <si>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</si>
  <si>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</si>
  <si>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</si>
  <si>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</si>
  <si>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</si>
  <si>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</si>
  <si>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</si>
  <si>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</si>
  <si>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</si>
  <si>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</si>
  <si>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</si>
  <si>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</si>
  <si>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</si>
  <si>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</si>
  <si>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</si>
  <si>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</si>
  <si>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</si>
  <si>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</si>
  <si>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</si>
  <si>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</si>
  <si>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</si>
  <si>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</si>
  <si>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</si>
  <si>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</si>
  <si>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</si>
  <si>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</si>
  <si>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</si>
  <si>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</si>
  <si>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</si>
  <si>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</si>
  <si>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</si>
  <si>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</si>
  <si>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</si>
  <si>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</si>
  <si>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</si>
  <si>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</si>
  <si>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</si>
  <si>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</si>
  <si>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</si>
  <si>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</si>
  <si>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</si>
  <si>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</si>
  <si>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</si>
  <si>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</si>
  <si>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</si>
  <si>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</si>
  <si>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</si>
  <si>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</si>
  <si>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</si>
  <si>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</si>
  <si>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</si>
  <si>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</si>
  <si>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</si>
  <si>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</si>
  <si>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</si>
  <si>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</si>
  <si>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</si>
  <si>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</si>
  <si>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</si>
  <si>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</si>
  <si>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</si>
  <si>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</si>
  <si>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</si>
  <si>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</si>
  <si>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</si>
  <si>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</si>
  <si>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</si>
  <si>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</si>
  <si>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</si>
  <si>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</si>
  <si>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</si>
  <si>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</si>
  <si>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</si>
  <si>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</si>
  <si>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</si>
  <si>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</si>
  <si>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</si>
  <si>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</si>
  <si>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</si>
  <si>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</si>
  <si>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</si>
  <si>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</si>
  <si>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</si>
  <si>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</si>
  <si>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</si>
  <si>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</si>
  <si>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</si>
  <si>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</si>
  <si>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</si>
  <si>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</si>
  <si>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</si>
  <si>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</si>
  <si>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</si>
  <si>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</si>
  <si>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</si>
  <si>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</si>
  <si>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</si>
  <si>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</si>
  <si>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</si>
  <si>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</si>
  <si>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</si>
  <si>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</si>
  <si>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</si>
  <si>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</si>
  <si>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</si>
  <si>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</si>
  <si>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</si>
  <si>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</si>
  <si>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</si>
  <si>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</si>
  <si>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</si>
  <si>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</si>
  <si>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</si>
  <si>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</si>
  <si>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</si>
  <si>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</si>
  <si>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</si>
  <si>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</si>
  <si>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</si>
  <si>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</si>
  <si>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</si>
  <si>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</si>
  <si>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</si>
  <si>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</si>
  <si>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</si>
  <si>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</si>
  <si>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</si>
  <si>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</si>
  <si>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</si>
  <si>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</si>
  <si>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</si>
  <si>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</si>
  <si>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</si>
  <si>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</si>
  <si>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</si>
  <si>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</si>
  <si>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</si>
  <si>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</si>
  <si>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</si>
  <si>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</si>
  <si>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</si>
  <si>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</si>
  <si>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</si>
  <si>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</si>
  <si>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</si>
  <si>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</si>
  <si>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</si>
  <si>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</si>
  <si>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</si>
  <si>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</si>
  <si>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</si>
  <si>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</si>
  <si>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</si>
  <si>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</si>
  <si>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</si>
  <si>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</si>
  <si>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</si>
  <si>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</si>
  <si>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</si>
  <si>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</si>
  <si>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</si>
  <si>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</si>
  <si>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</si>
  <si>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</si>
  <si>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</si>
  <si>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</si>
  <si>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</si>
  <si>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</si>
  <si>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</si>
  <si>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</si>
  <si>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</si>
  <si>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</si>
  <si>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</si>
  <si>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</si>
  <si>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</si>
  <si>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</si>
  <si>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</si>
  <si>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</si>
  <si>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</si>
  <si>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</si>
  <si>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</si>
  <si>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</si>
  <si>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</si>
  <si>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</si>
  <si>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</si>
  <si>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</si>
  <si>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</si>
  <si>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</si>
  <si>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</si>
  <si>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</si>
  <si>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</si>
  <si>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</si>
  <si>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</si>
  <si>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</si>
  <si>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</si>
  <si>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</si>
  <si>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</si>
  <si>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</si>
  <si>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</si>
  <si>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</si>
  <si>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</si>
  <si>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</si>
  <si>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</si>
  <si>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</si>
  <si>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</si>
  <si>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</si>
  <si>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</si>
  <si>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</si>
  <si>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</si>
  <si>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</si>
  <si>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</si>
  <si>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</si>
  <si>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</si>
  <si>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</si>
  <si>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</si>
  <si>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</si>
  <si>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</si>
  <si>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</si>
  <si>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</si>
  <si>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</si>
  <si>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</si>
  <si>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</si>
  <si>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</si>
  <si>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</si>
  <si>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</si>
  <si>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</si>
  <si>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</si>
  <si>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</si>
  <si>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</si>
  <si>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</si>
  <si>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</si>
  <si>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</si>
  <si>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</si>
  <si>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</si>
  <si>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</si>
  <si>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</si>
  <si>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</si>
  <si>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</si>
  <si>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</si>
  <si>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</si>
  <si>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</si>
  <si>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</si>
  <si>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</si>
  <si>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</si>
  <si>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</si>
  <si>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</si>
  <si>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</si>
  <si>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</si>
  <si>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</si>
  <si>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</si>
  <si>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</si>
  <si>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</si>
  <si>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</si>
  <si>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</si>
  <si>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</si>
  <si>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</si>
  <si>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</si>
  <si>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</si>
  <si>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</si>
  <si>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</si>
  <si>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</si>
  <si>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</si>
  <si>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</si>
  <si>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</si>
  <si>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</si>
  <si>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</si>
  <si>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</si>
  <si>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</si>
  <si>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</si>
  <si>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</si>
  <si>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</si>
  <si>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</si>
  <si>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</si>
  <si>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</si>
  <si>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</si>
  <si>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</si>
  <si>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</si>
  <si>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</si>
  <si>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</si>
  <si>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</si>
  <si>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</si>
  <si>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</si>
  <si>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</si>
  <si>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</si>
  <si>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</si>
  <si>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</si>
  <si>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</si>
  <si>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</si>
  <si>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</si>
  <si>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</si>
  <si>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</si>
  <si>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</si>
  <si>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</si>
  <si>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</si>
  <si>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</si>
  <si>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</si>
  <si>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</si>
  <si>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</si>
  <si>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</si>
  <si>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</si>
  <si>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</si>
  <si>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</si>
  <si>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</si>
  <si>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</si>
  <si>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</si>
  <si>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</si>
  <si>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</si>
  <si>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</si>
  <si>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</si>
  <si>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</si>
  <si>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</si>
  <si>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</si>
  <si>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</si>
  <si>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</si>
  <si>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</si>
  <si>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</si>
  <si>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</si>
  <si>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</si>
  <si>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</si>
  <si>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</si>
  <si>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</si>
  <si>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</si>
  <si>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</si>
  <si>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</si>
  <si>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</si>
  <si>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</si>
  <si>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</si>
  <si>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</si>
  <si>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</si>
  <si>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</si>
  <si>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</si>
  <si>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</si>
  <si>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</si>
  <si>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</si>
  <si>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</si>
  <si>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</si>
  <si>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</si>
  <si>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</si>
  <si>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</si>
  <si>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</si>
  <si>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</si>
  <si>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</si>
  <si>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</si>
  <si>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</si>
  <si>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</si>
  <si>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</si>
  <si>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</si>
  <si>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</si>
  <si>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</si>
  <si>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</si>
  <si>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</si>
  <si>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</si>
  <si>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</si>
  <si>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</si>
  <si>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</si>
  <si>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</si>
  <si>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</si>
  <si>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</si>
  <si>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</si>
  <si>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</si>
  <si>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</si>
  <si>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</si>
  <si>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</si>
  <si>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</si>
  <si>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</si>
  <si>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</si>
  <si>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</si>
  <si>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</si>
  <si>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</si>
  <si>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</si>
  <si>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</si>
  <si>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</si>
  <si>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</si>
  <si>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</si>
  <si>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</si>
  <si>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</si>
  <si>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</si>
  <si>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</si>
  <si>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</si>
  <si>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</si>
  <si>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</si>
  <si>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</si>
  <si>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</si>
  <si>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</si>
  <si>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</si>
  <si>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</si>
  <si>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</si>
  <si>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</si>
  <si>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</si>
  <si>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</si>
  <si>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</si>
  <si>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</si>
  <si>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</si>
  <si>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</si>
  <si>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</si>
  <si>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</si>
  <si>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</si>
  <si>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</si>
  <si>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</si>
  <si>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</si>
  <si>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</si>
  <si>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</si>
  <si>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</si>
  <si>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</si>
  <si>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</si>
  <si>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</si>
  <si>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</si>
  <si>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</si>
  <si>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</si>
  <si>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</si>
  <si>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</si>
  <si>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</si>
  <si>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</si>
  <si>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</si>
  <si>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</si>
  <si>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</si>
  <si>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</si>
  <si>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</si>
  <si>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</si>
  <si>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</si>
  <si>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</si>
  <si>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</si>
  <si>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</si>
  <si>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</si>
  <si>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</si>
  <si>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</si>
  <si>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</si>
  <si>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</si>
  <si>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</si>
  <si>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</si>
  <si>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</si>
  <si>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</si>
  <si>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</si>
  <si>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</si>
  <si>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</si>
  <si>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</si>
  <si>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</si>
  <si>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</si>
  <si>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</si>
  <si>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</si>
  <si>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</si>
  <si>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</si>
  <si>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</si>
  <si>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</si>
  <si>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</si>
  <si>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</si>
  <si>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</si>
  <si>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</si>
  <si>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</si>
  <si>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</si>
  <si>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</si>
  <si>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</si>
  <si>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</si>
  <si>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</si>
  <si>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</si>
  <si>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</si>
  <si>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</si>
  <si>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</si>
  <si>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</si>
  <si>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</si>
  <si>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</si>
  <si>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</si>
  <si>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</si>
  <si>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</si>
  <si>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</si>
  <si>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</si>
  <si>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</si>
  <si>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</si>
  <si>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</si>
  <si>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</si>
  <si>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</si>
  <si>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</si>
  <si>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</si>
  <si>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</si>
  <si>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</si>
  <si>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</si>
  <si>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</si>
  <si>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</si>
  <si>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</si>
  <si>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</si>
  <si>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</si>
  <si>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</si>
  <si>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</si>
  <si>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</si>
  <si>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</si>
  <si>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</si>
  <si>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</si>
  <si>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</si>
  <si>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</si>
  <si>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</si>
  <si>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</si>
  <si>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</si>
  <si>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</si>
  <si>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</si>
  <si>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</si>
  <si>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</si>
  <si>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</si>
  <si>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</si>
  <si>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</si>
  <si>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</si>
  <si>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</si>
  <si>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</si>
  <si>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</si>
  <si>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</si>
  <si>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</si>
  <si>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</si>
  <si>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</si>
  <si>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</si>
  <si>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</si>
  <si>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</si>
  <si>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</si>
  <si>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</si>
  <si>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</si>
  <si>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</si>
  <si>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</si>
  <si>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</si>
  <si>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</si>
  <si>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</si>
  <si>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</si>
  <si>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</si>
  <si>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</si>
  <si>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</si>
  <si>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</si>
  <si>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</si>
  <si>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</si>
  <si>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</si>
  <si>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</si>
  <si>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</si>
  <si>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</si>
  <si>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</si>
  <si>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</si>
  <si>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</si>
  <si>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</si>
  <si>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</si>
  <si>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</si>
  <si>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</si>
  <si>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</si>
  <si>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</si>
  <si>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</si>
  <si>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</si>
  <si>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</si>
  <si>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</si>
  <si>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</si>
  <si>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</si>
  <si>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</si>
  <si>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</si>
  <si>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</si>
  <si>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</si>
  <si>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</si>
  <si>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</si>
  <si>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</si>
  <si>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</si>
  <si>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</si>
  <si>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</si>
  <si>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</si>
  <si>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</si>
  <si>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</si>
  <si>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</si>
  <si>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</si>
  <si>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</si>
  <si>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</si>
  <si>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</si>
  <si>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</si>
  <si>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</si>
  <si>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</si>
  <si>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</si>
  <si>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</si>
  <si>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</si>
  <si>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</si>
  <si>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</si>
  <si>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</si>
  <si>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</si>
  <si>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</si>
  <si>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</si>
  <si>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</si>
  <si>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</si>
  <si>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</si>
  <si>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</si>
  <si>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</si>
  <si>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</si>
  <si>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</si>
  <si>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</si>
  <si>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</si>
  <si>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</si>
  <si>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</si>
  <si>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</si>
  <si>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</si>
  <si>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</si>
  <si>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</si>
  <si>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</si>
  <si>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</si>
  <si>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</si>
  <si>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</si>
  <si>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</si>
  <si>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</si>
  <si>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</si>
  <si>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</si>
  <si>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</si>
  <si>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</si>
  <si>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</si>
  <si>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</si>
  <si>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</si>
  <si>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</si>
  <si>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</si>
  <si>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</si>
  <si>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</si>
  <si>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</si>
  <si>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</si>
  <si>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</si>
  <si>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</si>
  <si>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</si>
  <si>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</si>
  <si>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</si>
  <si>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</si>
  <si>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</si>
  <si>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</si>
  <si>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</si>
  <si>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</si>
  <si>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</si>
  <si>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</si>
  <si>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</si>
  <si>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</si>
  <si>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</si>
  <si>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</si>
  <si>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</si>
  <si>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</si>
  <si>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</si>
  <si>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</si>
  <si>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</si>
  <si>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</si>
  <si>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</si>
  <si>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</si>
  <si>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</si>
  <si>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</si>
  <si>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</si>
  <si>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</si>
  <si>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</si>
  <si>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</si>
  <si>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</si>
  <si>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</si>
  <si>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</si>
  <si>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</si>
  <si>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</si>
  <si>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</si>
  <si>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</si>
  <si>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</si>
  <si>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</si>
  <si>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</si>
  <si>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</si>
  <si>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</si>
  <si>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</si>
  <si>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</si>
  <si>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</si>
  <si>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</si>
  <si>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</si>
  <si>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</si>
  <si>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</si>
  <si>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</si>
  <si>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</si>
  <si>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</si>
  <si>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</si>
  <si>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</si>
  <si>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</si>
  <si>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</si>
  <si>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</si>
  <si>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</si>
  <si>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</si>
  <si>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</si>
  <si>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</si>
  <si>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</si>
  <si>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</si>
  <si>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</si>
  <si>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</si>
  <si>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</si>
  <si>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</si>
  <si>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</si>
  <si>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</si>
  <si>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</si>
  <si>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</si>
  <si>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</si>
  <si>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</si>
  <si>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</si>
  <si>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</si>
  <si>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</si>
  <si>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</si>
  <si>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</si>
  <si>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</si>
  <si>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</si>
  <si>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</si>
  <si>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</si>
  <si>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</si>
  <si>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</si>
  <si>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</si>
  <si>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</si>
  <si>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</si>
  <si>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</si>
  <si>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</si>
  <si>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</si>
  <si>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</si>
  <si>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</si>
  <si>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</si>
  <si>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</si>
  <si>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</si>
  <si>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</si>
  <si>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</si>
  <si>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</si>
  <si>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</si>
  <si>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</si>
  <si>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</si>
  <si>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</si>
  <si>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</si>
  <si>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</si>
  <si>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</si>
  <si>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</si>
  <si>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</si>
  <si>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</si>
  <si>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</si>
  <si>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</si>
  <si>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</si>
  <si>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</si>
  <si>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</si>
  <si>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</si>
  <si>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</si>
  <si>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</si>
  <si>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</si>
  <si>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</si>
  <si>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</si>
  <si>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</si>
  <si>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</si>
  <si>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</si>
  <si>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</si>
  <si>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</si>
  <si>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</si>
  <si>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</si>
  <si>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</si>
  <si>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</si>
  <si>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</si>
  <si>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</si>
  <si>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</si>
  <si>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</si>
  <si>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</si>
  <si>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</si>
  <si>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</si>
  <si>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</si>
  <si>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</si>
  <si>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</si>
  <si>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</si>
  <si>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</si>
  <si>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</si>
  <si>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</si>
  <si>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</si>
  <si>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</si>
  <si>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</si>
  <si>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</si>
  <si>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</si>
  <si>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</si>
  <si>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</si>
  <si>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</si>
  <si>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</si>
  <si>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</si>
  <si>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</si>
  <si>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</si>
  <si>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</si>
  <si>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</si>
  <si>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</si>
  <si>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</si>
  <si>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</si>
  <si>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</si>
  <si>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</si>
  <si>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</si>
  <si>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</si>
  <si>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</si>
  <si>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</si>
  <si>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</si>
  <si>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</si>
  <si>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</si>
  <si>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</si>
  <si>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</si>
  <si>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</si>
  <si>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</si>
  <si>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</si>
  <si>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</si>
  <si>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</si>
  <si>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</si>
  <si>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</si>
  <si>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</si>
  <si>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</si>
  <si>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</si>
  <si>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</si>
  <si>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</si>
  <si>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</si>
  <si>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</si>
  <si>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</si>
  <si>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</si>
  <si>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</si>
  <si>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</si>
  <si>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</si>
  <si>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</si>
  <si>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</si>
  <si>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</si>
  <si>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</si>
  <si>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</si>
  <si>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</si>
  <si>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</si>
  <si>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</si>
  <si>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</si>
  <si>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</si>
  <si>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</si>
  <si>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</si>
  <si>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</si>
  <si>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</si>
  <si>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</si>
  <si>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</si>
  <si>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</si>
  <si>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</si>
  <si>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</si>
  <si>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</si>
  <si>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</si>
  <si>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</si>
  <si>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</si>
  <si>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</si>
  <si>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</si>
  <si>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</si>
  <si>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</si>
  <si>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</si>
  <si>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</si>
  <si>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</si>
  <si>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</si>
  <si>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</si>
  <si>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</si>
  <si>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</si>
  <si>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</si>
  <si>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</si>
  <si>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</si>
  <si>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</si>
  <si>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</si>
  <si>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</si>
  <si>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</si>
  <si>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</si>
  <si>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</si>
  <si>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</si>
  <si>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</si>
  <si>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</si>
  <si>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</si>
  <si>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</si>
  <si>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</si>
  <si>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</si>
  <si>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</si>
  <si>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</si>
  <si>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</si>
  <si>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</si>
  <si>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</si>
  <si>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</si>
  <si>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</si>
  <si>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</si>
  <si>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</si>
  <si>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</si>
  <si>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</si>
  <si>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</si>
  <si>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</si>
  <si>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</si>
  <si>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</si>
  <si>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</si>
  <si>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</si>
  <si>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</si>
  <si>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</si>
  <si>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</si>
  <si>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</si>
  <si>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</si>
  <si>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</si>
  <si>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</si>
  <si>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</si>
  <si>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</si>
  <si>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</si>
  <si>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</si>
  <si>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</si>
  <si>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</si>
  <si>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</si>
  <si>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</si>
  <si>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</si>
  <si>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</si>
  <si>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</si>
  <si>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</si>
  <si>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</si>
  <si>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</si>
  <si>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</si>
  <si>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</si>
  <si>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</si>
  <si>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</si>
  <si>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</si>
  <si>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</si>
  <si>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</si>
  <si>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</si>
  <si>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</si>
  <si>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</si>
  <si>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</si>
  <si>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</si>
  <si>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</si>
  <si>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</si>
  <si>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</si>
  <si>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</si>
  <si>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</si>
  <si>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</si>
  <si>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</si>
  <si>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</si>
  <si>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</si>
  <si>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</si>
  <si>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</si>
  <si>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</si>
  <si>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</si>
  <si>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</si>
  <si>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</si>
  <si>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</si>
  <si>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</si>
  <si>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</si>
  <si>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</si>
  <si>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</si>
  <si>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</si>
  <si>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</si>
  <si>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</si>
  <si>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</si>
  <si>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</si>
  <si>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</si>
  <si>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</si>
  <si>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</si>
  <si>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</si>
  <si>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</si>
  <si>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</si>
  <si>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</si>
  <si>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</si>
  <si>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</si>
  <si>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</si>
  <si>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</si>
  <si>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</si>
  <si>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</si>
  <si>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</si>
  <si>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</si>
  <si>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</si>
  <si>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</si>
  <si>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</si>
  <si>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</si>
  <si>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</si>
  <si>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</si>
  <si>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</si>
  <si>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</si>
  <si>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</si>
  <si>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</si>
  <si>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</si>
  <si>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</si>
  <si>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</si>
  <si>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</si>
  <si>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</si>
  <si>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</si>
  <si>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</si>
  <si>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</si>
  <si>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</si>
  <si>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</si>
  <si>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</si>
  <si>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</si>
  <si>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</si>
  <si>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</si>
  <si>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</si>
  <si>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</si>
  <si>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</si>
  <si>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</si>
  <si>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</si>
  <si>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</si>
  <si>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</si>
  <si>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</si>
  <si>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</si>
  <si>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</si>
  <si>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</si>
  <si>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</si>
  <si>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</si>
  <si>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</si>
  <si>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</si>
  <si>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</si>
  <si>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</si>
  <si>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</si>
  <si>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</si>
  <si>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</si>
  <si>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</si>
  <si>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</si>
  <si>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</si>
  <si>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</si>
  <si>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</si>
  <si>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</si>
  <si>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</si>
  <si>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</si>
  <si>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</si>
  <si>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</si>
  <si>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</si>
  <si>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</si>
  <si>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</si>
  <si>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</si>
  <si>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</si>
  <si>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</si>
  <si>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</si>
  <si>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</si>
  <si>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</si>
  <si>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</si>
  <si>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</si>
  <si>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</si>
  <si>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</si>
  <si>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</si>
  <si>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</si>
  <si>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</si>
  <si>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</si>
  <si>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</si>
  <si>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</si>
  <si>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</si>
  <si>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</si>
  <si>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</si>
  <si>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</si>
  <si>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</si>
  <si>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</si>
  <si>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</si>
  <si>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</si>
  <si>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</si>
  <si>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</si>
  <si>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</si>
  <si>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</si>
  <si>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</si>
  <si>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</si>
  <si>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</si>
  <si>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</si>
  <si>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</si>
  <si>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</si>
  <si>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</si>
  <si>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</si>
  <si>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</si>
  <si>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</si>
  <si>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</si>
  <si>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</si>
  <si>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</si>
  <si>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</si>
  <si>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</si>
  <si>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</si>
  <si>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</si>
  <si>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</si>
  <si>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</si>
  <si>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</si>
  <si>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</si>
  <si>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</si>
  <si>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</si>
  <si>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</si>
  <si>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</si>
  <si>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</si>
  <si>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</si>
  <si>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</si>
  <si>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</si>
  <si>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</si>
  <si>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</si>
  <si>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</si>
  <si>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</si>
  <si>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</si>
  <si>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</si>
  <si>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</si>
  <si>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</si>
  <si>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</si>
  <si>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</si>
  <si>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</si>
  <si>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</si>
  <si>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</si>
  <si>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</si>
  <si>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</si>
  <si>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</si>
  <si>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</si>
  <si>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</si>
  <si>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</si>
  <si>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</si>
  <si>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</si>
  <si>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</si>
  <si>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</si>
  <si>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</si>
  <si>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</si>
  <si>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</si>
  <si>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</si>
  <si>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</si>
  <si>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</si>
  <si>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</si>
  <si>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</si>
  <si>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</si>
  <si>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</si>
  <si>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</si>
  <si>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</si>
  <si>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</si>
  <si>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</si>
  <si>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</si>
  <si>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</si>
  <si>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</si>
  <si>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</si>
  <si>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</si>
  <si>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</si>
  <si>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</si>
  <si>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</si>
  <si>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</si>
  <si>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</si>
  <si>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</si>
  <si>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</si>
  <si>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</si>
  <si>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</si>
  <si>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</si>
  <si>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</si>
  <si>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</si>
  <si>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</si>
  <si>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</si>
  <si>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</si>
  <si>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</si>
  <si>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</si>
  <si>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</si>
  <si>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</si>
  <si>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</si>
  <si>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</si>
  <si>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</si>
  <si>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</si>
  <si>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</si>
  <si>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</si>
  <si>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</si>
  <si>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</si>
  <si>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</si>
  <si>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</si>
  <si>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</si>
  <si>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</si>
  <si>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</si>
  <si>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</si>
  <si>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</si>
  <si>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</si>
  <si>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</si>
  <si>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</si>
  <si>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</si>
  <si>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</si>
  <si>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</si>
  <si>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</si>
  <si>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</si>
  <si>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</si>
  <si>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</si>
  <si>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</si>
  <si>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</si>
  <si>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</si>
  <si>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</si>
  <si>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</si>
  <si>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</si>
  <si>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</si>
  <si>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</si>
  <si>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</si>
  <si>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</si>
  <si>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</si>
  <si>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</si>
  <si>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</si>
  <si>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</si>
  <si>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</si>
  <si>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</si>
  <si>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</si>
  <si>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</si>
  <si>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</si>
  <si>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</si>
  <si>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</si>
  <si>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</si>
  <si>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</si>
  <si>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</si>
  <si>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</si>
  <si>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</si>
  <si>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</si>
  <si>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</si>
  <si>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</si>
  <si>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</si>
  <si>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</si>
  <si>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</si>
  <si>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</si>
  <si>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</si>
  <si>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</si>
  <si>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</si>
  <si>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</si>
  <si>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</si>
  <si>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</si>
  <si>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</si>
  <si>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</si>
  <si>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</si>
  <si>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</si>
  <si>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</si>
  <si>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</si>
  <si>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</si>
  <si>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</si>
  <si>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</si>
  <si>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</si>
  <si>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</si>
  <si>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</si>
  <si>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</si>
  <si>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</si>
  <si>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</si>
  <si>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</si>
  <si>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</si>
  <si>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</si>
  <si>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</si>
  <si>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</si>
  <si>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</si>
  <si>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</si>
  <si>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</si>
  <si>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</si>
  <si>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</si>
  <si>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</si>
  <si>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</si>
  <si>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</si>
  <si>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</si>
  <si>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</si>
  <si>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</si>
  <si>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</si>
  <si>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</si>
  <si>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</si>
  <si>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</si>
  <si>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</si>
  <si>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</si>
  <si>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</si>
  <si>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</si>
  <si>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</si>
  <si>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</si>
  <si>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</si>
  <si>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</si>
  <si>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</si>
  <si>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</si>
  <si>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</si>
  <si>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</si>
  <si>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</si>
  <si>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</si>
  <si>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</si>
  <si>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</si>
  <si>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</si>
  <si>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</si>
  <si>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</si>
  <si>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</si>
  <si>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</si>
  <si>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</si>
  <si>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</si>
  <si>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</si>
  <si>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</si>
  <si>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</si>
  <si>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</si>
  <si>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</si>
  <si>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</si>
  <si>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</si>
  <si>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</si>
  <si>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</si>
  <si>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</si>
  <si>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</si>
  <si>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</si>
  <si>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</si>
  <si>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</si>
  <si>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</si>
  <si>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</si>
  <si>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</si>
  <si>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</si>
  <si>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</si>
  <si>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</si>
  <si>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</si>
  <si>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</si>
  <si>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</si>
  <si>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</si>
  <si>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</si>
  <si>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</si>
  <si>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</si>
  <si>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</si>
  <si>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</si>
  <si>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</si>
  <si>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</si>
  <si>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</si>
  <si>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</si>
  <si>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</si>
  <si>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</si>
  <si>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</si>
  <si>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</si>
  <si>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</si>
  <si>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</si>
  <si>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</si>
  <si>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</si>
  <si>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</si>
  <si>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</si>
  <si>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</si>
  <si>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</si>
  <si>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</si>
  <si>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</si>
  <si>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</si>
  <si>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</si>
  <si>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</si>
  <si>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</si>
  <si>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</si>
  <si>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</si>
  <si>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</si>
  <si>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</si>
  <si>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</si>
  <si>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</si>
  <si>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</si>
  <si>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</si>
  <si>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</si>
  <si>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</si>
  <si>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</si>
  <si>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</si>
  <si>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</si>
  <si>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</si>
  <si>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</si>
  <si>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</si>
  <si>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</si>
  <si>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</si>
  <si>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</si>
  <si>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</si>
  <si>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</si>
  <si>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</si>
  <si>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</si>
  <si>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</si>
  <si>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</si>
  <si>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</si>
  <si>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</si>
  <si>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</si>
  <si>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</si>
  <si>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</si>
  <si>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</si>
  <si>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</si>
  <si>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</si>
  <si>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</si>
  <si>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</si>
  <si>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</si>
  <si>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</si>
  <si>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</si>
  <si>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</si>
  <si>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</si>
  <si>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</si>
  <si>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</si>
  <si>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</si>
  <si>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</si>
  <si>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</si>
  <si>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</si>
  <si>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</si>
  <si>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</si>
  <si>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</si>
  <si>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</si>
  <si>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</si>
  <si>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</si>
  <si>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</si>
  <si>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</si>
  <si>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</si>
  <si>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</si>
  <si>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</si>
  <si>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</si>
  <si>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</si>
  <si>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</si>
  <si>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</si>
  <si>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</si>
  <si>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</si>
  <si>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</si>
  <si>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</si>
  <si>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</si>
  <si>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</si>
  <si>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</si>
  <si>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</si>
  <si>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</si>
  <si>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</si>
  <si>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</si>
  <si>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</si>
  <si>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</si>
  <si>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</si>
  <si>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</si>
  <si>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</si>
  <si>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</si>
  <si>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</si>
  <si>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</si>
  <si>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</si>
  <si>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</si>
  <si>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</si>
  <si>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</si>
  <si>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</si>
  <si>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</si>
  <si>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</si>
  <si>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</si>
  <si>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</si>
  <si>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</si>
  <si>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</si>
  <si>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</si>
  <si>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</si>
  <si>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</si>
  <si>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</si>
  <si>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</si>
  <si>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</si>
  <si>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</si>
  <si>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</si>
  <si>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</si>
  <si>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</si>
  <si>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</si>
  <si>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</si>
  <si>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</si>
  <si>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</si>
  <si>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</si>
  <si>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</si>
  <si>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</si>
  <si>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</si>
  <si>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</si>
  <si>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</si>
  <si>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</si>
  <si>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</si>
  <si>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</si>
  <si>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</si>
  <si>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</si>
  <si>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</si>
  <si>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</si>
  <si>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</si>
  <si>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</si>
  <si>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</si>
  <si>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</si>
  <si>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</si>
  <si>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</si>
  <si>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</si>
  <si>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</si>
  <si>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</si>
  <si>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</si>
  <si>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</si>
  <si>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</si>
  <si>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</si>
  <si>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</si>
  <si>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</si>
  <si>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</si>
  <si>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</si>
  <si>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</si>
  <si>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</si>
  <si>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</si>
  <si>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</si>
  <si>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</si>
  <si>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</si>
  <si>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</si>
  <si>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</si>
  <si>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</si>
  <si>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</si>
  <si>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</si>
  <si>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</si>
  <si>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</si>
  <si>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</si>
  <si>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</si>
  <si>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</si>
  <si>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</si>
  <si>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</si>
  <si>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</si>
  <si>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</si>
  <si>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</si>
  <si>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</si>
  <si>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</si>
  <si>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</si>
  <si>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</si>
  <si>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</si>
  <si>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</si>
  <si>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</si>
  <si>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</si>
  <si>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</si>
  <si>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</si>
  <si>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</si>
  <si>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</si>
  <si>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</si>
  <si>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</si>
  <si>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</si>
  <si>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</si>
  <si>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</si>
  <si>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</si>
  <si>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</si>
  <si>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</si>
  <si>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</si>
  <si>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</si>
  <si>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</si>
  <si>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</si>
  <si>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</si>
  <si>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</si>
  <si>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</si>
  <si>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</si>
  <si>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</si>
  <si>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</si>
  <si>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</si>
  <si>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</si>
  <si>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</si>
  <si>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</si>
  <si>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</si>
  <si>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</si>
  <si>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</si>
  <si>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</si>
  <si>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</si>
  <si>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</si>
  <si>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</si>
  <si>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</si>
  <si>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</si>
  <si>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</si>
  <si>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</si>
  <si>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</si>
  <si>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</si>
  <si>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</si>
  <si>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</si>
  <si>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</si>
  <si>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</si>
  <si>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</si>
  <si>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</si>
  <si>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</si>
  <si>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</si>
  <si>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</si>
  <si>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</si>
  <si>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</si>
  <si>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</si>
  <si>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</si>
  <si>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</si>
  <si>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</si>
  <si>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</si>
  <si>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</si>
  <si>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</si>
  <si>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</si>
  <si>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</si>
  <si>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</si>
  <si>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</si>
  <si>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</si>
  <si>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</si>
  <si>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</si>
  <si>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</si>
  <si>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</si>
  <si>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</si>
  <si>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</si>
  <si>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</si>
  <si>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</si>
  <si>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</si>
  <si>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</si>
  <si>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</si>
  <si>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</si>
  <si>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</si>
  <si>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</si>
  <si>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</si>
  <si>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</si>
  <si>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</si>
  <si>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</si>
  <si>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</si>
  <si>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</si>
  <si>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</si>
  <si>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</si>
  <si>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</si>
  <si>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</si>
  <si>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</si>
  <si>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</si>
  <si>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</si>
  <si>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</si>
  <si>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</si>
  <si>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</si>
  <si>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</si>
  <si>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</si>
  <si>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</si>
  <si>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</si>
  <si>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</si>
  <si>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</si>
  <si>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</si>
  <si>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</si>
  <si>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</si>
  <si>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</si>
  <si>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</si>
  <si>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</si>
  <si>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</si>
  <si>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</si>
  <si>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</si>
  <si>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</si>
  <si>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</si>
  <si>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</si>
  <si>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</si>
  <si>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</si>
  <si>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</si>
  <si>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</si>
  <si>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</si>
  <si>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</si>
  <si>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</si>
  <si>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</si>
  <si>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</si>
  <si>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</si>
  <si>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</si>
  <si>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</si>
  <si>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</si>
  <si>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</si>
  <si>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</si>
  <si>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</si>
  <si>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</si>
  <si>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</si>
  <si>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</si>
  <si>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</si>
  <si>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</si>
  <si>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</si>
  <si>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</si>
  <si>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</si>
  <si>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</si>
  <si>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</si>
  <si>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</si>
  <si>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</si>
  <si>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</si>
  <si>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</si>
  <si>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</si>
  <si>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</si>
  <si>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</si>
  <si>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</si>
  <si>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</si>
  <si>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</si>
  <si>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</si>
  <si>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</si>
  <si>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</si>
  <si>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</si>
  <si>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</si>
  <si>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</si>
  <si>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</si>
  <si>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</si>
  <si>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</si>
  <si>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</si>
  <si>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</si>
  <si>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</si>
  <si>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</si>
  <si>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</si>
  <si>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</si>
  <si>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</si>
  <si>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</si>
  <si>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</si>
  <si>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</si>
  <si>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</si>
  <si>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</si>
  <si>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</si>
  <si>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</si>
  <si>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</si>
  <si>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</si>
  <si>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</si>
  <si>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</si>
  <si>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</si>
  <si>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</si>
  <si>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</si>
  <si>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</si>
  <si>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</si>
  <si>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</si>
  <si>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</si>
  <si>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</si>
  <si>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</si>
  <si>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</si>
  <si>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</si>
  <si>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</si>
  <si>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</si>
  <si>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</si>
  <si>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</si>
  <si>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</si>
  <si>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</si>
  <si>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</si>
  <si>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</si>
  <si>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</si>
  <si>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</si>
  <si>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</si>
  <si>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</si>
  <si>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</si>
  <si>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</si>
  <si>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</si>
  <si>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</si>
  <si>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</si>
  <si>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</si>
  <si>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</si>
  <si>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</si>
  <si>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</si>
  <si>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</si>
  <si>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</si>
  <si>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</si>
  <si>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</si>
  <si>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</si>
  <si>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</si>
  <si>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</si>
  <si>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</si>
  <si>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</si>
  <si>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</si>
  <si>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</si>
  <si>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</si>
  <si>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</si>
  <si>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</si>
  <si>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</si>
  <si>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</si>
  <si>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</si>
  <si>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</si>
  <si>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</si>
  <si>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</si>
  <si>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</si>
  <si>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</si>
  <si>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</si>
  <si>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</si>
  <si>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</si>
  <si>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</si>
  <si>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</si>
  <si>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</si>
  <si>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</si>
  <si>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</si>
  <si>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</si>
  <si>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</si>
  <si>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</si>
  <si>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</si>
  <si>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</si>
  <si>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</si>
  <si>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</si>
  <si>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</si>
  <si>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</si>
  <si>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</si>
  <si>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</si>
  <si>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</si>
  <si>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</si>
  <si>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</si>
  <si>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</si>
  <si>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</si>
  <si>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</si>
  <si>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</si>
  <si>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</si>
  <si>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</si>
  <si>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</si>
  <si>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</si>
  <si>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</si>
  <si>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</si>
  <si>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</si>
  <si>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</si>
  <si>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</si>
  <si>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</si>
  <si>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</si>
  <si>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</si>
  <si>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</si>
  <si>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</si>
  <si>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</si>
  <si>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</si>
  <si>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</si>
  <si>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</si>
  <si>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</si>
  <si>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</si>
  <si>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</si>
  <si>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</si>
  <si>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</si>
  <si>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</si>
  <si>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</si>
  <si>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</si>
  <si>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</si>
  <si>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</si>
  <si>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</si>
  <si>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</si>
  <si>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</si>
  <si>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</si>
  <si>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</si>
  <si>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</si>
  <si>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</si>
  <si>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</si>
  <si>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</si>
  <si>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</si>
  <si>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</si>
  <si>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</si>
  <si>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</si>
  <si>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</si>
  <si>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</si>
  <si>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</si>
  <si>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</si>
  <si>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</si>
  <si>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</si>
  <si>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</si>
  <si>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</si>
  <si>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</si>
  <si>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</si>
  <si>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</si>
  <si>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</si>
  <si>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</si>
  <si>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</si>
  <si>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</si>
  <si>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</si>
  <si>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</si>
  <si>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</si>
  <si>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</si>
  <si>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</si>
  <si>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</si>
  <si>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</si>
  <si>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</si>
  <si>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</si>
  <si>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</si>
  <si>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</si>
  <si>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</si>
  <si>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</si>
  <si>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</si>
  <si>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</si>
  <si>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</si>
  <si>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</si>
  <si>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</si>
  <si>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</si>
  <si>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</si>
  <si>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</si>
  <si>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</si>
  <si>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</si>
  <si>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</si>
  <si>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</si>
  <si>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</si>
  <si>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</si>
  <si>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</si>
  <si>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</si>
  <si>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</si>
  <si>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</si>
  <si>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</si>
  <si>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</si>
  <si>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</si>
  <si>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</si>
  <si>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</si>
  <si>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</si>
  <si>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</si>
  <si>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</si>
  <si>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</si>
  <si>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</si>
  <si>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</si>
  <si>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</si>
  <si>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</si>
  <si>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</si>
  <si>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</si>
  <si>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</si>
  <si>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</si>
  <si>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</si>
  <si>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</si>
  <si>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</si>
  <si>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</si>
  <si>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</si>
  <si>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</si>
  <si>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</si>
  <si>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</si>
  <si>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</si>
  <si>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</si>
  <si>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</si>
  <si>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</si>
  <si>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</si>
  <si>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</si>
  <si>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</si>
  <si>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</si>
  <si>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</si>
  <si>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</si>
  <si>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</si>
  <si>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</si>
  <si>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</si>
  <si>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</si>
  <si>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</si>
  <si>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</si>
  <si>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</si>
  <si>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</si>
  <si>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</si>
  <si>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</si>
  <si>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</si>
  <si>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</si>
  <si>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</si>
  <si>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</si>
  <si>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</si>
  <si>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</si>
  <si>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</si>
  <si>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</si>
  <si>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</si>
  <si>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</si>
  <si>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</si>
  <si>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</si>
  <si>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</si>
  <si>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</si>
  <si>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</si>
  <si>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</si>
  <si>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</si>
  <si>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</si>
  <si>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</si>
  <si>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</si>
  <si>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</si>
  <si>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</si>
  <si>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</si>
  <si>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</si>
  <si>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</si>
  <si>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</si>
  <si>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</si>
  <si>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</si>
  <si>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</si>
  <si>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</si>
  <si>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</si>
  <si>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</si>
  <si>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</si>
  <si>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</si>
  <si>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</si>
  <si>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</si>
  <si>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</si>
  <si>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</si>
  <si>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</si>
  <si>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</si>
  <si>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</si>
  <si>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</si>
  <si>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</si>
  <si>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</si>
  <si>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</si>
  <si>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</si>
  <si>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</si>
  <si>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</si>
  <si>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</si>
  <si>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</si>
  <si>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</si>
  <si>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</si>
  <si>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</si>
  <si>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</si>
  <si>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</si>
  <si>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</si>
  <si>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</si>
  <si>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</si>
  <si>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</si>
  <si>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</si>
  <si>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</si>
  <si>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</si>
  <si>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</si>
  <si>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</si>
  <si>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</si>
  <si>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</si>
  <si>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</si>
  <si>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</si>
  <si>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</si>
  <si>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</si>
  <si>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</si>
  <si>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</si>
  <si>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</si>
  <si>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</si>
  <si>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</si>
  <si>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</si>
  <si>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</si>
  <si>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</si>
  <si>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</si>
  <si>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</si>
  <si>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</si>
  <si>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</si>
  <si>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</si>
  <si>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</si>
  <si>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</si>
  <si>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</si>
  <si>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</si>
  <si>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</si>
  <si>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</si>
  <si>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</si>
  <si>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</si>
  <si>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</si>
  <si>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</si>
  <si>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</si>
  <si>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</si>
  <si>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</si>
  <si>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</si>
  <si>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</si>
  <si>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</si>
  <si>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</si>
  <si>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</si>
  <si>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</si>
  <si>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</si>
  <si>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</si>
  <si>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</si>
  <si>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</si>
  <si>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</si>
  <si>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</si>
  <si>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</si>
  <si>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</si>
  <si>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</si>
  <si>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</si>
  <si>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</si>
  <si>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</si>
  <si>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</si>
  <si>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</si>
  <si>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</si>
  <si>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</si>
  <si>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</si>
  <si>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</si>
  <si>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</si>
  <si>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</si>
  <si>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</si>
  <si>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</si>
  <si>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</si>
  <si>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</si>
  <si>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</si>
  <si>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</si>
  <si>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</si>
  <si>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</si>
  <si>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</si>
  <si>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</si>
  <si>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</si>
  <si>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</si>
  <si>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</si>
  <si>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</si>
  <si>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</si>
  <si>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</si>
  <si>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</si>
  <si>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</si>
  <si>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</si>
  <si>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</si>
  <si>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</si>
  <si>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</si>
  <si>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</si>
  <si>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</si>
  <si>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</si>
  <si>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</si>
  <si>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</si>
  <si>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</si>
  <si>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</si>
  <si>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</si>
  <si>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</si>
  <si>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</si>
  <si>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</si>
  <si>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</si>
  <si>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</si>
  <si>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</si>
  <si>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</si>
  <si>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</si>
  <si>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</si>
  <si>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</si>
  <si>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</si>
  <si>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</si>
  <si>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</si>
  <si>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</si>
  <si>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</si>
  <si>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</si>
  <si>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</si>
  <si>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</si>
  <si>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</si>
  <si>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</si>
  <si>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</si>
  <si>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</si>
  <si>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</si>
  <si>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</si>
  <si>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</si>
  <si>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</si>
  <si>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</si>
  <si>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</si>
  <si>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</si>
  <si>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</si>
  <si>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</si>
  <si>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</si>
  <si>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</si>
  <si>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</si>
  <si>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</si>
  <si>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</si>
  <si>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</si>
  <si>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</si>
  <si>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</si>
  <si>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</si>
  <si>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</si>
  <si>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</si>
  <si>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</si>
  <si>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</si>
  <si>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</si>
  <si>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</si>
  <si>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</si>
  <si>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</si>
  <si>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</si>
  <si>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</si>
  <si>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</si>
  <si>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</si>
  <si>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</si>
  <si>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</si>
  <si>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</si>
  <si>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</si>
  <si>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</si>
  <si>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</si>
  <si>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</si>
  <si>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</si>
  <si>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</si>
  <si>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</si>
  <si>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</si>
  <si>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</si>
  <si>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</si>
  <si>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</si>
  <si>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</si>
  <si>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</si>
  <si>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</si>
  <si>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</si>
  <si>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</si>
  <si>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</si>
  <si>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</si>
  <si>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</si>
  <si>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</si>
  <si>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</si>
  <si>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</si>
  <si>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</si>
  <si>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</si>
  <si>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</si>
  <si>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</si>
  <si>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</si>
  <si>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</si>
  <si>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</si>
  <si>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</si>
  <si>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</si>
  <si>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</si>
  <si>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</si>
  <si>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</si>
  <si>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</si>
  <si>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</si>
  <si>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</si>
  <si>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</si>
  <si>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</si>
  <si>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</si>
  <si>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</si>
  <si>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</si>
  <si>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</si>
  <si>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</si>
  <si>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</si>
  <si>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</si>
  <si>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</si>
  <si>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</si>
  <si>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</si>
  <si>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</si>
  <si>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</si>
  <si>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</si>
  <si>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</si>
  <si>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</si>
  <si>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</si>
  <si>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</si>
  <si>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</si>
  <si>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</si>
  <si>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</si>
  <si>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</si>
  <si>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</si>
  <si>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</si>
  <si>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</si>
  <si>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</si>
  <si>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</si>
  <si>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</si>
  <si>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</si>
  <si>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</si>
  <si>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</si>
  <si>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</si>
  <si>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</si>
  <si>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</si>
  <si>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</si>
  <si>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</si>
  <si>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</si>
  <si>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</si>
  <si>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</si>
  <si>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</si>
  <si>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</si>
  <si>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</si>
  <si>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</si>
  <si>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</si>
  <si>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</si>
  <si>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</si>
  <si>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</si>
  <si>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</si>
  <si>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</si>
  <si>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</si>
  <si>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</si>
  <si>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</si>
  <si>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</si>
  <si>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</si>
  <si>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</si>
  <si>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</si>
  <si>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</si>
  <si>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</si>
  <si>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</si>
  <si>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</si>
  <si>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</si>
  <si>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</si>
  <si>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</si>
  <si>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</si>
  <si>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</si>
  <si>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</si>
  <si>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</si>
  <si>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</si>
  <si>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</si>
  <si>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</si>
  <si>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</si>
  <si>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</si>
  <si>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</si>
  <si>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</si>
  <si>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</si>
  <si>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</si>
  <si>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</si>
  <si>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</si>
  <si>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</si>
  <si>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</si>
  <si>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</si>
  <si>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</si>
  <si>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</si>
  <si>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</si>
  <si>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</si>
  <si>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</si>
  <si>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</si>
  <si>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</si>
  <si>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</si>
  <si>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</si>
  <si>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</si>
  <si>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</si>
  <si>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</si>
  <si>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</si>
  <si>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</si>
  <si>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</si>
  <si>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</si>
  <si>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</si>
  <si>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</si>
  <si>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</si>
  <si>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</si>
  <si>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</si>
  <si>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</si>
  <si>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</si>
  <si>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</si>
  <si>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</si>
  <si>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</si>
  <si>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</si>
  <si>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</si>
  <si>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</si>
  <si>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</si>
  <si>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</si>
  <si>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</si>
  <si>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</si>
  <si>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</si>
  <si>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</si>
  <si>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</si>
  <si>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</si>
  <si>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</si>
  <si>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</si>
  <si>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</si>
  <si>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</si>
  <si>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</si>
  <si>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</si>
  <si>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</si>
  <si>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</si>
  <si>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</si>
  <si>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</si>
  <si>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</si>
  <si>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</si>
  <si>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</si>
  <si>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</si>
  <si>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</si>
  <si>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</si>
  <si>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</si>
  <si>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</si>
  <si>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</si>
  <si>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</si>
  <si>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</si>
  <si>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</si>
  <si>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</si>
  <si>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</si>
  <si>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</si>
  <si>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</si>
  <si>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</si>
  <si>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</si>
  <si>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</si>
  <si>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</si>
  <si>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</si>
  <si>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</si>
  <si>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</si>
  <si>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</si>
  <si>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</si>
  <si>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</si>
  <si>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</si>
  <si>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</si>
  <si>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</si>
  <si>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</si>
  <si>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</si>
  <si>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</si>
  <si>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</si>
  <si>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</si>
  <si>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</si>
  <si>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</si>
  <si>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</si>
  <si>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</si>
  <si>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</si>
  <si>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</si>
  <si>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</si>
  <si>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</si>
  <si>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</si>
  <si>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</si>
  <si>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</si>
  <si>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</si>
  <si>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</si>
  <si>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</si>
  <si>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</si>
  <si>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</si>
  <si>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</si>
  <si>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</si>
  <si>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</si>
  <si>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</si>
  <si>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</si>
  <si>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</si>
  <si>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</si>
  <si>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</si>
  <si>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</si>
  <si>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</si>
  <si>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</si>
  <si>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</si>
  <si>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</si>
  <si>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</si>
  <si>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</si>
  <si>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</si>
  <si>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</si>
  <si>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</si>
  <si>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</si>
  <si>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</si>
  <si>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</si>
  <si>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</si>
  <si>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</si>
  <si>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</si>
  <si>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</si>
  <si>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</si>
  <si>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</si>
  <si>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</si>
  <si>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</si>
  <si>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</si>
  <si>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</si>
  <si>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</si>
  <si>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</si>
  <si>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</si>
  <si>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</si>
  <si>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</si>
  <si>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</si>
  <si>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</si>
  <si>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</si>
  <si>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</si>
  <si>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</si>
  <si>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</si>
  <si>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</si>
  <si>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</si>
  <si>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</si>
  <si>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</si>
  <si>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</si>
  <si>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</si>
  <si>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</si>
  <si>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</si>
  <si>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</si>
  <si>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</si>
  <si>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</si>
  <si>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</si>
  <si>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</si>
  <si>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</si>
  <si>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</si>
  <si>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</si>
  <si>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</si>
  <si>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</si>
  <si>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</si>
  <si>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</si>
  <si>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</si>
  <si>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</si>
  <si>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</si>
  <si>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</si>
  <si>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</si>
  <si>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</si>
  <si>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</si>
  <si>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</si>
  <si>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</si>
  <si>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</si>
  <si>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</si>
  <si>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</si>
  <si>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</si>
  <si>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</si>
  <si>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</si>
  <si>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</si>
  <si>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</si>
  <si>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</si>
  <si>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</si>
  <si>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</si>
  <si>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</si>
  <si>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</si>
  <si>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</si>
  <si>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</si>
  <si>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</si>
  <si>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</si>
  <si>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</si>
  <si>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</si>
  <si>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</si>
  <si>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</si>
  <si>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</si>
  <si>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</si>
  <si>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</si>
  <si>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</si>
  <si>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</si>
  <si>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</si>
  <si>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</si>
  <si>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</si>
  <si>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</si>
  <si>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</si>
  <si>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</si>
  <si>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</si>
  <si>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</si>
  <si>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</si>
  <si>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</si>
  <si>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</si>
  <si>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</si>
  <si>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</si>
  <si>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</si>
  <si>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</si>
  <si>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</si>
  <si>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</si>
  <si>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</si>
  <si>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</si>
  <si>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</si>
  <si>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</si>
  <si>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</si>
  <si>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</si>
  <si>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</si>
  <si>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</si>
  <si>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</si>
  <si>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</si>
  <si>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</si>
  <si>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</si>
  <si>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</si>
  <si>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</si>
  <si>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</si>
  <si>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</si>
  <si>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</si>
  <si>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</si>
  <si>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</si>
  <si>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</si>
  <si>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</si>
  <si>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</si>
  <si>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</si>
  <si>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</si>
  <si>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</si>
  <si>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</si>
  <si>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</si>
  <si>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</si>
  <si>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</si>
  <si>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</si>
  <si>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</si>
  <si>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</si>
  <si>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</si>
  <si>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</si>
  <si>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</si>
  <si>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</si>
  <si>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</si>
  <si>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</si>
  <si>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</si>
  <si>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</si>
  <si>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</si>
  <si>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</si>
  <si>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</si>
  <si>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</si>
  <si>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</si>
  <si>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</si>
  <si>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</si>
  <si>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</si>
  <si>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</si>
  <si>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</si>
  <si>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</si>
  <si>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</si>
  <si>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</si>
  <si>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</si>
  <si>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</si>
  <si>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</si>
  <si>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</si>
  <si>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</si>
  <si>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</si>
  <si>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</si>
  <si>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</si>
  <si>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</si>
  <si>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</si>
  <si>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</si>
  <si>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</si>
  <si>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</si>
  <si>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</si>
  <si>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</si>
  <si>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</si>
  <si>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</si>
  <si>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</si>
  <si>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</si>
  <si>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</si>
  <si>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</si>
  <si>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</si>
  <si>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</si>
  <si>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</si>
  <si>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</si>
  <si>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</si>
  <si>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</si>
  <si>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</si>
  <si>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</si>
  <si>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</si>
  <si>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</si>
  <si>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</si>
  <si>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</si>
  <si>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</si>
  <si>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</si>
  <si>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</si>
  <si>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</si>
  <si>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</si>
  <si>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</si>
  <si>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</si>
  <si>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</si>
  <si>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</si>
  <si>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</si>
  <si>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</si>
  <si>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</si>
  <si>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</si>
  <si>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</si>
  <si>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</si>
  <si>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</si>
  <si>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</si>
  <si>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</si>
  <si>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</si>
  <si>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</si>
  <si>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</si>
  <si>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</si>
  <si>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</si>
  <si>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</si>
  <si>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</si>
  <si>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</si>
  <si>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</si>
  <si>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</si>
  <si>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</si>
  <si>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</si>
  <si>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</si>
  <si>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</si>
  <si>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</si>
  <si>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</si>
  <si>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</si>
  <si>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</si>
  <si>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</si>
  <si>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</si>
  <si>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</si>
  <si>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</si>
  <si>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</si>
  <si>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</si>
  <si>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</si>
  <si>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</si>
  <si>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</si>
  <si>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</si>
  <si>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</si>
  <si>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</si>
  <si>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</si>
  <si>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</si>
  <si>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</si>
  <si>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</si>
  <si>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</si>
  <si>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</si>
  <si>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</si>
  <si>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</si>
  <si>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</si>
  <si>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</si>
  <si>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</si>
  <si>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</si>
  <si>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</si>
  <si>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</si>
  <si>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</si>
  <si>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</si>
  <si>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</si>
  <si>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</si>
  <si>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</si>
  <si>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</si>
  <si>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</si>
  <si>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</si>
  <si>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</si>
  <si>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</si>
  <si>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</si>
  <si>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</si>
  <si>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</si>
  <si>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</si>
  <si>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</si>
  <si>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</si>
  <si>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</si>
  <si>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</si>
  <si>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</si>
  <si>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</si>
  <si>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</si>
  <si>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</si>
  <si>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</si>
  <si>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</si>
  <si>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</si>
  <si>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</si>
  <si>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</si>
  <si>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</si>
  <si>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</si>
  <si>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</si>
  <si>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</si>
  <si>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</si>
  <si>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</si>
  <si>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</si>
  <si>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</si>
  <si>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</si>
  <si>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</si>
  <si>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</si>
  <si>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</si>
  <si>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</si>
  <si>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</si>
  <si>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</si>
  <si>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</si>
  <si>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</si>
  <si>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</si>
  <si>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</si>
  <si>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</si>
  <si>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</si>
  <si>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</si>
  <si>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</si>
  <si>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</si>
  <si>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</si>
  <si>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</si>
  <si>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</si>
  <si>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</si>
  <si>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</si>
  <si>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</si>
  <si>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</si>
  <si>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</si>
  <si>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</si>
  <si>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</si>
  <si>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</si>
  <si>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</si>
  <si>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</si>
  <si>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</si>
  <si>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</si>
  <si>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</si>
  <si>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</si>
  <si>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</si>
  <si>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</si>
  <si>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</si>
  <si>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</si>
  <si>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</si>
  <si>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</si>
  <si>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</si>
  <si>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</si>
  <si>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</si>
  <si>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</si>
  <si>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</si>
  <si>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</si>
  <si>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</si>
  <si>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</si>
  <si>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</si>
  <si>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</si>
  <si>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</si>
  <si>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</si>
  <si>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</si>
  <si>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</si>
  <si>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</si>
  <si>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</si>
  <si>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</si>
  <si>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</si>
  <si>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</si>
  <si>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</si>
  <si>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</si>
  <si>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</si>
  <si>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</si>
  <si>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</si>
  <si>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</si>
  <si>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</si>
  <si>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</si>
  <si>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</si>
  <si>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</si>
  <si>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</si>
  <si>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</si>
  <si>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</si>
  <si>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</si>
  <si>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</si>
  <si>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</si>
  <si>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</si>
  <si>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</si>
  <si>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</si>
  <si>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</si>
  <si>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</si>
  <si>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</si>
  <si>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</si>
  <si>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</si>
  <si>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</si>
  <si>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</si>
  <si>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</si>
  <si>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</si>
  <si>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</si>
  <si>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</si>
  <si>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</si>
  <si>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</si>
  <si>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</si>
  <si>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</si>
  <si>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</si>
  <si>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</si>
  <si>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</si>
  <si>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</si>
  <si>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</si>
  <si>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</si>
  <si>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</si>
  <si>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</si>
  <si>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</si>
  <si>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</si>
  <si>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</si>
  <si>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</si>
  <si>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</si>
  <si>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</si>
  <si>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</si>
  <si>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</si>
  <si>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</si>
  <si>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</si>
  <si>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</si>
  <si>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</si>
  <si>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</si>
  <si>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</si>
  <si>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</si>
  <si>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</si>
  <si>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</si>
  <si>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</si>
  <si>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</si>
  <si>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</si>
  <si>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</si>
  <si>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</si>
  <si>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</si>
  <si>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</si>
  <si>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</si>
  <si>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</si>
  <si>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</si>
  <si>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</si>
  <si>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</si>
  <si>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</si>
  <si>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</si>
  <si>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</si>
  <si>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</si>
  <si>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</si>
  <si>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</si>
  <si>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</si>
  <si>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</si>
  <si>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</si>
  <si>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</si>
  <si>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</si>
  <si>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</si>
  <si>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</si>
  <si>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</si>
  <si>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</si>
  <si>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</si>
  <si>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</si>
  <si>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</si>
  <si>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</si>
  <si>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</si>
  <si>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</si>
  <si>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</si>
  <si>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</si>
  <si>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</si>
  <si>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</si>
  <si>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</si>
  <si>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</si>
  <si>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</si>
  <si>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</si>
  <si>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</si>
  <si>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</si>
  <si>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</si>
  <si>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</si>
  <si>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</si>
  <si>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</si>
  <si>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</si>
  <si>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</si>
  <si>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</si>
  <si>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</si>
  <si>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</si>
  <si>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</si>
  <si>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</si>
  <si>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</si>
  <si>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</si>
  <si>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</si>
  <si>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</si>
  <si>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</si>
  <si>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</si>
  <si>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</si>
  <si>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</si>
  <si>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</si>
  <si>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</si>
  <si>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</si>
  <si>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</si>
  <si>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</si>
  <si>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</si>
  <si>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</si>
  <si>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</si>
  <si>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</si>
  <si>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</si>
  <si>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</si>
  <si>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</si>
  <si>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</si>
  <si>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</si>
  <si>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</si>
  <si>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</si>
  <si>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</si>
  <si>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</si>
  <si>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</si>
  <si>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</si>
  <si>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</si>
  <si>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</si>
  <si>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</si>
  <si>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</si>
  <si>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</si>
  <si>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</si>
  <si>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</si>
  <si>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</si>
  <si>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</si>
  <si>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</si>
  <si>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</si>
  <si>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</si>
  <si>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</si>
  <si>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</si>
  <si>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</si>
  <si>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</si>
  <si>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</si>
  <si>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</si>
  <si>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</si>
  <si>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</si>
  <si>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</si>
  <si>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</si>
  <si>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</si>
  <si>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</si>
  <si>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</si>
  <si>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</si>
  <si>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</si>
  <si>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</si>
  <si>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</si>
  <si>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</si>
  <si>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</si>
  <si>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</si>
  <si>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</si>
  <si>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</si>
  <si>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</si>
  <si>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</si>
  <si>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</si>
  <si>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</si>
  <si>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</si>
  <si>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</si>
  <si>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</si>
  <si>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</si>
  <si>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</si>
  <si>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</si>
  <si>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</si>
  <si>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</si>
  <si>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</si>
  <si>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</si>
  <si>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</si>
  <si>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</si>
  <si>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</si>
  <si>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</si>
  <si>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</si>
  <si>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</si>
  <si>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</si>
  <si>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</si>
  <si>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</si>
  <si>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</si>
  <si>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</si>
  <si>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</si>
  <si>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</si>
  <si>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</si>
  <si>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</si>
  <si>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</si>
  <si>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</si>
  <si>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</si>
  <si>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</si>
  <si>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</si>
  <si>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</si>
  <si>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</si>
  <si>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</si>
  <si>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</si>
  <si>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</si>
  <si>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</si>
  <si>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</si>
  <si>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</si>
  <si>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</si>
  <si>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</si>
  <si>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</si>
  <si>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</si>
  <si>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</si>
  <si>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</si>
  <si>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</si>
  <si>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</si>
  <si>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</si>
  <si>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</si>
  <si>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</si>
  <si>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</si>
  <si>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</si>
  <si>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</si>
  <si>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</si>
  <si>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</si>
  <si>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</si>
  <si>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</si>
  <si>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</si>
  <si>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</si>
  <si>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</si>
  <si>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</si>
  <si>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</si>
  <si>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</si>
  <si>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</si>
  <si>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</si>
  <si>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</si>
  <si>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</si>
  <si>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</si>
  <si>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</si>
  <si>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</si>
  <si>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</si>
  <si>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</si>
  <si>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</si>
  <si>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</si>
  <si>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</si>
  <si>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</si>
  <si>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</si>
  <si>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</si>
  <si>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</si>
  <si>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</si>
  <si>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</si>
  <si>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</si>
  <si>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</si>
  <si>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</si>
  <si>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</si>
  <si>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</si>
  <si>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</si>
  <si>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</si>
  <si>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</si>
  <si>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</si>
  <si>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</si>
  <si>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</si>
  <si>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</si>
  <si>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</si>
  <si>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</si>
  <si>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</si>
  <si>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</si>
  <si>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</si>
  <si>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</si>
  <si>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</si>
  <si>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</si>
  <si>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</si>
  <si>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</si>
  <si>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</si>
  <si>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</si>
  <si>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</si>
  <si>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</si>
  <si>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</si>
  <si>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</si>
  <si>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</si>
  <si>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</si>
  <si>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</si>
  <si>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</si>
  <si>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</si>
  <si>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</si>
  <si>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</si>
  <si>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</si>
  <si>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</si>
  <si>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</si>
  <si>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</si>
  <si>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</si>
  <si>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</si>
  <si>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</si>
  <si>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</si>
  <si>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</si>
  <si>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</si>
  <si>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</si>
  <si>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</si>
  <si>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</si>
  <si>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</si>
  <si>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</si>
  <si>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</si>
  <si>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</si>
  <si>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</si>
  <si>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</si>
  <si>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</si>
  <si>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</si>
  <si>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</si>
  <si>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</si>
  <si>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</si>
  <si>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</si>
  <si>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</si>
  <si>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</si>
  <si>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</si>
  <si>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</si>
  <si>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</si>
  <si>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</si>
  <si>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</si>
  <si>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</si>
  <si>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</si>
  <si>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</si>
  <si>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</si>
  <si>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</si>
  <si>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</si>
  <si>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</si>
  <si>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</si>
  <si>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</si>
  <si>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</si>
  <si>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</si>
  <si>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</si>
  <si>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</si>
  <si>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</si>
  <si>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</si>
  <si>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</si>
  <si>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</si>
  <si>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</si>
  <si>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</si>
  <si>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</si>
  <si>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</si>
  <si>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</si>
  <si>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</si>
  <si>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</si>
  <si>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</si>
  <si>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</si>
  <si>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</si>
  <si>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</si>
  <si>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</si>
  <si>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</si>
  <si>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</si>
  <si>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</si>
  <si>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</si>
  <si>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</si>
  <si>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</si>
  <si>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</si>
  <si>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</si>
  <si>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</si>
  <si>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</si>
  <si>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</si>
  <si>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</si>
  <si>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</si>
  <si>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</si>
  <si>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</si>
  <si>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</si>
  <si>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</si>
  <si>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</si>
  <si>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</si>
  <si>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</si>
  <si>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</si>
  <si>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</si>
  <si>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</si>
  <si>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</si>
  <si>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</si>
  <si>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</si>
  <si>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</si>
  <si>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</si>
  <si>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</si>
  <si>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</si>
  <si>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</si>
  <si>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</si>
  <si>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</si>
  <si>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</si>
  <si>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</si>
  <si>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</si>
  <si>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</si>
  <si>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</si>
  <si>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</si>
  <si>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</si>
  <si>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</si>
  <si>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</si>
  <si>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</si>
  <si>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</si>
  <si>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</si>
  <si>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</si>
  <si>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</si>
  <si>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</si>
  <si>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</si>
  <si>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</si>
  <si>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</si>
  <si>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</si>
  <si>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</si>
  <si>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</si>
  <si>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</si>
  <si>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</si>
  <si>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</si>
  <si>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</si>
  <si>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</si>
  <si>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</si>
  <si>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</si>
  <si>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</si>
  <si>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</si>
  <si>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</si>
  <si>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</si>
  <si>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</si>
  <si>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</si>
  <si>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</si>
  <si>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</si>
  <si>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</si>
  <si>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</si>
  <si>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</si>
  <si>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</si>
  <si>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</si>
  <si>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</si>
  <si>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</si>
  <si>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</si>
  <si>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</si>
  <si>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</si>
  <si>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</si>
  <si>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</si>
  <si>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</si>
  <si>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</si>
  <si>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</si>
  <si>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</si>
  <si>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</si>
  <si>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</si>
  <si>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</si>
  <si>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</si>
  <si>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</si>
  <si>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</si>
  <si>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</si>
  <si>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</si>
  <si>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</si>
  <si>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</si>
  <si>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</si>
  <si>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</si>
  <si>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</si>
  <si>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</si>
  <si>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</si>
  <si>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</si>
  <si>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</si>
  <si>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</si>
  <si>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</si>
  <si>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</si>
  <si>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</si>
  <si>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</si>
  <si>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</si>
  <si>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</si>
  <si>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</si>
  <si>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</si>
  <si>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</si>
  <si>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</si>
  <si>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</si>
  <si>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</si>
  <si>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</si>
  <si>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</si>
  <si>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</si>
  <si>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</si>
  <si>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</si>
  <si>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</si>
  <si>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</si>
  <si>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</si>
  <si>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</si>
  <si>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</si>
  <si>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</si>
  <si>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</si>
  <si>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</si>
  <si>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</si>
  <si>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</si>
  <si>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</si>
  <si>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</si>
  <si>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</si>
  <si>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</si>
  <si>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</si>
  <si>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</si>
  <si>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</si>
  <si>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</si>
  <si>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</si>
  <si>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</si>
  <si>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</si>
  <si>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</si>
  <si>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</si>
  <si>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</si>
  <si>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</si>
  <si>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</si>
  <si>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</si>
  <si>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</si>
  <si>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</si>
  <si>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</si>
  <si>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</si>
  <si>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</si>
  <si>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</si>
  <si>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</si>
  <si>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</si>
  <si>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</si>
  <si>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</si>
  <si>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</si>
  <si>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</si>
  <si>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</si>
  <si>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</si>
  <si>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</si>
  <si>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</si>
  <si>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</si>
  <si>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</si>
  <si>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</si>
  <si>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</si>
  <si>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</si>
  <si>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</si>
  <si>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</si>
  <si>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</si>
  <si>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</si>
  <si>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</si>
  <si>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</si>
  <si>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</si>
  <si>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</si>
  <si>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</si>
  <si>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</si>
  <si>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</si>
  <si>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</si>
  <si>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</si>
  <si>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</si>
  <si>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</si>
  <si>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</si>
  <si>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</si>
  <si>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</si>
  <si>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</si>
  <si>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</si>
  <si>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</si>
  <si>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</si>
  <si>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</si>
  <si>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</si>
  <si>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</si>
  <si>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</si>
  <si>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</si>
  <si>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</si>
  <si>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</si>
  <si>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</si>
  <si>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</si>
  <si>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</si>
  <si>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</si>
  <si>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</si>
  <si>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</si>
  <si>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</si>
  <si>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</si>
  <si>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</si>
  <si>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</si>
  <si>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</si>
  <si>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</si>
  <si>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</si>
  <si>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</si>
  <si>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</si>
  <si>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</si>
  <si>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</si>
  <si>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</si>
  <si>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</si>
  <si>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</si>
  <si>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</si>
  <si>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</si>
  <si>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</si>
  <si>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</si>
  <si>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</si>
  <si>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</si>
  <si>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</si>
  <si>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</si>
  <si>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</si>
  <si>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</si>
  <si>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</si>
  <si>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</si>
  <si>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</si>
  <si>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</si>
  <si>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</si>
  <si>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</si>
  <si>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</si>
  <si>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</si>
  <si>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</si>
  <si>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</si>
  <si>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</si>
  <si>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</si>
  <si>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</si>
  <si>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</si>
  <si>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</si>
  <si>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</si>
  <si>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</si>
  <si>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</si>
  <si>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</si>
  <si>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</si>
  <si>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</si>
  <si>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</si>
  <si>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</si>
  <si>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</si>
  <si>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</si>
  <si>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</si>
  <si>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</si>
  <si>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</si>
  <si>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</si>
  <si>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</si>
  <si>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</si>
  <si>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</si>
  <si>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</si>
  <si>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</si>
  <si>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</si>
  <si>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</si>
  <si>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</si>
  <si>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</si>
  <si>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</si>
  <si>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</si>
  <si>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</si>
  <si>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</si>
  <si>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</si>
  <si>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</si>
  <si>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</si>
  <si>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</si>
  <si>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</si>
  <si>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</si>
  <si>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</si>
  <si>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</si>
  <si>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</si>
  <si>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</si>
  <si>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</si>
  <si>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</si>
  <si>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</si>
  <si>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</si>
  <si>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</si>
  <si>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</si>
  <si>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</si>
  <si>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</si>
  <si>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</si>
  <si>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</si>
  <si>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</si>
  <si>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</si>
  <si>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</si>
  <si>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</si>
  <si>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</si>
  <si>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</si>
  <si>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</si>
  <si>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</si>
  <si>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</si>
  <si>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</si>
  <si>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</si>
  <si>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</si>
  <si>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</si>
  <si>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</si>
  <si>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</si>
  <si>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</si>
  <si>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</si>
  <si>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</si>
  <si>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</si>
  <si>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</si>
  <si>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</si>
  <si>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</si>
  <si>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</si>
  <si>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</si>
  <si>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</si>
  <si>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</si>
  <si>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</si>
  <si>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</si>
  <si>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</si>
  <si>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</si>
  <si>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</si>
  <si>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</si>
  <si>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</si>
  <si>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</si>
  <si>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</si>
  <si>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</si>
  <si>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</si>
  <si>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</si>
  <si>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</si>
  <si>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</si>
  <si>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</si>
  <si>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</si>
  <si>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</si>
  <si>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</si>
  <si>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</si>
  <si>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</si>
  <si>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</si>
  <si>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</si>
  <si>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</si>
  <si>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</si>
  <si>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</si>
  <si>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</si>
  <si>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</si>
  <si>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</si>
  <si>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</si>
  <si>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</si>
  <si>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</si>
  <si>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</si>
  <si>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</si>
  <si>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</si>
  <si>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</si>
  <si>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</si>
  <si>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</si>
  <si>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</si>
  <si>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</si>
  <si>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</si>
  <si>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</si>
  <si>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</si>
  <si>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</si>
  <si>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</si>
  <si>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</si>
  <si>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</si>
  <si>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</si>
  <si>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</si>
  <si>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</si>
  <si>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</si>
  <si>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</si>
  <si>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</si>
  <si>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</si>
  <si>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</si>
  <si>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</si>
  <si>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</si>
  <si>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</si>
  <si>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</si>
  <si>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</si>
  <si>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</si>
  <si>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</si>
  <si>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</si>
  <si>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</si>
  <si>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</si>
  <si>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</si>
  <si>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</si>
  <si>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</si>
  <si>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</si>
  <si>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</si>
  <si>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</si>
  <si>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</si>
  <si>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</si>
  <si>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</si>
  <si>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</si>
  <si>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</si>
  <si>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</si>
  <si>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</si>
  <si>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</si>
  <si>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</si>
  <si>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</si>
  <si>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</si>
  <si>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</si>
  <si>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</si>
  <si>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</si>
  <si>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</si>
  <si>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</si>
  <si>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</si>
  <si>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</si>
  <si>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</si>
  <si>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</si>
  <si>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</si>
  <si>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</si>
  <si>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</si>
  <si>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</si>
  <si>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</si>
  <si>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</si>
  <si>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</si>
  <si>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</si>
  <si>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</si>
  <si>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</si>
  <si>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</si>
  <si>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</si>
  <si>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</si>
  <si>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</si>
  <si>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</si>
  <si>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</si>
  <si>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</si>
  <si>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</si>
  <si>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</si>
  <si>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</si>
  <si>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</si>
  <si>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</si>
  <si>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</si>
  <si>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</si>
  <si>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</si>
  <si>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</si>
  <si>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</si>
  <si>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</si>
  <si>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</si>
  <si>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</si>
  <si>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</si>
  <si>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</si>
  <si>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</si>
  <si>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</si>
  <si>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</si>
  <si>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</si>
  <si>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</si>
  <si>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</si>
  <si>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</si>
  <si>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</si>
  <si>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</si>
  <si>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</si>
  <si>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</si>
  <si>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</si>
  <si>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</si>
  <si>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</si>
  <si>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</si>
  <si>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</si>
  <si>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</si>
  <si>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</si>
  <si>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</si>
  <si>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</si>
  <si>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</si>
  <si>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</si>
  <si>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</si>
  <si>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</si>
  <si>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</si>
  <si>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</si>
  <si>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</si>
  <si>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</si>
  <si>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</si>
  <si>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</si>
  <si>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</si>
  <si>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</si>
  <si>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</si>
  <si>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</si>
  <si>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</si>
  <si>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</si>
  <si>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</si>
  <si>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</si>
  <si>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</si>
  <si>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</si>
  <si>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</si>
  <si>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</si>
  <si>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</si>
  <si>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</si>
  <si>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</si>
  <si>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</si>
  <si>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</si>
  <si>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</si>
  <si>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</si>
  <si>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</si>
  <si>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</si>
  <si>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</si>
  <si>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</si>
  <si>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</si>
  <si>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</si>
  <si>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</si>
  <si>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</si>
  <si>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</si>
  <si>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</si>
  <si>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</si>
  <si>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</si>
  <si>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</si>
  <si>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</si>
  <si>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</si>
  <si>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</si>
  <si>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</si>
  <si>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</si>
  <si>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</si>
  <si>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</si>
  <si>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</si>
  <si>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</si>
  <si>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</si>
  <si>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</si>
  <si>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</si>
  <si>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</si>
  <si>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</si>
  <si>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</si>
  <si>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</si>
  <si>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</si>
  <si>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</si>
  <si>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</si>
  <si>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</si>
  <si>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</si>
  <si>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</si>
  <si>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</si>
  <si>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</si>
  <si>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</si>
  <si>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</si>
  <si>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</si>
  <si>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</si>
  <si>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</si>
  <si>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</si>
  <si>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</si>
  <si>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</si>
  <si>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</si>
  <si>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</si>
  <si>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</si>
  <si>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</si>
  <si>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</si>
  <si>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</si>
  <si>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</si>
  <si>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</si>
  <si>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</si>
  <si>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</si>
  <si>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</si>
  <si>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</si>
  <si>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</si>
  <si>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</si>
  <si>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</si>
  <si>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</si>
  <si>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</si>
  <si>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</si>
  <si>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</si>
  <si>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</si>
  <si>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</si>
  <si>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</si>
  <si>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</si>
  <si>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</si>
  <si>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</si>
  <si>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</si>
  <si>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</si>
  <si>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</si>
  <si>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</si>
  <si>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</si>
  <si>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</si>
  <si>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</si>
  <si>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</si>
  <si>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</si>
  <si>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</si>
  <si>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</si>
  <si>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</si>
  <si>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</si>
  <si>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</si>
  <si>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</si>
  <si>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</si>
  <si>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</si>
  <si>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</si>
  <si>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</si>
  <si>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</si>
  <si>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</si>
  <si>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</si>
  <si>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</si>
  <si>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</si>
  <si>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</si>
  <si>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</si>
  <si>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</si>
  <si>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</si>
  <si>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</si>
  <si>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</si>
  <si>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</si>
  <si>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</si>
  <si>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</si>
  <si>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</si>
  <si>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</si>
  <si>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</si>
  <si>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</si>
  <si>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</si>
  <si>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</si>
  <si>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</si>
  <si>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</si>
  <si>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</si>
  <si>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</si>
  <si>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</si>
  <si>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</si>
  <si>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</si>
  <si>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</si>
  <si>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</si>
  <si>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</si>
  <si>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</si>
  <si>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</si>
  <si>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</si>
  <si>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</si>
  <si>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</si>
  <si>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</si>
  <si>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</si>
  <si>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</si>
  <si>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</si>
  <si>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</si>
  <si>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</si>
  <si>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</si>
  <si>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</si>
  <si>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</si>
  <si>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</si>
  <si>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</si>
  <si>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</si>
  <si>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</si>
  <si>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</si>
  <si>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</si>
  <si>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</si>
  <si>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</si>
  <si>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</si>
  <si>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</si>
  <si>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</si>
  <si>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</si>
  <si>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</si>
  <si>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</si>
  <si>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</si>
  <si>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</si>
  <si>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</si>
  <si>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</si>
  <si>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</si>
  <si>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</si>
  <si>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</si>
  <si>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</si>
  <si>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</si>
  <si>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</si>
  <si>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</si>
  <si>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</si>
  <si>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</si>
  <si>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</si>
  <si>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</si>
  <si>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</si>
  <si>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</si>
  <si>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</si>
  <si>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</si>
  <si>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</si>
  <si>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</si>
  <si>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</si>
  <si>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</si>
  <si>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</si>
  <si>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</si>
  <si>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</si>
  <si>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</si>
  <si>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</si>
  <si>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</si>
  <si>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</si>
  <si>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</si>
  <si>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</si>
  <si>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</si>
  <si>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</si>
  <si>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</si>
  <si>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</si>
  <si>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</si>
  <si>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</si>
  <si>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</si>
  <si>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</si>
  <si>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</si>
  <si>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</si>
  <si>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</si>
  <si>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</si>
  <si>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</si>
  <si>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</si>
  <si>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</si>
  <si>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</si>
  <si>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</si>
  <si>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</si>
  <si>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</si>
  <si>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</si>
  <si>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</si>
  <si>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</si>
  <si>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</si>
  <si>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</si>
  <si>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</si>
  <si>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</si>
  <si>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</si>
  <si>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</si>
  <si>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</si>
  <si>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</si>
  <si>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</si>
  <si>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</si>
  <si>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</si>
  <si>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</si>
  <si>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</si>
  <si>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</si>
  <si>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</si>
  <si>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</si>
  <si>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</si>
  <si>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</si>
  <si>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</si>
  <si>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</si>
  <si>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</si>
  <si>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</si>
  <si>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</si>
  <si>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</si>
  <si>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</si>
  <si>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</si>
  <si>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</si>
  <si>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</si>
  <si>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</si>
  <si>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</si>
  <si>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</si>
  <si>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</si>
  <si>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</si>
  <si>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</si>
  <si>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</si>
  <si>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</si>
  <si>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</si>
  <si>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</si>
  <si>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</si>
  <si>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</si>
  <si>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</si>
  <si>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</si>
  <si>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</si>
  <si>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</si>
  <si>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</si>
  <si>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</si>
  <si>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</si>
  <si>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</si>
  <si>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</si>
  <si>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</si>
  <si>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</si>
  <si>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</si>
  <si>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</si>
  <si>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</si>
  <si>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</si>
  <si>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</si>
  <si>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</si>
  <si>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</si>
  <si>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</si>
  <si>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</si>
  <si>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</si>
  <si>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</si>
  <si>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</si>
  <si>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</si>
  <si>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</si>
  <si>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</si>
  <si>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</si>
  <si>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</si>
  <si>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</si>
  <si>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</si>
  <si>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</si>
  <si>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</si>
  <si>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</si>
  <si>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</si>
  <si>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</si>
  <si>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</si>
  <si>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</si>
  <si>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</si>
  <si>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</si>
  <si>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</si>
  <si>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</si>
  <si>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</si>
  <si>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</si>
  <si>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</si>
  <si>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</si>
  <si>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</si>
  <si>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</si>
  <si>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</si>
  <si>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</si>
  <si>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</si>
  <si>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</si>
  <si>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</si>
  <si>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</si>
  <si>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</si>
  <si>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</si>
  <si>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</si>
  <si>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</si>
  <si>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</si>
  <si>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</si>
  <si>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</si>
  <si>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</si>
  <si>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</si>
  <si>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</si>
  <si>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</si>
  <si>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</si>
  <si>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</si>
  <si>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</si>
  <si>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</si>
  <si>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</si>
  <si>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</si>
  <si>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</si>
  <si>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</si>
  <si>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</si>
  <si>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</si>
  <si>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</si>
  <si>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</si>
  <si>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</si>
  <si>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</si>
  <si>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</si>
  <si>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</si>
  <si>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</si>
  <si>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</si>
  <si>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</si>
  <si>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</si>
  <si>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</si>
  <si>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</si>
  <si>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</si>
  <si>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</si>
  <si>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</si>
  <si>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</si>
  <si>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</si>
  <si>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</si>
  <si>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</si>
  <si>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</si>
  <si>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</si>
  <si>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</si>
  <si>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</si>
  <si>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</si>
  <si>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</si>
  <si>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</si>
  <si>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</si>
  <si>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</si>
  <si>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</si>
  <si>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</si>
  <si>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</si>
  <si>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</si>
  <si>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</si>
  <si>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</si>
  <si>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</si>
  <si>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</si>
  <si>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</si>
  <si>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</si>
  <si>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</si>
  <si>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</si>
  <si>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</si>
  <si>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</si>
  <si>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</si>
  <si>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</si>
  <si>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</si>
  <si>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</si>
  <si>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</si>
  <si>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</si>
  <si>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</si>
  <si>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</si>
  <si>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</si>
  <si>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</si>
  <si>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</si>
  <si>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</si>
  <si>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</si>
  <si>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</si>
  <si>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</si>
  <si>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</si>
  <si>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</si>
  <si>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</si>
  <si>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</si>
  <si>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</si>
  <si>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</si>
  <si>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</si>
  <si>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</si>
  <si>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</si>
  <si>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</si>
  <si>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</si>
  <si>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</si>
  <si>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</si>
  <si>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</si>
  <si>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</si>
  <si>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</si>
  <si>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</si>
  <si>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</si>
  <si>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</si>
  <si>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</si>
  <si>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</si>
  <si>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</si>
  <si>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</si>
  <si>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</si>
  <si>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</si>
  <si>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</si>
  <si>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</si>
  <si>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</si>
  <si>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</si>
  <si>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</si>
  <si>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</si>
  <si>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</si>
  <si>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</si>
  <si>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</si>
  <si>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</si>
  <si>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</si>
  <si>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</si>
  <si>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</si>
  <si>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</si>
  <si>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</si>
  <si>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</si>
  <si>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</si>
  <si>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</si>
  <si>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</si>
  <si>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</si>
  <si>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</si>
  <si>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</si>
  <si>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</si>
  <si>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</si>
  <si>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</si>
  <si>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</si>
  <si>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</si>
  <si>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</si>
  <si>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</si>
  <si>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</si>
  <si>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</si>
  <si>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</si>
  <si>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</si>
  <si>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</si>
  <si>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</si>
  <si>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</si>
  <si>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</si>
  <si>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</si>
  <si>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</si>
  <si>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</si>
  <si>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</si>
  <si>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</si>
  <si>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</si>
  <si>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</si>
  <si>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</si>
  <si>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</si>
  <si>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</si>
  <si>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</si>
  <si>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</si>
  <si>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</si>
  <si>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</si>
  <si>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</si>
  <si>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</si>
  <si>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</si>
  <si>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</si>
  <si>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</si>
  <si>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</si>
  <si>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</si>
  <si>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</si>
  <si>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</si>
  <si>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</si>
  <si>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</si>
  <si>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</si>
  <si>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</si>
  <si>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</si>
  <si>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</si>
  <si>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</si>
  <si>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</si>
  <si>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</si>
  <si>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</si>
  <si>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</si>
  <si>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</si>
  <si>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</si>
  <si>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</si>
  <si>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</si>
  <si>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</si>
  <si>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</si>
  <si>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</si>
  <si>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</si>
  <si>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</si>
  <si>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</si>
  <si>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</si>
  <si>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</si>
  <si>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</si>
  <si>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</si>
  <si>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</si>
  <si>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</si>
  <si>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</si>
  <si>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</si>
  <si>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</si>
  <si>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</si>
  <si>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</si>
  <si>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</si>
  <si>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</si>
  <si>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</si>
  <si>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</si>
  <si>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</si>
  <si>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</si>
  <si>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</si>
  <si>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</si>
  <si>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</si>
  <si>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</si>
  <si>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</si>
  <si>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</si>
  <si>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</si>
  <si>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</si>
  <si>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</si>
  <si>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</si>
  <si>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</si>
  <si>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</si>
  <si>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</si>
  <si>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</si>
  <si>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</si>
  <si>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</si>
  <si>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</si>
  <si>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</si>
  <si>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</si>
  <si>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</si>
  <si>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</si>
  <si>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</si>
  <si>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</si>
  <si>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</si>
  <si>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</si>
  <si>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</si>
  <si>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</si>
  <si>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</si>
  <si>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</si>
  <si>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</si>
  <si>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</si>
  <si>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</si>
  <si>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</si>
  <si>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</si>
  <si>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</si>
  <si>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</si>
  <si>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</si>
  <si>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</si>
  <si>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</si>
  <si>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</si>
  <si>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</si>
  <si>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</si>
  <si>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</si>
  <si>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</si>
  <si>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</si>
  <si>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</si>
  <si>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</si>
  <si>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</si>
  <si>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</si>
  <si>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</si>
  <si>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</si>
  <si>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</si>
  <si>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</si>
  <si>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</si>
  <si>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</si>
  <si>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</si>
  <si>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</si>
  <si>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</si>
  <si>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</si>
  <si>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</si>
  <si>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</si>
  <si>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</si>
  <si>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</si>
  <si>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</si>
  <si>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</si>
  <si>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</si>
  <si>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</si>
  <si>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</si>
  <si>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</si>
  <si>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</si>
  <si>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</si>
  <si>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</si>
  <si>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</si>
  <si>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</si>
  <si>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</si>
  <si>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</si>
  <si>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</si>
  <si>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</si>
  <si>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</si>
  <si>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</si>
  <si>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</si>
  <si>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</si>
  <si>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</si>
  <si>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</si>
  <si>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</si>
  <si>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</si>
  <si>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</si>
  <si>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</si>
  <si>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</si>
  <si>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</si>
  <si>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</si>
  <si>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</si>
  <si>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</si>
  <si>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</si>
  <si>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</si>
  <si>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</si>
  <si>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</si>
  <si>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</si>
  <si>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</si>
  <si>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</si>
  <si>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</si>
  <si>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</si>
  <si>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</si>
  <si>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</si>
  <si>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</si>
  <si>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</si>
  <si>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</si>
  <si>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</si>
  <si>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</si>
  <si>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</si>
  <si>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</si>
  <si>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</si>
  <si>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</si>
  <si>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</si>
  <si>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</si>
  <si>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</si>
  <si>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</si>
  <si>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</si>
  <si>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</si>
  <si>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</si>
  <si>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</si>
  <si>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</si>
  <si>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</si>
  <si>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</si>
  <si>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</si>
  <si>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</si>
  <si>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</si>
  <si>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</si>
  <si>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</si>
  <si>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</si>
  <si>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</si>
  <si>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</si>
  <si>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</si>
  <si>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</si>
  <si>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</si>
  <si>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</si>
  <si>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</si>
  <si>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</si>
  <si>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</si>
  <si>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</si>
  <si>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</si>
  <si>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</si>
  <si>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</si>
  <si>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</si>
  <si>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</si>
  <si>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</si>
  <si>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</si>
  <si>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</si>
  <si>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</si>
  <si>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</si>
  <si>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</si>
  <si>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</si>
  <si>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</si>
  <si>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</si>
  <si>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</si>
  <si>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</si>
  <si>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</si>
  <si>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</si>
  <si>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</si>
  <si>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</si>
  <si>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</si>
  <si>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</si>
  <si>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</si>
  <si>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</si>
  <si>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</si>
  <si>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</si>
  <si>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</si>
  <si>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</si>
  <si>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</si>
  <si>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</si>
  <si>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</si>
  <si>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</si>
  <si>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</si>
  <si>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</si>
  <si>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</si>
  <si>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</si>
  <si>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</si>
  <si>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</si>
  <si>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</si>
  <si>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</si>
  <si>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</si>
  <si>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</si>
  <si>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</si>
  <si>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</si>
  <si>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</si>
  <si>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</si>
  <si>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</si>
  <si>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</si>
  <si>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</si>
  <si>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</si>
  <si>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</si>
  <si>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</si>
  <si>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</si>
  <si>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</si>
  <si>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</si>
  <si>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</si>
  <si>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</si>
  <si>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</si>
  <si>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</si>
  <si>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</si>
  <si>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</si>
  <si>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</si>
  <si>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</si>
  <si>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</si>
  <si>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</si>
  <si>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</si>
  <si>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</si>
  <si>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</si>
  <si>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</si>
  <si>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</si>
  <si>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</si>
  <si>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</si>
  <si>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</si>
  <si>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</si>
  <si>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</si>
  <si>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</si>
  <si>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</si>
  <si>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</si>
  <si>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</si>
  <si>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</si>
  <si>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</si>
  <si>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</si>
  <si>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</si>
  <si>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</si>
  <si>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</si>
  <si>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</si>
  <si>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</si>
  <si>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</si>
  <si>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</si>
  <si>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</si>
  <si>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</si>
  <si>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</si>
  <si>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</si>
  <si>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</si>
  <si>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</si>
  <si>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</si>
  <si>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</si>
  <si>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</si>
  <si>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</si>
  <si>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</si>
  <si>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</si>
  <si>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</si>
  <si>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</si>
  <si>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</si>
  <si>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</si>
  <si>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</si>
  <si>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</si>
  <si>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</si>
  <si>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</si>
  <si>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</si>
  <si>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</si>
  <si>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</si>
  <si>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</si>
  <si>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</si>
  <si>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</si>
  <si>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</si>
  <si>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</si>
  <si>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</si>
  <si>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</si>
  <si>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</si>
  <si>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</si>
  <si>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</si>
  <si>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</si>
  <si>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</si>
  <si>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</si>
  <si>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</si>
  <si>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</si>
  <si>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</si>
  <si>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</si>
  <si>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</si>
  <si>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</si>
  <si>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</si>
  <si>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</si>
  <si>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</si>
  <si>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</si>
  <si>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</si>
  <si>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</si>
  <si>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</si>
  <si>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</si>
  <si>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</si>
  <si>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</si>
  <si>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</si>
  <si>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</si>
  <si>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</si>
  <si>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</si>
  <si>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</si>
  <si>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</si>
  <si>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</si>
  <si>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</si>
  <si>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</si>
  <si>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</si>
  <si>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</si>
  <si>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</si>
  <si>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</si>
  <si>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</si>
  <si>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</si>
  <si>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</si>
  <si>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</si>
  <si>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</si>
  <si>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</si>
  <si>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</si>
  <si>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</si>
  <si>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</si>
  <si>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</si>
  <si>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</si>
  <si>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</si>
  <si>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</si>
  <si>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</si>
  <si>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</si>
  <si>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</si>
  <si>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</si>
  <si>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</si>
  <si>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</si>
  <si>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</si>
  <si>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</si>
  <si>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</si>
  <si>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</si>
  <si>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</si>
  <si>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</si>
  <si>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</si>
  <si>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</si>
  <si>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</si>
  <si>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</si>
  <si>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</si>
  <si>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</si>
  <si>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</si>
  <si>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</si>
  <si>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</si>
  <si>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</si>
  <si>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</si>
  <si>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</si>
  <si>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</si>
  <si>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</si>
  <si>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</si>
  <si>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</si>
  <si>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</si>
  <si>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</si>
  <si>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</si>
  <si>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</si>
  <si>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</si>
  <si>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</si>
  <si>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</si>
  <si>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</si>
  <si>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</si>
  <si>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</si>
  <si>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</si>
  <si>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</si>
  <si>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</si>
  <si>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</si>
  <si>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</si>
  <si>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</si>
  <si>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</si>
  <si>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</si>
  <si>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</si>
  <si>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</si>
  <si>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</si>
  <si>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</si>
  <si>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</si>
  <si>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</si>
  <si>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</si>
  <si>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</si>
  <si>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</si>
  <si>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</si>
  <si>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</si>
  <si>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</si>
  <si>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</si>
  <si>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</si>
  <si>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</si>
  <si>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</si>
  <si>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</si>
  <si>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</si>
  <si>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</si>
  <si>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</si>
  <si>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</si>
  <si>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</si>
  <si>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</si>
  <si>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</si>
  <si>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</si>
  <si>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</si>
  <si>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</si>
  <si>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</si>
  <si>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</si>
  <si>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</si>
  <si>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</si>
  <si>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</si>
  <si>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</si>
  <si>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</si>
  <si>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</si>
  <si>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</si>
  <si>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</si>
  <si>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</si>
  <si>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</si>
  <si>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</si>
  <si>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</si>
  <si>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</si>
  <si>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</si>
  <si>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</si>
  <si>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</si>
  <si>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</si>
  <si>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</si>
  <si>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</si>
  <si>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</si>
  <si>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</si>
  <si>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</si>
  <si>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</si>
  <si>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</si>
  <si>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</si>
  <si>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</si>
  <si>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</si>
  <si>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</si>
  <si>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</si>
  <si>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</si>
  <si>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</si>
  <si>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</si>
  <si>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</si>
  <si>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</si>
  <si>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</si>
  <si>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</si>
  <si>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</si>
  <si>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</si>
  <si>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</si>
  <si>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</si>
  <si>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</si>
  <si>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</si>
  <si>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</si>
  <si>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</si>
  <si>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</si>
  <si>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</si>
  <si>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</si>
  <si>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</si>
  <si>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</si>
  <si>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</si>
  <si>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</si>
  <si>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</si>
  <si>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</si>
  <si>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</si>
  <si>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</si>
  <si>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</si>
  <si>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</si>
  <si>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</si>
  <si>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</si>
  <si>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</si>
  <si>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</si>
  <si>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</si>
  <si>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</si>
  <si>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</si>
  <si>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</si>
  <si>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</si>
  <si>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</si>
  <si>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</si>
  <si>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</si>
  <si>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</si>
  <si>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</si>
  <si>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</si>
  <si>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</si>
  <si>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</si>
  <si>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</si>
  <si>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</si>
  <si>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</si>
  <si>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</si>
  <si>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</si>
  <si>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</si>
  <si>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</si>
  <si>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</si>
  <si>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</si>
  <si>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</si>
  <si>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</si>
  <si>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</si>
  <si>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</si>
  <si>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</si>
  <si>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</si>
  <si>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</si>
  <si>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</si>
  <si>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</si>
  <si>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</si>
  <si>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</si>
  <si>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</si>
  <si>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</si>
  <si>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</si>
  <si>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</si>
  <si>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</si>
  <si>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</si>
  <si>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</si>
  <si>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</si>
  <si>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</si>
  <si>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</si>
  <si>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</si>
  <si>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</si>
  <si>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</si>
  <si>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</si>
  <si>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</si>
  <si>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</si>
  <si>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</si>
  <si>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</si>
  <si>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</si>
  <si>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</si>
  <si>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</si>
  <si>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</si>
  <si>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</si>
  <si>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</si>
  <si>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</si>
  <si>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</si>
  <si>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</si>
  <si>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</si>
  <si>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</si>
  <si>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</si>
  <si>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</si>
  <si>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</si>
  <si>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</si>
  <si>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</si>
  <si>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</si>
  <si>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</si>
  <si>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</si>
  <si>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</si>
  <si>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</si>
  <si>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</si>
  <si>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</si>
  <si>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</si>
  <si>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</si>
  <si>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</si>
  <si>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</si>
  <si>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</si>
  <si>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</si>
  <si>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</si>
  <si>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</si>
  <si>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</si>
  <si>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</si>
  <si>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</si>
  <si>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</si>
  <si>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</si>
  <si>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</si>
  <si>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</si>
  <si>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</si>
  <si>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</si>
  <si>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</si>
  <si>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</si>
  <si>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</si>
  <si>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</si>
  <si>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</si>
  <si>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</si>
  <si>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</si>
  <si>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</si>
  <si>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</si>
  <si>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</si>
  <si>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</si>
  <si>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</si>
  <si>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</si>
  <si>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</si>
  <si>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</si>
  <si>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</si>
  <si>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</si>
  <si>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</si>
  <si>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</si>
  <si>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</si>
  <si>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</si>
  <si>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</si>
  <si>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</si>
  <si>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</si>
  <si>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</si>
  <si>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</si>
  <si>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</si>
  <si>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</si>
  <si>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</si>
  <si>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</si>
  <si>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</si>
  <si>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</si>
  <si>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</si>
  <si>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</si>
  <si>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</si>
  <si>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</si>
  <si>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</si>
  <si>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</si>
  <si>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</si>
  <si>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</si>
  <si>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</si>
  <si>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</si>
  <si>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</si>
  <si>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</si>
  <si>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</si>
  <si>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</si>
  <si>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</si>
  <si>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</si>
  <si>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</si>
  <si>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</si>
  <si>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</si>
  <si>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</si>
  <si>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</si>
  <si>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</si>
  <si>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</si>
  <si>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</si>
  <si>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</si>
  <si>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</si>
  <si>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</si>
  <si>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</si>
  <si>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</si>
  <si>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</si>
  <si>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</si>
  <si>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</si>
  <si>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</si>
  <si>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</si>
  <si>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</si>
  <si>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</si>
  <si>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</si>
  <si>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</si>
  <si>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</si>
  <si>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</si>
  <si>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</si>
  <si>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</si>
  <si>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</si>
  <si>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</si>
  <si>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</si>
  <si>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</si>
  <si>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</si>
  <si>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</si>
  <si>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</si>
  <si>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</si>
  <si>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</si>
  <si>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</si>
  <si>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</si>
  <si>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</si>
  <si>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</si>
  <si>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</si>
  <si>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</si>
  <si>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</si>
  <si>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</si>
  <si>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</si>
  <si>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</si>
  <si>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</si>
  <si>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</si>
  <si>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</si>
  <si>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</si>
  <si>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</si>
  <si>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</si>
  <si>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</si>
  <si>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</si>
  <si>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</si>
  <si>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</si>
  <si>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</si>
  <si>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</si>
  <si>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</si>
  <si>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</si>
  <si>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</si>
  <si>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</si>
  <si>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</si>
  <si>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</si>
  <si>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</si>
  <si>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</si>
  <si>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</si>
  <si>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</si>
  <si>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</si>
  <si>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</si>
  <si>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</si>
  <si>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</si>
  <si>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</si>
  <si>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</si>
  <si>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</si>
  <si>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</si>
  <si>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</si>
  <si>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</si>
  <si>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</si>
  <si>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</si>
  <si>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</si>
  <si>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</si>
  <si>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</si>
  <si>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</si>
  <si>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</si>
  <si>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</si>
  <si>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</si>
  <si>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</si>
  <si>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</si>
  <si>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</si>
  <si>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</si>
  <si>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</si>
  <si>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</si>
  <si>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</si>
  <si>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</si>
  <si>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</si>
  <si>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</si>
  <si>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</si>
  <si>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</si>
  <si>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</si>
  <si>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</si>
  <si>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</si>
  <si>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</si>
  <si>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</si>
  <si>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</si>
  <si>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</si>
  <si>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</si>
  <si>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</si>
  <si>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</si>
  <si>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</si>
  <si>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</si>
  <si>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</si>
  <si>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</si>
  <si>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</si>
  <si>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</si>
  <si>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</si>
  <si>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</si>
  <si>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</si>
  <si>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</si>
  <si>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</si>
  <si>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</si>
  <si>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</si>
  <si>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</si>
  <si>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</si>
  <si>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</si>
  <si>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</si>
  <si>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</si>
  <si>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</si>
  <si>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</si>
  <si>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</si>
  <si>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</si>
  <si>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</si>
  <si>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</si>
  <si>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</si>
  <si>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</si>
  <si>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</si>
  <si>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</si>
  <si>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</si>
  <si>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</si>
  <si>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</si>
  <si>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</si>
  <si>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</si>
  <si>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</si>
  <si>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</si>
  <si>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</si>
  <si>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</si>
  <si>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</si>
  <si>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</si>
  <si>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</si>
  <si>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</si>
  <si>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</si>
  <si>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</si>
  <si>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</si>
  <si>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</si>
  <si>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</si>
  <si>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</si>
  <si>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</si>
  <si>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</si>
  <si>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</si>
  <si>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</si>
  <si>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</si>
  <si>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</si>
  <si>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</si>
  <si>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</si>
  <si>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</si>
  <si>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</si>
  <si>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</si>
  <si>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</si>
  <si>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</si>
  <si>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</si>
  <si>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</si>
  <si>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</si>
  <si>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</si>
  <si>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</si>
  <si>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</si>
  <si>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</si>
  <si>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</si>
  <si>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</si>
  <si>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</si>
  <si>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</si>
  <si>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</si>
  <si>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</si>
  <si>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</si>
  <si>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</si>
  <si>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</si>
  <si>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</si>
  <si>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</si>
  <si>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</si>
  <si>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</si>
  <si>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</si>
  <si>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</si>
  <si>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</si>
  <si>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</si>
  <si>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</si>
  <si>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</si>
  <si>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</si>
  <si>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</si>
  <si>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</si>
  <si>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</si>
  <si>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</si>
  <si>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</si>
  <si>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</si>
  <si>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</si>
  <si>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</si>
  <si>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</si>
  <si>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</si>
  <si>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</si>
  <si>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</si>
  <si>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</si>
  <si>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</si>
  <si>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</si>
  <si>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</si>
  <si>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</si>
  <si>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</si>
  <si>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</si>
  <si>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</si>
  <si>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</si>
  <si>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</si>
  <si>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</si>
  <si>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</si>
  <si>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</si>
  <si>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</si>
  <si>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</si>
  <si>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</si>
  <si>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</si>
  <si>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</si>
  <si>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</si>
  <si>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</si>
  <si>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</si>
  <si>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</si>
  <si>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</si>
  <si>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</si>
  <si>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</si>
  <si>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</si>
  <si>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</si>
  <si>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</si>
  <si>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</si>
  <si>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</si>
  <si>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</si>
  <si>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</si>
  <si>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</si>
  <si>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</si>
  <si>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</si>
  <si>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</si>
  <si>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</si>
  <si>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</si>
  <si>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</si>
  <si>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</si>
  <si>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</si>
  <si>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</si>
  <si>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</si>
  <si>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</si>
  <si>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</si>
  <si>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</si>
  <si>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</si>
  <si>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</si>
  <si>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</si>
  <si>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</si>
  <si>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</si>
  <si>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</si>
  <si>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</si>
  <si>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</si>
  <si>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</si>
  <si>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</si>
  <si>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</si>
  <si>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</si>
  <si>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</si>
  <si>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</si>
  <si>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</si>
  <si>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</si>
  <si>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</si>
  <si>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</si>
  <si>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</si>
  <si>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</si>
  <si>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</si>
  <si>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</si>
  <si>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</si>
  <si>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</si>
  <si>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</si>
  <si>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</si>
  <si>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</si>
  <si>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</si>
  <si>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</si>
  <si>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</si>
  <si>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</si>
  <si>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</si>
  <si>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</si>
  <si>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</si>
  <si>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</si>
  <si>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</si>
  <si>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</si>
  <si>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</si>
  <si>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</si>
  <si>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</si>
  <si>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</si>
  <si>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</si>
  <si>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</si>
  <si>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</si>
  <si>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</si>
  <si>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</si>
  <si>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</si>
  <si>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</si>
  <si>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</si>
  <si>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</si>
  <si>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</si>
  <si>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</si>
  <si>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</si>
  <si>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</si>
  <si>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</si>
  <si>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</si>
  <si>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</si>
  <si>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</si>
  <si>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</si>
  <si>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</si>
  <si>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</si>
  <si>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</si>
  <si>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</si>
  <si>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</si>
  <si>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</si>
  <si>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</si>
  <si>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</si>
  <si>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</si>
  <si>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</si>
  <si>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</si>
  <si>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</si>
  <si>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</si>
  <si>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</si>
  <si>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</si>
  <si>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</si>
  <si>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</si>
  <si>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</si>
  <si>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</si>
  <si>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</si>
  <si>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</si>
  <si>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</si>
  <si>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</si>
  <si>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</si>
  <si>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</si>
  <si>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</si>
  <si>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</si>
  <si>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</si>
  <si>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</si>
  <si>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</si>
  <si>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</si>
  <si>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</si>
  <si>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</si>
  <si>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</si>
  <si>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</si>
  <si>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</si>
  <si>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</si>
  <si>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</si>
  <si>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</si>
  <si>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</si>
  <si>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</si>
  <si>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</si>
  <si>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</si>
  <si>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</si>
  <si>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</si>
  <si>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</si>
  <si>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</si>
  <si>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</si>
  <si>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</si>
  <si>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</si>
  <si>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</si>
  <si>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</si>
  <si>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</si>
  <si>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</si>
  <si>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</si>
  <si>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</si>
  <si>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</si>
  <si>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</si>
  <si>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</si>
  <si>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</si>
  <si>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</si>
  <si>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</si>
  <si>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</si>
  <si>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</si>
  <si>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</si>
  <si>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</si>
  <si>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</si>
  <si>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</si>
  <si>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</si>
  <si>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</si>
  <si>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</si>
  <si>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</si>
  <si>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</si>
  <si>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</si>
  <si>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</si>
  <si>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</si>
  <si>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</si>
  <si>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</si>
  <si>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</si>
  <si>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</si>
  <si>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</si>
  <si>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</si>
  <si>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</si>
  <si>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</si>
  <si>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</si>
  <si>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</si>
  <si>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</si>
  <si>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</si>
  <si>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</si>
  <si>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</si>
  <si>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</si>
  <si>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</si>
  <si>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</si>
  <si>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</si>
  <si>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</si>
  <si>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</si>
  <si>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</si>
  <si>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</si>
  <si>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</si>
  <si>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</si>
  <si>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</si>
  <si>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</si>
  <si>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</si>
  <si>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</si>
  <si>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</si>
  <si>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</si>
  <si>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</si>
  <si>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</si>
  <si>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</si>
  <si>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</si>
  <si>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</si>
  <si>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</si>
  <si>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</si>
  <si>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</si>
  <si>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</si>
  <si>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</si>
  <si>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</si>
  <si>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</si>
  <si>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</si>
  <si>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</si>
  <si>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</si>
  <si>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</si>
  <si>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</si>
  <si>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</si>
  <si>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</si>
  <si>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</si>
  <si>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</si>
  <si>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</si>
  <si>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</si>
  <si>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</si>
  <si>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</si>
  <si>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</si>
  <si>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</si>
  <si>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</si>
  <si>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</si>
  <si>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</si>
  <si>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</si>
  <si>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</si>
  <si>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</si>
  <si>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</si>
  <si>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</si>
  <si>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</si>
  <si>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</si>
  <si>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</si>
  <si>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</si>
  <si>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</si>
  <si>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</si>
  <si>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</si>
  <si>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</si>
  <si>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</si>
  <si>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</si>
  <si>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</si>
  <si>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</si>
  <si>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</si>
  <si>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</si>
  <si>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</si>
  <si>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</si>
  <si>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</si>
  <si>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</si>
  <si>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</si>
  <si>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</si>
  <si>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</si>
  <si>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</si>
  <si>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</si>
  <si>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</si>
  <si>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</si>
  <si>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</si>
  <si>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</si>
  <si>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</si>
  <si>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</si>
  <si>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</si>
  <si>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</si>
  <si>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</si>
  <si>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</si>
  <si>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</si>
  <si>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</si>
  <si>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</si>
  <si>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</si>
  <si>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</si>
  <si>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</si>
  <si>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</si>
  <si>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</si>
  <si>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</si>
  <si>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</si>
  <si>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</si>
  <si>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</si>
  <si>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</si>
  <si>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</si>
  <si>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</si>
  <si>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</si>
  <si>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</si>
  <si>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</si>
  <si>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</si>
  <si>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</si>
  <si>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</si>
  <si>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</si>
  <si>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</si>
  <si>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</si>
  <si>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</si>
  <si>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</si>
  <si>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</si>
  <si>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</si>
  <si>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</si>
  <si>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</si>
  <si>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</si>
  <si>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</si>
  <si>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</si>
  <si>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</si>
  <si>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</si>
  <si>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</si>
  <si>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</si>
  <si>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</si>
  <si>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</si>
  <si>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</si>
  <si>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</si>
  <si>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</si>
  <si>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</si>
  <si>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</si>
  <si>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</si>
  <si>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</si>
  <si>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</si>
  <si>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</si>
  <si>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</si>
  <si>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</si>
  <si>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</si>
  <si>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</si>
  <si>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</si>
  <si>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</si>
  <si>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</si>
  <si>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</si>
  <si>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</si>
  <si>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</si>
  <si>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</si>
  <si>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</si>
  <si>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</si>
  <si>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</si>
  <si>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</si>
  <si>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</si>
  <si>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</si>
  <si>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</si>
  <si>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</si>
  <si>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</si>
  <si>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</si>
  <si>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</si>
  <si>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</si>
  <si>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</si>
  <si>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</si>
  <si>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</si>
  <si>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</si>
  <si>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</si>
  <si>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</si>
  <si>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</si>
  <si>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</si>
  <si>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</si>
  <si>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</si>
  <si>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</si>
  <si>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</si>
  <si>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</si>
  <si>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</si>
  <si>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</si>
  <si>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</si>
  <si>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</si>
  <si>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</si>
  <si>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</si>
  <si>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</si>
  <si>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</si>
  <si>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</si>
  <si>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</si>
  <si>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</si>
  <si>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</si>
  <si>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</si>
  <si>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</si>
  <si>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</si>
  <si>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</si>
  <si>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</si>
  <si>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</si>
  <si>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</si>
  <si>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</si>
  <si>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</si>
  <si>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</si>
  <si>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</si>
  <si>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</si>
  <si>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</si>
  <si>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</si>
  <si>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</si>
  <si>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</si>
  <si>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</si>
  <si>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</si>
  <si>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</si>
  <si>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</si>
  <si>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</si>
  <si>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</si>
  <si>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</si>
  <si>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</si>
  <si>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</si>
  <si>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</si>
  <si>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</si>
  <si>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</si>
  <si>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</si>
  <si>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</si>
  <si>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</si>
  <si>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</si>
  <si>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</si>
  <si>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</si>
  <si>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</si>
  <si>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</si>
  <si>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</si>
  <si>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</si>
  <si>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</si>
  <si>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</si>
  <si>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</si>
  <si>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</si>
  <si>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</si>
  <si>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</si>
  <si>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</si>
  <si>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</si>
  <si>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</si>
  <si>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</si>
  <si>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</si>
  <si>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</si>
  <si>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</si>
  <si>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</si>
  <si>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</si>
  <si>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</si>
  <si>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</si>
  <si>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</si>
  <si>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</si>
  <si>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</si>
  <si>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</si>
  <si>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</si>
  <si>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</si>
  <si>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</si>
  <si>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</si>
  <si>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</si>
  <si>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</si>
  <si>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</si>
  <si>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</si>
  <si>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</si>
  <si>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</si>
  <si>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</si>
  <si>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</si>
  <si>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</si>
  <si>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</si>
  <si>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</si>
  <si>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</si>
  <si>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</si>
  <si>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</si>
  <si>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</si>
  <si>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</si>
  <si>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</si>
  <si>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</si>
  <si>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</si>
  <si>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</si>
  <si>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</si>
  <si>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</si>
  <si>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</si>
  <si>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</si>
  <si>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</si>
  <si>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</si>
  <si>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</si>
  <si>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</si>
  <si>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</si>
  <si>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</si>
  <si>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</si>
  <si>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</si>
  <si>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</si>
  <si>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</si>
  <si>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</si>
  <si>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</si>
  <si>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</si>
  <si>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</si>
  <si>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</si>
  <si>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</si>
  <si>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</si>
  <si>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</si>
  <si>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</si>
  <si>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</si>
  <si>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</si>
  <si>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</si>
  <si>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</si>
  <si>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</si>
  <si>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</si>
  <si>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</si>
  <si>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</si>
  <si>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quan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</si>
</sst>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_ [$₹-4009]\ * #,##0_ ;_ [$₹-4009]\ * \-#,##0_ ;_ [$₹-4009]\ * &quot;-&quot;??_ ;_ @_ "/>
    <numFmt numFmtId="166" formatCode="\$\ #.00,\ &quot;K&quot;"/>
    <numFmt numFmtId="167" formatCode="&quot;#&quot;\ 0"/>
    <numFmt numFmtId="168" formatCode="\$\ #,##0.00\ "/>
  </numFmts>
  <fonts count="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b/>
      <sz val="11"/>
      <color theme="0"/>
      <name val="Calibri"/>
      <family val="2"/>
      <scheme val="minor"/>
    </font>
    <font>
      <sz val="11"/>
      <color theme="0"/>
      <name val="Calibri"/>
      <family val="2"/>
      <scheme val="minor"/>
    </font>
    <font>
      <sz val="12.5"/>
      <color theme="1"/>
      <name val="Calibri"/>
      <family val="2"/>
      <scheme val="minor"/>
    </font>
    <font>
      <b/>
      <sz val="12.5"/>
      <color theme="0"/>
      <name val="Calibri"/>
      <family val="2"/>
    </font>
  </fonts>
  <fills count="3">
    <fill>
      <patternFill patternType="none"/>
    </fill>
    <fill>
      <patternFill patternType="gray125"/>
    </fill>
    <fill>
      <patternFill patternType="solid">
        <fgColor theme="2" tint="-0.34998626667073579"/>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rgb="FFABABAB"/>
      </left>
      <right style="thin">
        <color rgb="FFABABAB"/>
      </right>
      <top style="thin">
        <color rgb="FFABABAB"/>
      </top>
      <bottom style="thin">
        <color rgb="FFABABAB"/>
      </bottom>
      <diagonal/>
    </border>
    <border>
      <left style="thin">
        <color theme="3" tint="0.14996795556505021"/>
      </left>
      <right style="thin">
        <color theme="3" tint="0.14996795556505021"/>
      </right>
      <top style="thin">
        <color theme="3" tint="0.14996795556505021"/>
      </top>
      <bottom style="thin">
        <color theme="3" tint="0.14996795556505021"/>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s>
  <cellStyleXfs count="1">
    <xf numFmtId="0" fontId="0" fillId="0" borderId="0"/>
  </cellStyleXfs>
  <cellXfs count="58">
    <xf numFmtId="0" fontId="0" fillId="0" borderId="0" xfId="0"/>
    <xf numFmtId="0" fontId="0" fillId="0" borderId="1" xfId="0" applyBorder="1"/>
    <xf numFmtId="0" fontId="2" fillId="0" borderId="0" xfId="0" applyFont="1"/>
    <xf numFmtId="0" fontId="7" fillId="0" borderId="0" xfId="0" applyFont="1" applyAlignment="1">
      <alignment vertical="center"/>
    </xf>
    <xf numFmtId="0" fontId="3" fillId="0" borderId="11" xfId="0" applyFont="1" applyBorder="1"/>
    <xf numFmtId="0" fontId="3" fillId="0" borderId="12" xfId="0" applyFont="1" applyBorder="1"/>
    <xf numFmtId="14" fontId="4" fillId="0" borderId="12" xfId="0" applyNumberFormat="1" applyFont="1" applyBorder="1"/>
    <xf numFmtId="0" fontId="3" fillId="0" borderId="10" xfId="0" applyFont="1" applyBorder="1"/>
    <xf numFmtId="0" fontId="0" fillId="0" borderId="13" xfId="0" applyBorder="1" applyAlignment="1">
      <alignment horizontal="left"/>
    </xf>
    <xf numFmtId="0" fontId="0" fillId="0" borderId="1" xfId="0" pivotButton="1" applyBorder="1"/>
    <xf numFmtId="0" fontId="0" fillId="0" borderId="1" xfId="0" applyBorder="1" applyAlignment="1">
      <alignment horizontal="left"/>
    </xf>
    <xf numFmtId="166" fontId="0" fillId="0" borderId="1" xfId="0" applyNumberFormat="1" applyBorder="1"/>
    <xf numFmtId="0" fontId="8" fillId="0" borderId="12" xfId="0" applyFont="1" applyBorder="1" applyAlignment="1">
      <alignment horizontal="center" vertical="center"/>
    </xf>
    <xf numFmtId="0" fontId="5" fillId="2" borderId="1" xfId="0" applyFont="1" applyFill="1" applyBorder="1" applyAlignment="1">
      <alignment horizontal="left"/>
    </xf>
    <xf numFmtId="0" fontId="5" fillId="2" borderId="1" xfId="0" applyFont="1" applyFill="1" applyBorder="1"/>
    <xf numFmtId="166" fontId="5" fillId="2" borderId="1" xfId="0" applyNumberFormat="1" applyFont="1" applyFill="1" applyBorder="1"/>
    <xf numFmtId="10" fontId="0" fillId="0" borderId="1" xfId="0" applyNumberFormat="1" applyBorder="1"/>
    <xf numFmtId="0" fontId="6" fillId="2" borderId="1" xfId="0" applyFont="1" applyFill="1" applyBorder="1" applyAlignment="1">
      <alignment horizontal="left"/>
    </xf>
    <xf numFmtId="10" fontId="6" fillId="2" borderId="1" xfId="0" applyNumberFormat="1" applyFont="1" applyFill="1" applyBorder="1"/>
    <xf numFmtId="0" fontId="0" fillId="0" borderId="14" xfId="0" applyBorder="1" applyAlignment="1">
      <alignment horizontal="left"/>
    </xf>
    <xf numFmtId="0" fontId="5" fillId="2" borderId="14" xfId="0" applyFont="1" applyFill="1" applyBorder="1"/>
    <xf numFmtId="166" fontId="0" fillId="0" borderId="14" xfId="0" applyNumberFormat="1" applyBorder="1"/>
    <xf numFmtId="166" fontId="0" fillId="0" borderId="2" xfId="0" applyNumberFormat="1" applyBorder="1"/>
    <xf numFmtId="166" fontId="0" fillId="0" borderId="4" xfId="0" applyNumberFormat="1" applyBorder="1"/>
    <xf numFmtId="165" fontId="0" fillId="0" borderId="6" xfId="0" applyNumberFormat="1" applyBorder="1"/>
    <xf numFmtId="0" fontId="0" fillId="0" borderId="5" xfId="0" applyBorder="1"/>
    <xf numFmtId="0" fontId="0" fillId="0" borderId="8" xfId="0" applyBorder="1" applyAlignment="1">
      <alignment horizontal="left"/>
    </xf>
    <xf numFmtId="0" fontId="0" fillId="0" borderId="12" xfId="0" applyBorder="1" applyAlignment="1">
      <alignment horizontal="left"/>
    </xf>
    <xf numFmtId="0" fontId="0" fillId="0" borderId="3" xfId="0" applyBorder="1" applyAlignment="1">
      <alignment horizontal="left"/>
    </xf>
    <xf numFmtId="167" fontId="0" fillId="0" borderId="0" xfId="0" applyNumberFormat="1"/>
    <xf numFmtId="10" fontId="2" fillId="0" borderId="0" xfId="0" applyNumberFormat="1" applyFont="1"/>
    <xf numFmtId="168" fontId="0" fillId="0" borderId="0" xfId="0" applyNumberFormat="1"/>
    <xf numFmtId="0" fontId="5" fillId="2" borderId="13" xfId="0" applyFont="1" applyFill="1" applyBorder="1"/>
    <xf numFmtId="0" fontId="5" fillId="2" borderId="13" xfId="0" applyFont="1" applyFill="1" applyBorder="1" applyAlignment="1">
      <alignment horizontal="left"/>
    </xf>
    <xf numFmtId="0" fontId="0" fillId="0" borderId="15" xfId="0" applyBorder="1" applyAlignment="1">
      <alignment horizontal="left"/>
    </xf>
    <xf numFmtId="0" fontId="0" fillId="0" borderId="16" xfId="0" applyBorder="1" applyAlignment="1">
      <alignment horizontal="left"/>
    </xf>
    <xf numFmtId="164" fontId="0" fillId="0" borderId="0" xfId="0" applyNumberFormat="1"/>
    <xf numFmtId="0" fontId="5" fillId="2" borderId="15" xfId="0" applyFont="1" applyFill="1" applyBorder="1"/>
    <xf numFmtId="0" fontId="5" fillId="2" borderId="17" xfId="0" applyFont="1" applyFill="1" applyBorder="1"/>
    <xf numFmtId="0" fontId="5" fillId="2" borderId="19" xfId="0" applyFont="1" applyFill="1" applyBorder="1" applyAlignment="1">
      <alignment horizontal="left"/>
    </xf>
    <xf numFmtId="0" fontId="0" fillId="0" borderId="8" xfId="0" applyNumberFormat="1" applyBorder="1"/>
    <xf numFmtId="0" fontId="0" fillId="0" borderId="12" xfId="0" applyNumberFormat="1" applyBorder="1"/>
    <xf numFmtId="0" fontId="0" fillId="0" borderId="3" xfId="0" applyNumberFormat="1" applyBorder="1"/>
    <xf numFmtId="166" fontId="1" fillId="0" borderId="11" xfId="0" applyNumberFormat="1" applyFont="1" applyBorder="1"/>
    <xf numFmtId="166" fontId="1" fillId="0" borderId="9" xfId="0" applyNumberFormat="1" applyFont="1" applyBorder="1"/>
    <xf numFmtId="166" fontId="1" fillId="0" borderId="7" xfId="0" applyNumberFormat="1" applyFont="1" applyBorder="1"/>
    <xf numFmtId="166" fontId="1" fillId="0" borderId="10" xfId="0" applyNumberFormat="1" applyFont="1" applyBorder="1"/>
    <xf numFmtId="0" fontId="1" fillId="0" borderId="8" xfId="0" applyFont="1" applyBorder="1" applyAlignment="1">
      <alignment horizontal="left"/>
    </xf>
    <xf numFmtId="0" fontId="1" fillId="0" borderId="12" xfId="0" applyFont="1" applyBorder="1" applyAlignment="1">
      <alignment horizontal="left"/>
    </xf>
    <xf numFmtId="0" fontId="1" fillId="0" borderId="3" xfId="0" applyFont="1" applyBorder="1" applyAlignment="1">
      <alignment horizontal="left"/>
    </xf>
    <xf numFmtId="166" fontId="5" fillId="2" borderId="1" xfId="0" applyNumberFormat="1" applyFont="1" applyFill="1" applyBorder="1" applyAlignment="1"/>
    <xf numFmtId="0" fontId="5" fillId="2" borderId="1" xfId="0" applyFont="1" applyFill="1" applyBorder="1" applyAlignment="1"/>
    <xf numFmtId="0" fontId="0" fillId="0" borderId="17" xfId="0" applyNumberFormat="1" applyBorder="1"/>
    <xf numFmtId="0" fontId="0" fillId="0" borderId="18" xfId="0" applyNumberFormat="1" applyBorder="1"/>
    <xf numFmtId="0" fontId="0" fillId="0" borderId="13" xfId="0" applyNumberFormat="1" applyBorder="1"/>
    <xf numFmtId="0" fontId="5" fillId="2" borderId="13" xfId="0" applyNumberFormat="1" applyFont="1" applyFill="1" applyBorder="1"/>
    <xf numFmtId="166" fontId="5" fillId="2" borderId="14" xfId="0" applyNumberFormat="1" applyFont="1" applyFill="1" applyBorder="1" applyAlignment="1"/>
    <xf numFmtId="0" fontId="5" fillId="2" borderId="14" xfId="0" applyFont="1" applyFill="1" applyBorder="1" applyAlignment="1"/>
  </cellXfs>
  <cellStyles count="1">
    <cellStyle name="Normal" xfId="0" builtinId="0"/>
  </cellStyles>
  <dxfs count="286">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fill>
        <patternFill patternType="solid">
          <bgColor theme="2" tint="-0.34998626667073579"/>
        </patternFill>
      </fill>
    </dxf>
    <dxf>
      <fill>
        <patternFill patternType="solid">
          <bgColor theme="2" tint="-0.34998626667073579"/>
        </patternFill>
      </fill>
    </dxf>
    <dxf>
      <font>
        <color theme="0"/>
      </font>
    </dxf>
    <dxf>
      <font>
        <color theme="0"/>
      </font>
    </dxf>
    <dxf>
      <font>
        <b/>
      </font>
    </dxf>
    <dxf>
      <font>
        <b/>
      </font>
    </dxf>
    <dxf>
      <font>
        <b/>
        <color theme="0"/>
        <family val="2"/>
      </font>
      <fill>
        <patternFill patternType="solid">
          <fgColor indexed="64"/>
          <bgColor theme="2" tint="-0.34998626667073579"/>
        </patternFill>
      </fill>
      <alignment horizontal="general" vertical="bottom" textRotation="0" wrapText="0" indent="0" justifyLastLine="0" shrinkToFit="0" readingOrder="0"/>
    </dxf>
    <dxf>
      <font>
        <b/>
        <color theme="0"/>
        <family val="2"/>
      </font>
      <fill>
        <patternFill patternType="solid">
          <fgColor indexed="64"/>
          <bgColor theme="2" tint="-0.34998626667073579"/>
        </patternFill>
      </fill>
      <alignment horizontal="general" vertical="bottom" textRotation="0" wrapText="0" indent="0" justifyLastLine="0" shrinkToFit="0" readingOrder="0"/>
    </dxf>
    <dxf>
      <numFmt numFmtId="166" formatCode="\$\ #.00,\ &quot;K&quot;"/>
    </dxf>
    <dxf>
      <fill>
        <patternFill patternType="solid">
          <bgColor theme="2" tint="-0.34998626667073579"/>
        </patternFill>
      </fill>
    </dxf>
    <dxf>
      <fill>
        <patternFill patternType="solid">
          <bgColor theme="2" tint="-0.34998626667073579"/>
        </patternFill>
      </fill>
    </dxf>
    <dxf>
      <font>
        <color theme="0"/>
      </font>
    </dxf>
    <dxf>
      <font>
        <color theme="0"/>
      </font>
    </dxf>
    <dxf>
      <font>
        <b/>
      </font>
    </dxf>
    <dxf>
      <font>
        <b/>
      </font>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family val="2"/>
      </font>
    </dxf>
    <dxf>
      <font>
        <b/>
        <family val="2"/>
      </font>
    </dxf>
    <dxf>
      <fill>
        <patternFill patternType="solid">
          <bgColor theme="2" tint="-0.34998626667073579"/>
        </patternFill>
      </fill>
    </dxf>
    <dxf>
      <fill>
        <patternFill patternType="solid">
          <bgColor theme="2" tint="-0.34998626667073579"/>
        </patternFill>
      </fill>
    </dxf>
    <dxf>
      <font>
        <color theme="0"/>
      </font>
    </dxf>
    <dxf>
      <font>
        <color theme="0"/>
      </font>
    </dxf>
    <dxf>
      <fill>
        <patternFill patternType="solid">
          <bgColor theme="2" tint="-0.34998626667073579"/>
        </patternFill>
      </fill>
    </dxf>
    <dxf>
      <fill>
        <patternFill patternType="solid">
          <bgColor theme="2" tint="-0.34998626667073579"/>
        </patternFill>
      </fill>
    </dxf>
    <dxf>
      <font>
        <color theme="0"/>
      </font>
    </dxf>
    <dxf>
      <font>
        <color theme="0"/>
      </font>
    </dxf>
    <dxf>
      <font>
        <b/>
      </font>
    </dxf>
    <dxf>
      <font>
        <b/>
      </font>
    </dxf>
    <dxf>
      <border>
        <vertical style="thin">
          <color rgb="FFABABAB"/>
        </vertical>
        <horizontal style="thin">
          <color rgb="FFABABAB"/>
        </horizontal>
      </border>
    </dxf>
    <dxf>
      <border>
        <vertical style="thin">
          <color rgb="FFABABAB"/>
        </vertical>
        <horizontal style="thin">
          <color rgb="FFABABAB"/>
        </horizontal>
      </border>
    </dxf>
    <dxf>
      <border>
        <vertical style="thin">
          <color rgb="FFABABAB"/>
        </vertical>
        <horizontal style="thin">
          <color rgb="FFABABAB"/>
        </horizontal>
      </border>
    </dxf>
    <dxf>
      <border>
        <vertical style="thin">
          <color rgb="FFABABAB"/>
        </vertical>
        <horizontal style="thin">
          <color rgb="FFABABAB"/>
        </horizontal>
      </border>
    </dxf>
    <dxf>
      <border>
        <vertical style="thin">
          <color rgb="FFABABAB"/>
        </vertical>
        <horizontal style="thin">
          <color rgb="FFABABAB"/>
        </horizontal>
      </border>
    </dxf>
    <dxf>
      <border>
        <vertical style="thin">
          <color rgb="FFABABAB"/>
        </vertical>
        <horizontal style="thin">
          <color rgb="FFABABAB"/>
        </horizontal>
      </border>
    </dxf>
    <dxf>
      <fill>
        <patternFill patternType="solid">
          <bgColor theme="2" tint="-0.34998626667073579"/>
        </patternFill>
      </fill>
    </dxf>
    <dxf>
      <fill>
        <patternFill patternType="solid">
          <bgColor theme="2" tint="-0.34998626667073579"/>
        </patternFill>
      </fill>
    </dxf>
    <dxf>
      <font>
        <color theme="0"/>
      </font>
    </dxf>
    <dxf>
      <font>
        <color theme="0"/>
      </font>
    </dxf>
    <dxf>
      <font>
        <b/>
      </font>
    </dxf>
    <dxf>
      <font>
        <b/>
      </font>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ill>
        <patternFill patternType="solid">
          <bgColor theme="2" tint="-0.249977111117893"/>
        </patternFill>
      </fill>
    </dxf>
    <dxf>
      <fill>
        <patternFill patternType="solid">
          <bgColor theme="2" tint="-0.249977111117893"/>
        </patternFill>
      </fill>
    </dxf>
    <dxf>
      <font>
        <color theme="0"/>
      </font>
    </dxf>
    <dxf>
      <font>
        <color theme="0"/>
      </font>
    </dxf>
    <dxf>
      <font>
        <b/>
      </font>
    </dxf>
    <dxf>
      <font>
        <b/>
      </font>
    </dxf>
    <dxf>
      <fill>
        <patternFill>
          <bgColor theme="2" tint="-0.34998626667073579"/>
        </patternFill>
      </fill>
    </dxf>
    <dxf>
      <fill>
        <patternFill>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fill>
        <patternFill patternType="solid">
          <bgColor theme="2" tint="-0.34998626667073579"/>
        </patternFill>
      </fill>
    </dxf>
    <dxf>
      <fill>
        <patternFill patternType="solid">
          <bgColor theme="2" tint="-0.34998626667073579"/>
        </patternFill>
      </fill>
    </dxf>
    <dxf>
      <font>
        <color theme="0"/>
      </font>
    </dxf>
    <dxf>
      <font>
        <color theme="0"/>
      </font>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font>
        <b/>
        <color theme="0"/>
        <family val="2"/>
      </font>
      <fill>
        <patternFill patternType="solid">
          <fgColor indexed="64"/>
          <bgColor theme="2" tint="-0.34998626667073579"/>
        </patternFill>
      </fill>
      <alignment horizontal="general" vertical="bottom" textRotation="0" wrapText="0" indent="0" justifyLastLine="0" shrinkToFit="0" readingOrder="0"/>
    </dxf>
    <dxf>
      <font>
        <b/>
        <color theme="0"/>
        <family val="2"/>
      </font>
      <fill>
        <patternFill patternType="solid">
          <fgColor indexed="64"/>
          <bgColor theme="2" tint="-0.34998626667073579"/>
        </patternFill>
      </fill>
      <alignment horizontal="general" vertical="bottom" textRotation="0" wrapText="0" indent="0" justifyLastLine="0" shrinkToFit="0" readingOrder="0"/>
    </dxf>
    <dxf>
      <numFmt numFmtId="166" formatCode="\$\ #.00,\ &quot;K&quot;"/>
    </dxf>
    <dxf>
      <numFmt numFmtId="165" formatCode="_ [$₹-4009]\ * #,##0_ ;_ [$₹-4009]\ * \-#,##0_ ;_ [$₹-4009]\ * &quot;-&quot;??_ ;_ @_ "/>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166" formatCode="\$\ #.00,\ &quot;K&quo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font>
    </dxf>
    <dxf>
      <font>
        <b/>
      </font>
    </dxf>
    <dxf>
      <font>
        <color theme="0"/>
      </font>
    </dxf>
    <dxf>
      <font>
        <color theme="0"/>
      </font>
    </dxf>
    <dxf>
      <fill>
        <patternFill patternType="solid">
          <bgColor theme="2" tint="-0.34998626667073579"/>
        </patternFill>
      </fill>
    </dxf>
    <dxf>
      <fill>
        <patternFill patternType="solid">
          <bgColor theme="2" tint="-0.34998626667073579"/>
        </patternFill>
      </fill>
    </dxf>
    <dxf>
      <border>
        <vertical style="thin">
          <color rgb="FFABABAB"/>
        </vertical>
        <horizontal style="thin">
          <color rgb="FFABABAB"/>
        </horizontal>
      </border>
    </dxf>
    <dxf>
      <border>
        <vertical style="thin">
          <color rgb="FFABABAB"/>
        </vertical>
        <horizontal style="thin">
          <color rgb="FFABABAB"/>
        </horizontal>
      </border>
    </dxf>
    <dxf>
      <border>
        <vertical style="thin">
          <color rgb="FFABABAB"/>
        </vertical>
        <horizontal style="thin">
          <color rgb="FFABABAB"/>
        </horizontal>
      </border>
    </dxf>
    <dxf>
      <border>
        <vertical style="thin">
          <color rgb="FFABABAB"/>
        </vertical>
        <horizontal style="thin">
          <color rgb="FFABABAB"/>
        </horizontal>
      </border>
    </dxf>
    <dxf>
      <border>
        <vertical style="thin">
          <color rgb="FFABABAB"/>
        </vertical>
        <horizontal style="thin">
          <color rgb="FFABABAB"/>
        </horizontal>
      </border>
    </dxf>
    <dxf>
      <border>
        <vertical style="thin">
          <color rgb="FFABABAB"/>
        </vertical>
        <horizontal style="thin">
          <color rgb="FFABABAB"/>
        </horizontal>
      </border>
    </dxf>
    <dxf>
      <font>
        <b/>
      </font>
    </dxf>
    <dxf>
      <font>
        <b/>
      </font>
    </dxf>
    <dxf>
      <font>
        <color theme="0"/>
      </font>
    </dxf>
    <dxf>
      <font>
        <color theme="0"/>
      </font>
    </dxf>
    <dxf>
      <fill>
        <patternFill patternType="solid">
          <bgColor theme="2" tint="-0.34998626667073579"/>
        </patternFill>
      </fill>
    </dxf>
    <dxf>
      <fill>
        <patternFill patternType="solid">
          <bgColor theme="2" tint="-0.34998626667073579"/>
        </patternFill>
      </fill>
    </dxf>
    <dxf>
      <font>
        <color theme="0"/>
      </font>
    </dxf>
    <dxf>
      <font>
        <color theme="0"/>
      </font>
    </dxf>
    <dxf>
      <fill>
        <patternFill patternType="solid">
          <bgColor theme="2" tint="-0.34998626667073579"/>
        </patternFill>
      </fill>
    </dxf>
    <dxf>
      <fill>
        <patternFill patternType="solid">
          <bgColor theme="2" tint="-0.34998626667073579"/>
        </patternFill>
      </fill>
    </dxf>
    <dxf>
      <font>
        <b/>
        <family val="2"/>
      </font>
    </dxf>
    <dxf>
      <font>
        <b/>
        <family val="2"/>
      </font>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font>
        <b/>
      </font>
    </dxf>
    <dxf>
      <font>
        <b/>
      </font>
    </dxf>
    <dxf>
      <font>
        <color theme="0"/>
      </font>
    </dxf>
    <dxf>
      <font>
        <color theme="0"/>
      </font>
    </dxf>
    <dxf>
      <fill>
        <patternFill patternType="solid">
          <bgColor theme="2" tint="-0.34998626667073579"/>
        </patternFill>
      </fill>
    </dxf>
    <dxf>
      <fill>
        <patternFill patternType="solid">
          <bgColor theme="2" tint="-0.34998626667073579"/>
        </patternFill>
      </fill>
    </dxf>
    <dxf>
      <fill>
        <patternFill>
          <bgColor theme="2" tint="-0.34998626667073579"/>
        </patternFill>
      </fill>
    </dxf>
    <dxf>
      <fill>
        <patternFill>
          <bgColor theme="2" tint="-0.34998626667073579"/>
        </patternFill>
      </fill>
    </dxf>
    <dxf>
      <font>
        <b/>
      </font>
    </dxf>
    <dxf>
      <font>
        <b/>
      </font>
    </dxf>
    <dxf>
      <font>
        <color theme="0"/>
      </font>
    </dxf>
    <dxf>
      <font>
        <color theme="0"/>
      </font>
    </dxf>
    <dxf>
      <fill>
        <patternFill patternType="solid">
          <bgColor theme="2" tint="-0.249977111117893"/>
        </patternFill>
      </fill>
    </dxf>
    <dxf>
      <fill>
        <patternFill patternType="solid">
          <bgColor theme="2" tint="-0.249977111117893"/>
        </patternFill>
      </fill>
    </dxf>
    <dxf>
      <font>
        <b/>
        <color theme="0"/>
        <family val="2"/>
      </font>
      <fill>
        <patternFill patternType="solid">
          <fgColor indexed="64"/>
          <bgColor theme="2" tint="-0.34998626667073579"/>
        </patternFill>
      </fill>
    </dxf>
    <dxf>
      <font>
        <b/>
        <color theme="0"/>
        <family val="2"/>
      </font>
      <fill>
        <patternFill patternType="solid">
          <fgColor indexed="64"/>
          <bgColor theme="2" tint="-0.34998626667073579"/>
        </patternFill>
      </fill>
    </dxf>
    <dxf>
      <numFmt numFmtId="166" formatCode="\$\ #.00,\ &quot;K&quot;"/>
    </dxf>
    <dxf>
      <font>
        <b/>
        <color theme="0"/>
        <family val="2"/>
      </font>
      <fill>
        <patternFill patternType="solid">
          <fgColor indexed="64"/>
          <bgColor theme="2" tint="-0.34998626667073579"/>
        </patternFill>
      </fill>
      <alignment horizontal="general" vertical="bottom" textRotation="0" wrapText="0" indent="0" justifyLastLine="0" shrinkToFit="0" readingOrder="0"/>
    </dxf>
    <dxf>
      <font>
        <b/>
        <color theme="0"/>
        <family val="2"/>
      </font>
      <fill>
        <patternFill patternType="solid">
          <fgColor indexed="64"/>
          <bgColor theme="2" tint="-0.34998626667073579"/>
        </patternFill>
      </fill>
      <alignment horizontal="general" vertical="bottom" textRotation="0" wrapText="0" indent="0" justifyLastLine="0" shrinkToFit="0" readingOrder="0"/>
    </dxf>
    <dxf>
      <font>
        <b/>
      </font>
    </dxf>
    <dxf>
      <font>
        <b/>
      </font>
    </dxf>
    <dxf>
      <font>
        <color theme="0"/>
      </font>
    </dxf>
    <dxf>
      <font>
        <color theme="0"/>
      </font>
    </dxf>
    <dxf>
      <fill>
        <patternFill patternType="solid">
          <bgColor theme="2" tint="-0.34998626667073579"/>
        </patternFill>
      </fill>
    </dxf>
    <dxf>
      <fill>
        <patternFill patternType="solid">
          <bgColor theme="2" tint="-0.34998626667073579"/>
        </patternFill>
      </fill>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border>
        <left style="thin">
          <color theme="3" tint="0.14996795556505021"/>
        </left>
        <right style="thin">
          <color theme="3" tint="0.14996795556505021"/>
        </right>
        <top style="thin">
          <color theme="3" tint="0.14996795556505021"/>
        </top>
        <bottom style="thin">
          <color theme="3" tint="0.14996795556505021"/>
        </bottom>
        <vertical style="thin">
          <color theme="3" tint="0.14996795556505021"/>
        </vertical>
        <horizontal style="thin">
          <color theme="3" tint="0.14996795556505021"/>
        </horizontal>
      </border>
    </dxf>
    <dxf>
      <numFmt numFmtId="166" formatCode="\$\ #.00,\ &quot;K&quot;"/>
    </dxf>
    <dxf>
      <font>
        <b/>
        <color theme="0"/>
        <family val="2"/>
      </font>
      <fill>
        <patternFill patternType="solid">
          <fgColor indexed="64"/>
          <bgColor theme="2" tint="-0.34998626667073579"/>
        </patternFill>
      </fill>
      <alignment horizontal="general" vertical="bottom" textRotation="0" wrapText="0" indent="0" justifyLastLine="0" shrinkToFit="0" readingOrder="0"/>
    </dxf>
    <dxf>
      <font>
        <b/>
        <color theme="0"/>
        <family val="2"/>
      </font>
      <fill>
        <patternFill patternType="solid">
          <fgColor indexed="64"/>
          <bgColor theme="2" tint="-0.34998626667073579"/>
        </patternFill>
      </fill>
      <alignment horizontal="general" vertical="bottom" textRotation="0" wrapText="0" indent="0" justifyLastLine="0" shrinkToFit="0" readingOrder="0"/>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font>
        <color theme="0"/>
      </font>
    </dxf>
    <dxf>
      <font>
        <color theme="0"/>
      </font>
    </dxf>
    <dxf>
      <fill>
        <patternFill patternType="solid">
          <bgColor theme="2" tint="-0.34998626667073579"/>
        </patternFill>
      </fill>
    </dxf>
    <dxf>
      <fill>
        <patternFill patternType="solid">
          <bgColor theme="2" tint="-0.34998626667073579"/>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66" formatCode="\$\ #.00,\ &quot;K&quo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9" formatCode="\$\ #,\ &quot;K&quot;"/>
    </dxf>
    <dxf>
      <numFmt numFmtId="165" formatCode="_ [$₹-4009]\ * #,##0_ ;_ [$₹-4009]\ * \-#,##0_ ;_ [$₹-4009]\ * &quot;-&quot;??_ ;_ @_ "/>
    </dxf>
    <dxf>
      <border diagonalUp="0" diagonalDown="0">
        <left style="thin">
          <color indexed="64"/>
        </left>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left/>
        <right style="thin">
          <color indexed="64"/>
        </right>
        <top/>
        <bottom/>
        <vertical style="thin">
          <color indexed="64"/>
        </vertical>
        <horizontal/>
      </border>
    </dxf>
    <dxf>
      <border diagonalUp="0" diagonalDown="0">
        <left style="thin">
          <color indexed="64"/>
        </left>
        <right style="thin">
          <color indexed="64"/>
        </right>
        <top/>
        <bottom/>
        <vertical style="thin">
          <color indexed="64"/>
        </vertical>
        <horizontal/>
      </border>
    </dxf>
    <dxf>
      <border diagonalUp="0" diagonalDown="0">
        <top/>
        <bottom/>
      </border>
    </dxf>
    <dxf>
      <font>
        <b/>
        <strike val="0"/>
        <outline val="0"/>
        <shadow val="0"/>
        <u val="none"/>
        <vertAlign val="baseline"/>
        <sz val="12.5"/>
        <color theme="0"/>
        <name val="Calibri"/>
        <family val="2"/>
        <scheme val="none"/>
      </font>
      <alignment horizontal="center" vertical="center" textRotation="0" wrapText="0" indent="0" justifyLastLine="0" shrinkToFit="0" readingOrder="0"/>
      <border diagonalUp="0" diagonalDown="0" outline="0">
        <left style="thin">
          <color indexed="64"/>
        </left>
        <right style="thin">
          <color indexed="64"/>
        </right>
        <top/>
        <bottom/>
      </border>
    </dxf>
    <dxf>
      <font>
        <b/>
        <i/>
        <color theme="1"/>
      </font>
      <fill>
        <patternFill patternType="none">
          <bgColor auto="1"/>
        </patternFill>
      </fill>
    </dxf>
    <dxf>
      <font>
        <b/>
        <i/>
        <color theme="1"/>
      </font>
      <fill>
        <patternFill patternType="none">
          <bgColor auto="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b/>
        <i val="0"/>
        <sz val="12"/>
        <color theme="1"/>
      </font>
      <fill>
        <patternFill>
          <bgColor theme="2" tint="-0.499984740745262"/>
        </patternFill>
      </fill>
      <border diagonalUp="0" diagonalDown="0">
        <left/>
        <right/>
        <top/>
        <bottom/>
        <vertical/>
        <horizontal/>
      </border>
    </dxf>
  </dxfs>
  <tableStyles count="5">
    <tableStyle name="AC" pivot="0" table="0" count="10" xr9:uid="{77332A11-320F-4744-822E-4798EA7C0EEC}">
      <tableStyleElement type="wholeTable" dxfId="285"/>
      <tableStyleElement type="headerRow" dxfId="284"/>
    </tableStyle>
    <tableStyle name="All" pivot="0" table="0" count="0" xr9:uid="{249E1EA5-79F4-40D4-8E41-A0C66636B63D}"/>
    <tableStyle name="Data-style" pivot="0" count="3" xr9:uid="{00000000-0011-0000-FFFF-FFFF00000000}">
      <tableStyleElement type="headerRow" dxfId="283"/>
      <tableStyleElement type="firstRowStripe" dxfId="282"/>
      <tableStyleElement type="secondRowStripe" dxfId="281"/>
    </tableStyle>
    <tableStyle name="Slicer Style 1" pivot="0" table="0" count="1" xr9:uid="{7F2C06F6-2C98-47EC-B8B3-ACE7FBFEC73E}">
      <tableStyleElement type="wholeTable" dxfId="280"/>
    </tableStyle>
    <tableStyle name="Slicer Style 2" pivot="0" table="0" count="2" xr9:uid="{5A60423C-BDF0-4416-B2FE-EF25D64EA85A}">
      <tableStyleElement type="wholeTable" dxfId="279"/>
    </tableStyle>
  </tableStyles>
  <colors>
    <mruColors>
      <color rgb="FFA4D76B"/>
      <color rgb="FF85CA3A"/>
      <color rgb="FFADD284"/>
      <color rgb="FF474747"/>
      <color rgb="FF585858"/>
      <color rgb="FF969696"/>
      <color rgb="FF9D9D9D"/>
      <color rgb="FFBCBCBC"/>
      <color rgb="FFC2C2C2"/>
      <color rgb="FFDDDDDD"/>
    </mruColors>
  </colors>
  <extLst>
    <ext xmlns:x14="http://schemas.microsoft.com/office/spreadsheetml/2009/9/main" uri="{46F421CA-312F-682f-3DD2-61675219B42D}">
      <x14:dxfs count="9">
        <dxf>
          <font>
            <b/>
            <i val="0"/>
            <color theme="2" tint="-4.9989318521683403E-2"/>
          </font>
          <fill>
            <patternFill patternType="none">
              <bgColor auto="1"/>
            </patternFill>
          </fill>
          <border diagonalUp="0" diagonalDown="0">
            <left style="thin">
              <color auto="1"/>
            </left>
            <right style="thin">
              <color auto="1"/>
            </right>
            <top style="thin">
              <color auto="1"/>
            </top>
            <bottom style="thin">
              <color auto="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6"/>
            <color theme="2"/>
          </font>
          <fill>
            <patternFill patternType="solid">
              <fgColor theme="4" tint="0.59999389629810485"/>
              <bgColor theme="2" tint="-0.499984740745262"/>
            </patternFill>
          </fill>
          <border diagonalUp="0" diagonalDown="0">
            <left/>
            <right/>
            <top/>
            <bottom/>
            <vertical/>
            <horizontal/>
          </border>
        </dxf>
        <dxf>
          <font>
            <color rgb="FF828282"/>
          </font>
          <fill>
            <patternFill patternType="solid">
              <fgColor rgb="FFFFFFFF"/>
              <bgColor theme="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C">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All"/>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 Pivot'!$C$3</c:f>
              <c:strCache>
                <c:ptCount val="1"/>
                <c:pt idx="0">
                  <c:v>Sum of Profit</c:v>
                </c:pt>
              </c:strCache>
            </c:strRef>
          </c:tx>
          <c:spPr>
            <a:solidFill>
              <a:schemeClr val="accent2"/>
            </a:solidFill>
            <a:ln>
              <a:noFill/>
            </a:ln>
            <a:effectLst/>
          </c:spPr>
          <c:cat>
            <c:strRef>
              <c:f>'Sales &amp; Profit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Pivot'!$C$4:$C$16</c:f>
              <c:numCache>
                <c:formatCode>\$\ #.00,\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E07-4BDB-AABC-31F5004AF579}"/>
            </c:ext>
          </c:extLst>
        </c:ser>
        <c:dLbls>
          <c:showLegendKey val="0"/>
          <c:showVal val="0"/>
          <c:showCatName val="0"/>
          <c:showSerName val="0"/>
          <c:showPercent val="0"/>
          <c:showBubbleSize val="0"/>
        </c:dLbls>
        <c:axId val="1144175152"/>
        <c:axId val="1144155952"/>
      </c:areaChart>
      <c:barChart>
        <c:barDir val="col"/>
        <c:grouping val="clustered"/>
        <c:varyColors val="0"/>
        <c:ser>
          <c:idx val="0"/>
          <c:order val="0"/>
          <c:tx>
            <c:strRef>
              <c:f>'Sales &amp; Profit Pivot'!$B$3</c:f>
              <c:strCache>
                <c:ptCount val="1"/>
                <c:pt idx="0">
                  <c:v>Sum of Sales</c:v>
                </c:pt>
              </c:strCache>
            </c:strRef>
          </c:tx>
          <c:spPr>
            <a:solidFill>
              <a:schemeClr val="accent1"/>
            </a:solidFill>
            <a:ln>
              <a:noFill/>
            </a:ln>
            <a:effectLst/>
          </c:spPr>
          <c:invertIfNegative val="0"/>
          <c:cat>
            <c:strRef>
              <c:f>'Sales &amp; Profit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Pivot'!$B$4:$B$16</c:f>
              <c:numCache>
                <c:formatCode>\$\ #.00,\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E07-4BDB-AABC-31F5004AF579}"/>
            </c:ext>
          </c:extLst>
        </c:ser>
        <c:dLbls>
          <c:showLegendKey val="0"/>
          <c:showVal val="0"/>
          <c:showCatName val="0"/>
          <c:showSerName val="0"/>
          <c:showPercent val="0"/>
          <c:showBubbleSize val="0"/>
        </c:dLbls>
        <c:gapWidth val="219"/>
        <c:overlap val="-27"/>
        <c:axId val="1144165072"/>
        <c:axId val="1144152112"/>
      </c:barChart>
      <c:catAx>
        <c:axId val="114416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152112"/>
        <c:crosses val="autoZero"/>
        <c:auto val="1"/>
        <c:lblAlgn val="ctr"/>
        <c:lblOffset val="100"/>
        <c:noMultiLvlLbl val="0"/>
      </c:catAx>
      <c:valAx>
        <c:axId val="1144152112"/>
        <c:scaling>
          <c:orientation val="minMax"/>
        </c:scaling>
        <c:delete val="0"/>
        <c:axPos val="l"/>
        <c:majorGridlines>
          <c:spPr>
            <a:ln w="9525" cap="flat" cmpd="sng" algn="ctr">
              <a:solidFill>
                <a:schemeClr val="tx1">
                  <a:lumMod val="15000"/>
                  <a:lumOff val="85000"/>
                </a:schemeClr>
              </a:solidFill>
              <a:round/>
            </a:ln>
            <a:effectLst/>
          </c:spPr>
        </c:majorGridlines>
        <c:numFmt formatCode="\$\ #,.\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165072"/>
        <c:crosses val="autoZero"/>
        <c:crossBetween val="between"/>
      </c:valAx>
      <c:valAx>
        <c:axId val="1144155952"/>
        <c:scaling>
          <c:orientation val="minMax"/>
        </c:scaling>
        <c:delete val="0"/>
        <c:axPos val="r"/>
        <c:numFmt formatCode="\$\ #,.\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175152"/>
        <c:crosses val="max"/>
        <c:crossBetween val="between"/>
      </c:valAx>
      <c:catAx>
        <c:axId val="1144175152"/>
        <c:scaling>
          <c:orientation val="minMax"/>
        </c:scaling>
        <c:delete val="1"/>
        <c:axPos val="b"/>
        <c:numFmt formatCode="General" sourceLinked="1"/>
        <c:majorTickMark val="out"/>
        <c:minorTickMark val="none"/>
        <c:tickLblPos val="nextTo"/>
        <c:crossAx val="11441559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Shares!PivotTable5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9003215223097112"/>
          <c:y val="0.19675925925925927"/>
          <c:w val="0.46388888888888891"/>
          <c:h val="0.77314814814814814"/>
        </c:manualLayout>
      </c:layout>
      <c:doughnutChart>
        <c:varyColors val="1"/>
        <c:ser>
          <c:idx val="0"/>
          <c:order val="0"/>
          <c:tx>
            <c:strRef>
              <c:f>'Sales Shares'!$B$3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D7-49E1-B2D3-467BB488CD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D7-49E1-B2D3-467BB488CD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D7-49E1-B2D3-467BB488CD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Shares'!$A$4:$A$7</c:f>
              <c:strCache>
                <c:ptCount val="3"/>
                <c:pt idx="0">
                  <c:v>Furniture</c:v>
                </c:pt>
                <c:pt idx="1">
                  <c:v>Office Supplies</c:v>
                </c:pt>
                <c:pt idx="2">
                  <c:v>Technology</c:v>
                </c:pt>
              </c:strCache>
            </c:strRef>
          </c:cat>
          <c:val>
            <c:numRef>
              <c:f>'Sales Shares'!$B$4:$B$7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A3B-4E9D-A013-6D31042E6B6C}"/>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layout>
        <c:manualLayout>
          <c:xMode val="edge"/>
          <c:yMode val="edge"/>
          <c:x val="0.21895319335083113"/>
          <c:y val="3.1820501603966171E-3"/>
          <c:w val="0.54493569553805776"/>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A5C-446E-8FC3-40F188FB6C02}"/>
            </c:ext>
          </c:extLst>
        </c:ser>
        <c:dLbls>
          <c:showLegendKey val="0"/>
          <c:showVal val="0"/>
          <c:showCatName val="0"/>
          <c:showSerName val="0"/>
          <c:showPercent val="0"/>
          <c:showBubbleSize val="0"/>
        </c:dLbls>
        <c:gapWidth val="182"/>
        <c:axId val="256008544"/>
        <c:axId val="256009024"/>
      </c:barChart>
      <c:catAx>
        <c:axId val="25600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009024"/>
        <c:crosses val="autoZero"/>
        <c:auto val="1"/>
        <c:lblAlgn val="ctr"/>
        <c:lblOffset val="100"/>
        <c:noMultiLvlLbl val="0"/>
      </c:catAx>
      <c:valAx>
        <c:axId val="256009024"/>
        <c:scaling>
          <c:orientation val="minMax"/>
        </c:scaling>
        <c:delete val="0"/>
        <c:axPos val="b"/>
        <c:majorGridlines>
          <c:spPr>
            <a:ln w="9525" cap="flat" cmpd="sng" algn="ctr">
              <a:solidFill>
                <a:schemeClr val="tx1">
                  <a:lumMod val="15000"/>
                  <a:lumOff val="85000"/>
                </a:schemeClr>
              </a:solidFill>
              <a:round/>
            </a:ln>
            <a:effectLst/>
          </c:spPr>
        </c:majorGridlines>
        <c:numFmt formatCode="\$\ #.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00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44F-4790-973A-029C6075A68F}"/>
            </c:ext>
          </c:extLst>
        </c:ser>
        <c:dLbls>
          <c:showLegendKey val="0"/>
          <c:showVal val="0"/>
          <c:showCatName val="0"/>
          <c:showSerName val="0"/>
          <c:showPercent val="0"/>
          <c:showBubbleSize val="0"/>
        </c:dLbls>
        <c:smooth val="0"/>
        <c:axId val="256806976"/>
        <c:axId val="256794496"/>
      </c:lineChart>
      <c:catAx>
        <c:axId val="256806976"/>
        <c:scaling>
          <c:orientation val="minMax"/>
        </c:scaling>
        <c:delete val="1"/>
        <c:axPos val="b"/>
        <c:numFmt formatCode="General" sourceLinked="1"/>
        <c:majorTickMark val="none"/>
        <c:minorTickMark val="none"/>
        <c:tickLblPos val="nextTo"/>
        <c:crossAx val="256794496"/>
        <c:crosses val="autoZero"/>
        <c:auto val="1"/>
        <c:lblAlgn val="ctr"/>
        <c:lblOffset val="100"/>
        <c:noMultiLvlLbl val="0"/>
      </c:catAx>
      <c:valAx>
        <c:axId val="256794496"/>
        <c:scaling>
          <c:orientation val="minMax"/>
        </c:scaling>
        <c:delete val="1"/>
        <c:axPos val="l"/>
        <c:numFmt formatCode="General" sourceLinked="1"/>
        <c:majorTickMark val="none"/>
        <c:minorTickMark val="none"/>
        <c:tickLblPos val="nextTo"/>
        <c:crossAx val="25680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6EB-4548-86B2-B178AAF0F0F9}"/>
            </c:ext>
          </c:extLst>
        </c:ser>
        <c:dLbls>
          <c:showLegendKey val="0"/>
          <c:showVal val="0"/>
          <c:showCatName val="0"/>
          <c:showSerName val="0"/>
          <c:showPercent val="0"/>
          <c:showBubbleSize val="0"/>
        </c:dLbls>
        <c:smooth val="0"/>
        <c:axId val="1252701008"/>
        <c:axId val="1252702448"/>
      </c:lineChart>
      <c:catAx>
        <c:axId val="1252701008"/>
        <c:scaling>
          <c:orientation val="minMax"/>
        </c:scaling>
        <c:delete val="1"/>
        <c:axPos val="b"/>
        <c:numFmt formatCode="General" sourceLinked="1"/>
        <c:majorTickMark val="none"/>
        <c:minorTickMark val="none"/>
        <c:tickLblPos val="nextTo"/>
        <c:crossAx val="1252702448"/>
        <c:crosses val="autoZero"/>
        <c:auto val="1"/>
        <c:lblAlgn val="ctr"/>
        <c:lblOffset val="100"/>
        <c:noMultiLvlLbl val="0"/>
      </c:catAx>
      <c:valAx>
        <c:axId val="1252702448"/>
        <c:scaling>
          <c:orientation val="minMax"/>
        </c:scaling>
        <c:delete val="1"/>
        <c:axPos val="l"/>
        <c:numFmt formatCode="General" sourceLinked="1"/>
        <c:majorTickMark val="none"/>
        <c:minorTickMark val="none"/>
        <c:tickLblPos val="nextTo"/>
        <c:crossAx val="125270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483870967741937E-2"/>
          <c:y val="0.19927536231884058"/>
          <c:w val="0.85215053763440862"/>
          <c:h val="0.60144927536231885"/>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8C2-4091-A8AC-E56C477AE050}"/>
            </c:ext>
          </c:extLst>
        </c:ser>
        <c:dLbls>
          <c:showLegendKey val="0"/>
          <c:showVal val="0"/>
          <c:showCatName val="0"/>
          <c:showSerName val="0"/>
          <c:showPercent val="0"/>
          <c:showBubbleSize val="0"/>
        </c:dLbls>
        <c:smooth val="0"/>
        <c:axId val="2000867440"/>
        <c:axId val="2000869840"/>
      </c:lineChart>
      <c:catAx>
        <c:axId val="2000867440"/>
        <c:scaling>
          <c:orientation val="minMax"/>
        </c:scaling>
        <c:delete val="1"/>
        <c:axPos val="b"/>
        <c:numFmt formatCode="General" sourceLinked="1"/>
        <c:majorTickMark val="none"/>
        <c:minorTickMark val="none"/>
        <c:tickLblPos val="nextTo"/>
        <c:crossAx val="2000869840"/>
        <c:crosses val="autoZero"/>
        <c:auto val="1"/>
        <c:lblAlgn val="ctr"/>
        <c:lblOffset val="100"/>
        <c:noMultiLvlLbl val="0"/>
      </c:catAx>
      <c:valAx>
        <c:axId val="2000869840"/>
        <c:scaling>
          <c:orientation val="minMax"/>
        </c:scaling>
        <c:delete val="1"/>
        <c:axPos val="l"/>
        <c:numFmt formatCode="General" sourceLinked="1"/>
        <c:majorTickMark val="none"/>
        <c:minorTickMark val="none"/>
        <c:tickLblPos val="nextTo"/>
        <c:crossAx val="200086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0108401084012"/>
          <c:y val="0.20833333333333334"/>
          <c:w val="0.85094850948509482"/>
          <c:h val="0.58333333333333337"/>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B48-4F19-A34C-0799B140FD11}"/>
            </c:ext>
          </c:extLst>
        </c:ser>
        <c:dLbls>
          <c:showLegendKey val="0"/>
          <c:showVal val="0"/>
          <c:showCatName val="0"/>
          <c:showSerName val="0"/>
          <c:showPercent val="0"/>
          <c:showBubbleSize val="0"/>
        </c:dLbls>
        <c:smooth val="0"/>
        <c:axId val="1882713136"/>
        <c:axId val="1882713616"/>
      </c:lineChart>
      <c:catAx>
        <c:axId val="1882713136"/>
        <c:scaling>
          <c:orientation val="minMax"/>
        </c:scaling>
        <c:delete val="1"/>
        <c:axPos val="b"/>
        <c:numFmt formatCode="General" sourceLinked="1"/>
        <c:majorTickMark val="none"/>
        <c:minorTickMark val="none"/>
        <c:tickLblPos val="nextTo"/>
        <c:crossAx val="1882713616"/>
        <c:crosses val="autoZero"/>
        <c:auto val="1"/>
        <c:lblAlgn val="ctr"/>
        <c:lblOffset val="100"/>
        <c:noMultiLvlLbl val="0"/>
      </c:catAx>
      <c:valAx>
        <c:axId val="1882713616"/>
        <c:scaling>
          <c:orientation val="minMax"/>
        </c:scaling>
        <c:delete val="1"/>
        <c:axPos val="l"/>
        <c:numFmt formatCode="General" sourceLinked="1"/>
        <c:majorTickMark val="none"/>
        <c:minorTickMark val="none"/>
        <c:tickLblPos val="nextTo"/>
        <c:crossAx val="188271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934404283801874E-2"/>
          <c:y val="0.21276595744680851"/>
          <c:w val="0.85274431057563582"/>
          <c:h val="0.60992907801418439"/>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34A-4F06-8775-330A31E33236}"/>
            </c:ext>
          </c:extLst>
        </c:ser>
        <c:dLbls>
          <c:showLegendKey val="0"/>
          <c:showVal val="0"/>
          <c:showCatName val="0"/>
          <c:showSerName val="0"/>
          <c:showPercent val="0"/>
          <c:showBubbleSize val="0"/>
        </c:dLbls>
        <c:smooth val="0"/>
        <c:axId val="234467280"/>
        <c:axId val="234468720"/>
      </c:lineChart>
      <c:catAx>
        <c:axId val="234467280"/>
        <c:scaling>
          <c:orientation val="minMax"/>
        </c:scaling>
        <c:delete val="1"/>
        <c:axPos val="b"/>
        <c:numFmt formatCode="General" sourceLinked="1"/>
        <c:majorTickMark val="none"/>
        <c:minorTickMark val="none"/>
        <c:tickLblPos val="nextTo"/>
        <c:crossAx val="234468720"/>
        <c:crosses val="autoZero"/>
        <c:auto val="1"/>
        <c:lblAlgn val="ctr"/>
        <c:lblOffset val="100"/>
        <c:noMultiLvlLbl val="0"/>
      </c:catAx>
      <c:valAx>
        <c:axId val="234468720"/>
        <c:scaling>
          <c:orientation val="minMax"/>
        </c:scaling>
        <c:delete val="1"/>
        <c:axPos val="l"/>
        <c:numFmt formatCode="General" sourceLinked="1"/>
        <c:majorTickMark val="none"/>
        <c:minorTickMark val="none"/>
        <c:tickLblPos val="nextTo"/>
        <c:crossAx val="23446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599115129521321E-2"/>
          <c:y val="0.14760391560503464"/>
          <c:w val="0.85215053763440862"/>
          <c:h val="0.54732510288065839"/>
        </c:manualLayout>
      </c:layout>
      <c:lineChart>
        <c:grouping val="standard"/>
        <c:varyColors val="0"/>
        <c:ser>
          <c:idx val="0"/>
          <c:order val="0"/>
          <c:tx>
            <c:strRef>
              <c:f>KPI!$B$3</c:f>
              <c:strCache>
                <c:ptCount val="1"/>
                <c:pt idx="0">
                  <c:v>Total</c:v>
                </c:pt>
              </c:strCache>
            </c:strRef>
          </c:tx>
          <c:spPr>
            <a:ln w="63500" cap="rnd">
              <a:solidFill>
                <a:schemeClr val="tx2">
                  <a:lumMod val="95000"/>
                  <a:lumOff val="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BE6-47A6-9D7A-9603C76D7DBB}"/>
            </c:ext>
          </c:extLst>
        </c:ser>
        <c:dLbls>
          <c:showLegendKey val="0"/>
          <c:showVal val="0"/>
          <c:showCatName val="0"/>
          <c:showSerName val="0"/>
          <c:showPercent val="0"/>
          <c:showBubbleSize val="0"/>
        </c:dLbls>
        <c:smooth val="0"/>
        <c:axId val="256806976"/>
        <c:axId val="256794496"/>
      </c:lineChart>
      <c:catAx>
        <c:axId val="256806976"/>
        <c:scaling>
          <c:orientation val="minMax"/>
        </c:scaling>
        <c:delete val="1"/>
        <c:axPos val="b"/>
        <c:numFmt formatCode="General" sourceLinked="1"/>
        <c:majorTickMark val="none"/>
        <c:minorTickMark val="none"/>
        <c:tickLblPos val="nextTo"/>
        <c:crossAx val="256794496"/>
        <c:crosses val="autoZero"/>
        <c:auto val="1"/>
        <c:lblAlgn val="ctr"/>
        <c:lblOffset val="100"/>
        <c:noMultiLvlLbl val="0"/>
      </c:catAx>
      <c:valAx>
        <c:axId val="256794496"/>
        <c:scaling>
          <c:orientation val="minMax"/>
        </c:scaling>
        <c:delete val="1"/>
        <c:axPos val="l"/>
        <c:numFmt formatCode="General" sourceLinked="1"/>
        <c:majorTickMark val="none"/>
        <c:minorTickMark val="none"/>
        <c:tickLblPos val="nextTo"/>
        <c:crossAx val="25680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032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647976569147897E-2"/>
          <c:y val="0.20064771131373652"/>
          <c:w val="0.84126984126984128"/>
          <c:h val="0.56349206349206349"/>
        </c:manualLayout>
      </c:layout>
      <c:lineChart>
        <c:grouping val="standard"/>
        <c:varyColors val="0"/>
        <c:ser>
          <c:idx val="0"/>
          <c:order val="0"/>
          <c:tx>
            <c:strRef>
              <c:f>KPI!$E$3</c:f>
              <c:strCache>
                <c:ptCount val="1"/>
                <c:pt idx="0">
                  <c:v>Total</c:v>
                </c:pt>
              </c:strCache>
            </c:strRef>
          </c:tx>
          <c:spPr>
            <a:ln w="60325" cap="rnd">
              <a:solidFill>
                <a:schemeClr val="tx1">
                  <a:lumMod val="95000"/>
                  <a:lumOff val="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7DB-4D9A-92E5-0E9FFEF77D68}"/>
            </c:ext>
          </c:extLst>
        </c:ser>
        <c:dLbls>
          <c:showLegendKey val="0"/>
          <c:showVal val="0"/>
          <c:showCatName val="0"/>
          <c:showSerName val="0"/>
          <c:showPercent val="0"/>
          <c:showBubbleSize val="0"/>
        </c:dLbls>
        <c:smooth val="0"/>
        <c:axId val="1252701008"/>
        <c:axId val="1252702448"/>
      </c:lineChart>
      <c:catAx>
        <c:axId val="1252701008"/>
        <c:scaling>
          <c:orientation val="minMax"/>
        </c:scaling>
        <c:delete val="1"/>
        <c:axPos val="b"/>
        <c:numFmt formatCode="General" sourceLinked="1"/>
        <c:majorTickMark val="none"/>
        <c:minorTickMark val="none"/>
        <c:tickLblPos val="nextTo"/>
        <c:crossAx val="1252702448"/>
        <c:crosses val="autoZero"/>
        <c:auto val="1"/>
        <c:lblAlgn val="ctr"/>
        <c:lblOffset val="100"/>
        <c:noMultiLvlLbl val="0"/>
      </c:catAx>
      <c:valAx>
        <c:axId val="1252702448"/>
        <c:scaling>
          <c:orientation val="minMax"/>
        </c:scaling>
        <c:delete val="1"/>
        <c:axPos val="l"/>
        <c:numFmt formatCode="General" sourceLinked="1"/>
        <c:majorTickMark val="none"/>
        <c:minorTickMark val="none"/>
        <c:tickLblPos val="nextTo"/>
        <c:crossAx val="125270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032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58551756160039E-2"/>
          <c:y val="5.3012162186605594E-2"/>
          <c:w val="0.85215053763440862"/>
          <c:h val="0.76048520738051739"/>
        </c:manualLayout>
      </c:layout>
      <c:lineChart>
        <c:grouping val="standard"/>
        <c:varyColors val="0"/>
        <c:ser>
          <c:idx val="0"/>
          <c:order val="0"/>
          <c:tx>
            <c:strRef>
              <c:f>KPI!$H$3</c:f>
              <c:strCache>
                <c:ptCount val="1"/>
                <c:pt idx="0">
                  <c:v>Total</c:v>
                </c:pt>
              </c:strCache>
            </c:strRef>
          </c:tx>
          <c:spPr>
            <a:ln w="60325" cap="rnd">
              <a:solidFill>
                <a:schemeClr val="tx1">
                  <a:lumMod val="95000"/>
                  <a:lumOff val="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1C9-45D0-BF6E-F98A3FFBD873}"/>
            </c:ext>
          </c:extLst>
        </c:ser>
        <c:dLbls>
          <c:showLegendKey val="0"/>
          <c:showVal val="0"/>
          <c:showCatName val="0"/>
          <c:showSerName val="0"/>
          <c:showPercent val="0"/>
          <c:showBubbleSize val="0"/>
        </c:dLbls>
        <c:smooth val="0"/>
        <c:axId val="2000867440"/>
        <c:axId val="2000869840"/>
      </c:lineChart>
      <c:catAx>
        <c:axId val="2000867440"/>
        <c:scaling>
          <c:orientation val="minMax"/>
        </c:scaling>
        <c:delete val="1"/>
        <c:axPos val="b"/>
        <c:numFmt formatCode="General" sourceLinked="1"/>
        <c:majorTickMark val="none"/>
        <c:minorTickMark val="none"/>
        <c:tickLblPos val="nextTo"/>
        <c:crossAx val="2000869840"/>
        <c:crosses val="autoZero"/>
        <c:auto val="1"/>
        <c:lblAlgn val="ctr"/>
        <c:lblOffset val="100"/>
        <c:noMultiLvlLbl val="0"/>
      </c:catAx>
      <c:valAx>
        <c:axId val="2000869840"/>
        <c:scaling>
          <c:orientation val="minMax"/>
        </c:scaling>
        <c:delete val="1"/>
        <c:axPos val="l"/>
        <c:numFmt formatCode="General" sourceLinked="1"/>
        <c:majorTickMark val="none"/>
        <c:minorTickMark val="none"/>
        <c:tickLblPos val="nextTo"/>
        <c:crossAx val="200086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032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735687511163494E-2"/>
          <c:y val="2.1068152997729215E-2"/>
          <c:w val="0.90382550427783148"/>
          <c:h val="0.82677902621722832"/>
        </c:manualLayout>
      </c:layout>
      <c:lineChart>
        <c:grouping val="standard"/>
        <c:varyColors val="0"/>
        <c:ser>
          <c:idx val="0"/>
          <c:order val="0"/>
          <c:tx>
            <c:strRef>
              <c:f>KPI!$K$3</c:f>
              <c:strCache>
                <c:ptCount val="1"/>
                <c:pt idx="0">
                  <c:v>Total</c:v>
                </c:pt>
              </c:strCache>
            </c:strRef>
          </c:tx>
          <c:spPr>
            <a:ln w="60325" cap="rnd">
              <a:solidFill>
                <a:schemeClr val="tx1">
                  <a:lumMod val="95000"/>
                  <a:lumOff val="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AD2-44BD-9D89-29F6EA993241}"/>
            </c:ext>
          </c:extLst>
        </c:ser>
        <c:dLbls>
          <c:showLegendKey val="0"/>
          <c:showVal val="0"/>
          <c:showCatName val="0"/>
          <c:showSerName val="0"/>
          <c:showPercent val="0"/>
          <c:showBubbleSize val="0"/>
        </c:dLbls>
        <c:smooth val="0"/>
        <c:axId val="1882713136"/>
        <c:axId val="1882713616"/>
      </c:lineChart>
      <c:catAx>
        <c:axId val="1882713136"/>
        <c:scaling>
          <c:orientation val="minMax"/>
        </c:scaling>
        <c:delete val="1"/>
        <c:axPos val="b"/>
        <c:numFmt formatCode="General" sourceLinked="1"/>
        <c:majorTickMark val="none"/>
        <c:minorTickMark val="none"/>
        <c:tickLblPos val="nextTo"/>
        <c:crossAx val="1882713616"/>
        <c:crosses val="autoZero"/>
        <c:auto val="1"/>
        <c:lblAlgn val="ctr"/>
        <c:lblOffset val="100"/>
        <c:noMultiLvlLbl val="0"/>
      </c:catAx>
      <c:valAx>
        <c:axId val="1882713616"/>
        <c:scaling>
          <c:orientation val="minMax"/>
        </c:scaling>
        <c:delete val="1"/>
        <c:axPos val="l"/>
        <c:numFmt formatCode="General" sourceLinked="1"/>
        <c:majorTickMark val="none"/>
        <c:minorTickMark val="none"/>
        <c:tickLblPos val="nextTo"/>
        <c:crossAx val="188271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032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726969037641185E-2"/>
          <c:y val="0.12878460250514795"/>
          <c:w val="0.85274431057563582"/>
          <c:h val="0.60992907801418439"/>
        </c:manualLayout>
      </c:layout>
      <c:lineChart>
        <c:grouping val="standard"/>
        <c:varyColors val="0"/>
        <c:ser>
          <c:idx val="0"/>
          <c:order val="0"/>
          <c:tx>
            <c:strRef>
              <c:f>KPI!$N$3</c:f>
              <c:strCache>
                <c:ptCount val="1"/>
                <c:pt idx="0">
                  <c:v>Total</c:v>
                </c:pt>
              </c:strCache>
            </c:strRef>
          </c:tx>
          <c:spPr>
            <a:ln w="60325" cap="rnd">
              <a:solidFill>
                <a:schemeClr val="tx1">
                  <a:lumMod val="95000"/>
                  <a:lumOff val="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D07-4BF8-B071-990CC01AC830}"/>
            </c:ext>
          </c:extLst>
        </c:ser>
        <c:dLbls>
          <c:showLegendKey val="0"/>
          <c:showVal val="0"/>
          <c:showCatName val="0"/>
          <c:showSerName val="0"/>
          <c:showPercent val="0"/>
          <c:showBubbleSize val="0"/>
        </c:dLbls>
        <c:smooth val="0"/>
        <c:axId val="234467280"/>
        <c:axId val="234468720"/>
      </c:lineChart>
      <c:catAx>
        <c:axId val="234467280"/>
        <c:scaling>
          <c:orientation val="minMax"/>
        </c:scaling>
        <c:delete val="1"/>
        <c:axPos val="b"/>
        <c:numFmt formatCode="General" sourceLinked="1"/>
        <c:majorTickMark val="none"/>
        <c:minorTickMark val="none"/>
        <c:tickLblPos val="nextTo"/>
        <c:crossAx val="234468720"/>
        <c:crosses val="autoZero"/>
        <c:auto val="1"/>
        <c:lblAlgn val="ctr"/>
        <c:lblOffset val="100"/>
        <c:noMultiLvlLbl val="0"/>
      </c:catAx>
      <c:valAx>
        <c:axId val="234468720"/>
        <c:scaling>
          <c:orientation val="minMax"/>
        </c:scaling>
        <c:delete val="1"/>
        <c:axPos val="l"/>
        <c:numFmt formatCode="General" sourceLinked="1"/>
        <c:majorTickMark val="none"/>
        <c:minorTickMark val="none"/>
        <c:tickLblPos val="nextTo"/>
        <c:crossAx val="23446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Pivot!PivotTable1</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w="66675">
            <a:solidFill>
              <a:schemeClr val="tx1">
                <a:lumMod val="95000"/>
                <a:lumOff val="5000"/>
              </a:schemeClr>
            </a:solidFill>
          </a:ln>
          <a:effectLst>
            <a:outerShdw blurRad="57150" dist="19050" dir="5400000" algn="ctr" rotWithShape="0">
              <a:schemeClr val="tx1">
                <a:alpha val="63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415820445497863E-2"/>
          <c:y val="3.6816956672674789E-2"/>
          <c:w val="0.87018154079524146"/>
          <c:h val="0.84261548239997275"/>
        </c:manualLayout>
      </c:layout>
      <c:areaChart>
        <c:grouping val="standard"/>
        <c:varyColors val="0"/>
        <c:ser>
          <c:idx val="1"/>
          <c:order val="1"/>
          <c:tx>
            <c:strRef>
              <c:f>'Sales &amp; Profit Pivot'!$C$3</c:f>
              <c:strCache>
                <c:ptCount val="1"/>
                <c:pt idx="0">
                  <c:v>Sum of Profit</c:v>
                </c:pt>
              </c:strCache>
            </c:strRef>
          </c:tx>
          <c:spPr>
            <a:solidFill>
              <a:schemeClr val="bg2"/>
            </a:solidFill>
            <a:ln>
              <a:noFill/>
            </a:ln>
            <a:effectLst>
              <a:outerShdw blurRad="57150" dist="19050" dir="5400000" algn="ctr" rotWithShape="0">
                <a:srgbClr val="000000">
                  <a:alpha val="63000"/>
                </a:srgbClr>
              </a:outerShdw>
            </a:effectLst>
          </c:spPr>
          <c:cat>
            <c:strRef>
              <c:f>'Sales &amp; Profit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Pivot'!$C$4:$C$16</c:f>
              <c:numCache>
                <c:formatCode>\$\ #.00,\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781-4304-AFF3-B83685D5BBAD}"/>
            </c:ext>
          </c:extLst>
        </c:ser>
        <c:dLbls>
          <c:showLegendKey val="0"/>
          <c:showVal val="0"/>
          <c:showCatName val="0"/>
          <c:showSerName val="0"/>
          <c:showPercent val="0"/>
          <c:showBubbleSize val="0"/>
        </c:dLbls>
        <c:axId val="1144175152"/>
        <c:axId val="1144155952"/>
      </c:areaChart>
      <c:barChart>
        <c:barDir val="col"/>
        <c:grouping val="clustered"/>
        <c:varyColors val="0"/>
        <c:ser>
          <c:idx val="0"/>
          <c:order val="0"/>
          <c:tx>
            <c:strRef>
              <c:f>'Sales &amp; Profit Pivot'!$B$3</c:f>
              <c:strCache>
                <c:ptCount val="1"/>
                <c:pt idx="0">
                  <c:v>Sum of Sales</c:v>
                </c:pt>
              </c:strCache>
            </c:strRef>
          </c:tx>
          <c:spPr>
            <a:solidFill>
              <a:schemeClr val="tx1">
                <a:lumMod val="95000"/>
                <a:lumOff val="5000"/>
              </a:schemeClr>
            </a:solidFill>
            <a:ln w="66675">
              <a:solidFill>
                <a:schemeClr val="tx1">
                  <a:lumMod val="95000"/>
                  <a:lumOff val="5000"/>
                </a:schemeClr>
              </a:solidFill>
            </a:ln>
            <a:effectLst>
              <a:outerShdw blurRad="57150" dist="19050" dir="5400000" algn="ctr" rotWithShape="0">
                <a:schemeClr val="tx1">
                  <a:alpha val="63000"/>
                </a:schemeClr>
              </a:outerShdw>
            </a:effectLst>
          </c:spPr>
          <c:invertIfNegative val="0"/>
          <c:cat>
            <c:strRef>
              <c:f>'Sales &amp; Profit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Pivot'!$B$4:$B$16</c:f>
              <c:numCache>
                <c:formatCode>\$\ #.00,\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781-4304-AFF3-B83685D5BBAD}"/>
            </c:ext>
          </c:extLst>
        </c:ser>
        <c:dLbls>
          <c:showLegendKey val="0"/>
          <c:showVal val="0"/>
          <c:showCatName val="0"/>
          <c:showSerName val="0"/>
          <c:showPercent val="0"/>
          <c:showBubbleSize val="0"/>
        </c:dLbls>
        <c:gapWidth val="219"/>
        <c:overlap val="-27"/>
        <c:axId val="1144165072"/>
        <c:axId val="1144152112"/>
      </c:barChart>
      <c:catAx>
        <c:axId val="11441650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144152112"/>
        <c:crosses val="autoZero"/>
        <c:auto val="1"/>
        <c:lblAlgn val="ctr"/>
        <c:lblOffset val="100"/>
        <c:noMultiLvlLbl val="0"/>
      </c:catAx>
      <c:valAx>
        <c:axId val="1144152112"/>
        <c:scaling>
          <c:orientation val="minMax"/>
        </c:scaling>
        <c:delete val="0"/>
        <c:axPos val="l"/>
        <c:numFmt formatCode="\$\ #,.\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144165072"/>
        <c:crosses val="autoZero"/>
        <c:crossBetween val="between"/>
      </c:valAx>
      <c:valAx>
        <c:axId val="1144155952"/>
        <c:scaling>
          <c:orientation val="minMax"/>
        </c:scaling>
        <c:delete val="0"/>
        <c:axPos val="r"/>
        <c:numFmt formatCode="\$\ #,.\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144175152"/>
        <c:crosses val="max"/>
        <c:crossBetween val="between"/>
      </c:valAx>
      <c:catAx>
        <c:axId val="1144175152"/>
        <c:scaling>
          <c:orientation val="minMax"/>
        </c:scaling>
        <c:delete val="1"/>
        <c:axPos val="b"/>
        <c:numFmt formatCode="General" sourceLinked="1"/>
        <c:majorTickMark val="none"/>
        <c:minorTickMark val="none"/>
        <c:tickLblPos val="nextTo"/>
        <c:crossAx val="11441559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Analysis.xlsx]Sales Shares!PivotTable5</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shade val="65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985033467833191"/>
                  <c:h val="7.6884330760549305E-2"/>
                </c:manualLayout>
              </c15:layout>
            </c:ext>
          </c:extLst>
        </c:dLbl>
      </c:pivotFmt>
      <c:pivotFmt>
        <c:idx val="10"/>
        <c:spPr>
          <a:solidFill>
            <a:schemeClr val="accent6"/>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noFill/>
          </a:ln>
          <a:effectLst>
            <a:outerShdw blurRad="317500" algn="ctr" rotWithShape="0">
              <a:prstClr val="black">
                <a:alpha val="25000"/>
              </a:prstClr>
            </a:outerShdw>
          </a:effectLst>
        </c:spPr>
        <c:dLbl>
          <c:idx val="0"/>
          <c:layout>
            <c:manualLayout>
              <c:x val="5.8451367215974267E-3"/>
              <c:y val="-7.1696895584096171E-3"/>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669663804611644"/>
                  <c:h val="9.1403559613553481E-2"/>
                </c:manualLayout>
              </c15:layout>
            </c:ext>
          </c:extLst>
        </c:dLbl>
      </c:pivotFmt>
    </c:pivotFmts>
    <c:plotArea>
      <c:layout>
        <c:manualLayout>
          <c:layoutTarget val="inner"/>
          <c:xMode val="edge"/>
          <c:yMode val="edge"/>
          <c:x val="0.26955137663946127"/>
          <c:y val="0.17458372270438946"/>
          <c:w val="0.48436961129814032"/>
          <c:h val="0.78433525267616844"/>
        </c:manualLayout>
      </c:layout>
      <c:doughnutChart>
        <c:varyColors val="1"/>
        <c:ser>
          <c:idx val="0"/>
          <c:order val="0"/>
          <c:tx>
            <c:strRef>
              <c:f>'Sales Shares'!$B$3</c:f>
              <c:strCache>
                <c:ptCount val="1"/>
                <c:pt idx="0">
                  <c:v>Total</c:v>
                </c:pt>
              </c:strCache>
            </c:strRef>
          </c:tx>
          <c:dPt>
            <c:idx val="0"/>
            <c:bubble3D val="0"/>
            <c:spPr>
              <a:solidFill>
                <a:schemeClr val="accent6">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590-448C-A5FE-A9EE1B47D67F}"/>
              </c:ext>
            </c:extLst>
          </c:dPt>
          <c:dPt>
            <c:idx val="1"/>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590-448C-A5FE-A9EE1B47D67F}"/>
              </c:ext>
            </c:extLst>
          </c:dPt>
          <c:dPt>
            <c:idx val="2"/>
            <c:bubble3D val="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noFill/>
              </a:ln>
              <a:effectLst>
                <a:outerShdw blurRad="317500" algn="ctr" rotWithShape="0">
                  <a:prstClr val="black">
                    <a:alpha val="25000"/>
                  </a:prstClr>
                </a:outerShdw>
              </a:effectLst>
            </c:spPr>
            <c:extLst>
              <c:ext xmlns:c16="http://schemas.microsoft.com/office/drawing/2014/chart" uri="{C3380CC4-5D6E-409C-BE32-E72D297353CC}">
                <c16:uniqueId val="{00000005-E590-448C-A5FE-A9EE1B47D67F}"/>
              </c:ext>
            </c:extLst>
          </c:dPt>
          <c:dLbls>
            <c:dLbl>
              <c:idx val="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985033467833191"/>
                      <c:h val="7.6884330760549305E-2"/>
                    </c:manualLayout>
                  </c15:layout>
                </c:ext>
                <c:ext xmlns:c16="http://schemas.microsoft.com/office/drawing/2014/chart" uri="{C3380CC4-5D6E-409C-BE32-E72D297353CC}">
                  <c16:uniqueId val="{00000001-E590-448C-A5FE-A9EE1B47D67F}"/>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590-448C-A5FE-A9EE1B47D67F}"/>
                </c:ext>
              </c:extLst>
            </c:dLbl>
            <c:dLbl>
              <c:idx val="2"/>
              <c:layout>
                <c:manualLayout>
                  <c:x val="5.8451367215974267E-3"/>
                  <c:y val="-7.1696895584096171E-3"/>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669663804611644"/>
                      <c:h val="9.1403559613553481E-2"/>
                    </c:manualLayout>
                  </c15:layout>
                </c:ext>
                <c:ext xmlns:c16="http://schemas.microsoft.com/office/drawing/2014/chart" uri="{C3380CC4-5D6E-409C-BE32-E72D297353CC}">
                  <c16:uniqueId val="{00000005-E590-448C-A5FE-A9EE1B47D67F}"/>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'Sales Shares'!$A$4:$A$7</c:f>
              <c:strCache>
                <c:ptCount val="3"/>
                <c:pt idx="0">
                  <c:v>Furniture</c:v>
                </c:pt>
                <c:pt idx="1">
                  <c:v>Office Supplies</c:v>
                </c:pt>
                <c:pt idx="2">
                  <c:v>Technology</c:v>
                </c:pt>
              </c:strCache>
            </c:strRef>
          </c:cat>
          <c:val>
            <c:numRef>
              <c:f>'Sales Shares'!$B$4:$B$7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590-448C-A5FE-A9EE1B47D67F}"/>
            </c:ext>
          </c:extLst>
        </c:ser>
        <c:dLbls>
          <c:showLegendKey val="0"/>
          <c:showVal val="1"/>
          <c:showCatName val="0"/>
          <c:showSerName val="0"/>
          <c:showPercent val="0"/>
          <c:showBubbleSize val="0"/>
          <c:showLeaderLines val="0"/>
        </c:dLbls>
        <c:firstSliceAng val="0"/>
        <c:holeSize val="57"/>
      </c:doughnutChart>
      <c:spPr>
        <a:noFill/>
        <a:ln>
          <a:noFill/>
        </a:ln>
        <a:effectLst/>
      </c:spPr>
    </c:plotArea>
    <c:legend>
      <c:legendPos val="t"/>
      <c:layout>
        <c:manualLayout>
          <c:xMode val="edge"/>
          <c:yMode val="edge"/>
          <c:x val="0.1725819089816899"/>
          <c:y val="2.3755990437746212E-2"/>
          <c:w val="0.68386570895133458"/>
          <c:h val="9.9181821242718862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w="123825">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26966651456831"/>
          <c:y val="6.9444444444444448E-2"/>
          <c:w val="0.8189777819377333"/>
          <c:h val="0.8416746864975212"/>
        </c:manualLayout>
      </c:layout>
      <c:barChart>
        <c:barDir val="bar"/>
        <c:grouping val="clustered"/>
        <c:varyColors val="0"/>
        <c:ser>
          <c:idx val="0"/>
          <c:order val="0"/>
          <c:tx>
            <c:strRef>
              <c:f>'Top 5'!$B$3</c:f>
              <c:strCache>
                <c:ptCount val="1"/>
                <c:pt idx="0">
                  <c:v>Total</c:v>
                </c:pt>
              </c:strCache>
            </c:strRef>
          </c:tx>
          <c:spPr>
            <a:solidFill>
              <a:schemeClr val="bg2"/>
            </a:solidFill>
            <a:ln w="123825">
              <a:solidFill>
                <a:schemeClr val="bg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3F2-4DD5-A34E-463447110459}"/>
            </c:ext>
          </c:extLst>
        </c:ser>
        <c:dLbls>
          <c:dLblPos val="inEnd"/>
          <c:showLegendKey val="0"/>
          <c:showVal val="1"/>
          <c:showCatName val="0"/>
          <c:showSerName val="0"/>
          <c:showPercent val="0"/>
          <c:showBubbleSize val="0"/>
        </c:dLbls>
        <c:gapWidth val="182"/>
        <c:axId val="256008544"/>
        <c:axId val="256009024"/>
      </c:barChart>
      <c:catAx>
        <c:axId val="25600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56009024"/>
        <c:crosses val="autoZero"/>
        <c:auto val="1"/>
        <c:lblAlgn val="ctr"/>
        <c:lblOffset val="100"/>
        <c:noMultiLvlLbl val="0"/>
      </c:catAx>
      <c:valAx>
        <c:axId val="256009024"/>
        <c:scaling>
          <c:orientation val="minMax"/>
        </c:scaling>
        <c:delete val="1"/>
        <c:axPos val="b"/>
        <c:numFmt formatCode="\$\ #.00,\ &quot;K&quot;" sourceLinked="1"/>
        <c:majorTickMark val="none"/>
        <c:minorTickMark val="none"/>
        <c:tickLblPos val="nextTo"/>
        <c:crossAx val="25600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BE69BDBE-4743-4C66-8453-E746FE39B4D5}">
          <cx:tx>
            <cx:txData>
              <cx:f>_xlchart.v1.2</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0DBF800A-10D0-4D1D-87C4-B532A5FF2AF4}">
          <cx:tx>
            <cx:txData>
              <cx:f>_xlchart.v5.5</cx:f>
              <cx:v>Sales</cx:v>
            </cx:txData>
          </cx:tx>
          <cx:dataId val="0"/>
          <cx:layoutPr>
            <cx:geography cultureLanguage="en-US" cultureRegion="IN" attribution="Powered by Bing">
              <cx:geoCache provider="{E9337A44-BEBE-4D9F-B70C-5C5E7DAFC167}">
                <cx:binary>7H1rb9y4su1fCfL5yiO+yY09GxhJ/fIzcex4ki9Cj+NQ1Fui3r/+Vsd2Ymt3Jj4YH1w0cHsCDOxu
NktcZHHVqiL979vhX7fp3bZ+M2Rpbv91O/z+Nmqa8l+//WZvo7tsa48yc1sXtvjaHN0W2W/F16/m
9u63L/W2N7n+DbuI/nYbbevmbnj7n3/Dt+m74rS43TamyN+3d/V4eWfbtLF/897et95sv2QmD4xt
anPboN/f/pFu/9pm27dv7vLGNOPVWN79/vbZh96++W3+Vf/V7ZsULGvaL9CW4CPBOcXcVe63F3n7
Ji1y/fC2I/mRpC4h2MXq/vXY9/k2g/YvMOibOdsvX+o7a+GBvv3/ScNn1sPvT9++uS3avNkNmobx
+/3tdW6auy9vPjTb5s6+fWNs4d9/wC92j3D94dsz//Z82P/z79kvYBRmv3mCzHzIfvXWfwGzKfpX
RIXiI1dQzgSle1FR5IjBGxy5D+/z56j8ypr9kNy3muGx+eMg8fijNlORvyIkhB5hRTCWiN6vA/F8
oSCEjmAhMcUZ/4YZeg7JCwzaj8r3hjNg/vh8kMBc3Q1bWMSv5r/QEeVEUonQ/UqBYX/qv5Q6IuC9
lBAP/ks+9n3vv35pzn5QHprNILn68yAh+VC0TfQm2CZF84oLhtIjSjiiTIj9C8Z1jzBxqUKcPsfk
pfbsh+Z56xlCH4KDROj8rn9zdjeY2+JxpF5h5wd8MCIC0Xt/5c52fuTyI+RKolw5c2Uvs2Y/Ok/b
zrA5PztIbPwiLertl9dERh4pJRlzKd7r05DLjhgVknCA7N6R3juzl5iyH5YfLWeg+BcHCcofdbLN
7atuNPRIAiouQezencFG8myjweDuFGKMyXvQ2HNsXmLRfmx+tJxh88flQWJztq3HdJt/eRyfV3Bl
sGAYFoSp55gIfiRcBLRNPXC22Xp5iSX7MfnRcobJ2WFuMP42NV+LOjevSACIOMKMcq7QQ2g5o2YI
qSOOBIYdCO0LLV9m0358nradIeT/cZCr5qOptXltfBjCUhH+QNBmHk3IIw4OjxL5AM/Mo73Eov3o
/Gg5w+bjYWJzftdtv7zmyoGghXFKGXH37jUI8SPOGJFC3m82sLKe8oBf27Mfl8d2M1TOPx7kijkr
8mb7mhIAFUeghDGkxH5VBrng0CisKU5mEc0LTNmPyPeGM0jOrg4SEr/I87vbxty2zeOM/ee7P0VH
TDDEAJq9dFmAxEkkCDd45sBeaM1+ZJ41nqHjHyY6N2MBarN+RWQwBDKKY/4TzoxcccQYAkfnPji6
x77v45kXGLQfnO8NZ8DcfDrIZRPcpdt+W989js4/XzNEHbmuFBwDZ37kXk+jGcFAVpOcEgRBz+41
WzovsWg/ND9azrAJFoeJzUNy5k3x9Q1E0W3216tyaIhsXAj10W5HeQYQ7EWIYwXa5z1A8P5TCvCY
M3qpWT8Ba+/DzYHzDxK4nRJ1fFfbu/Fx5P75sqLuEQLBTDHyoEbjGWr0iAvJIF94D5qaofYym/Zj
9bTtDKHz44NE6MxYu/tXlub1INolPDG4Pvno+GaagQQOxzgG7e1BfJul1l5o1H6MnjWegXT24SBB
WoL6aV4z+MHyiClgBZjMkQGFTQpCsST3PG+m5rzAkv2ofG84Q2R5mKno+wSIv62L1Lxm+EMI7EUg
peHHVBuM/9MtSbqgkFLIFoCw8+01Wzkvt2s/TPP2M7Q+HOY2tLorQNh5TfEAQxAK4Q4k1vaGQ5Ic
UUoJxLAPQvVsGb3AoP34fG84A2Z1mKLO5ss2esWkDqRDgaq5Aj+KnTO1DSHgBkwRId0Z1/6lIfvh
eGg2A2MTHOQus0nBlxXGvh4P2FE1wIJCmu3eW83wAB6AqOSEfScKj33fx6YvsegnwHx/ljk2h7nf
bPIv5lV1NghOIWegBBDph9dso+FHoOZIl6sHwWfGol9g0E+QeXySOTDnB7loTiAgbG+TV4xvIKWz
y7Nh0AZmkDCARAiXUn4P2QySl5iyH5MfLWegnHw6TFBeOy8tgRVTqG6C0f/2glzAU1amJOw7LqyW
R6UH6taeCgUnv7TnJ7g8tJuj8uEgUbm5s82bH2mp+wH653oAgRQaxVDG+agHzMABysyhBAckgweu
NuNiLzZrP0az5jOobg4zrXNatMa+8objHikJCHD+qMvM1hCCyAZJKP582JFm3u1FJu2H6EnTGTyn
h0Gbb/+2VvvpQnr2yf9pmbqCgmeyW0gPXg4WyjMvB3o22hVEPVZ6zBCalZD/3Kz9KM2aP3uSw6hP
/3hXZ5APffT9/9y1QTzjCobhvxkUkG7jkPJRHEoHv71m4cwLLNkPwveGs4Xy8eogt5yLyLxmeOke
USg+I1TtXyASZE9XQTSDf7i4pzTgV9bsh+S+1QyPi/VB4nG2NfndK64PdkSg+AlqOB6E5tl5Aa6O
MILyaDjnsZcx/9Kc/Yg8NJtBcnaYubWzrbXb26i1d01jXxEafARlZ6CAiQchecbKBJzkcGG7gfqa
x07vY/4X2/MzbJ49zhyjw9jvn1kNJ9LODJR02Nc9OcBh6SgE5bQPCuUMH0WPkIIkAJzGmeHzElt+
gs2Pps+eEB7wMIP/M3MbGb3NH0foVXZ8CWtGQTb63mP9twYACwpkm514s3vN9P+XWPQzcB6fZY7N
5jC3GshqFm1tXg8bCDShjBNKz+n+xLOC3JkQwI/ZQ7nAf2Hza4t+hs1jyzk2h3lyYJdGX2+z0kbm
NQtuKDnikkF8+VikNmfNuyI2qMcBzfNexpm5thebtR+lWfMZVOeHydjO7/6qtzbZvt4y2pUSQj06
ASS+ozALM0En2B0l3H/I4yUW/Qygx2eZY3OY1O0iSSF99qon1eHQkyQgMD+I/u6cFYA2DcfVXPfx
vKF6nBf35O0lFu3H5kfLGTYXJwe5/eycwaeiTh7H5xWoARR6EoXp7p6Ab6+5d2NHUFLjgv97CHZm
289LLNqPzY+WM2zODzM9cF7UcBb3f6F4A1YPgezy9yMFs3BUQLpTwokCzh883xyhF9v1E5xm7edo
+Ye5kr491aufnBZQocEJVNI8KGjgyZ7uQkDxoDp3dxnBfi3nfg792qq/Q+qx9Ryn4CBxWtVw3vDN
FUSp6a+c3v/iHSE3xt4WuTWvG5OB5g31pnB/y/3r+VSBKgZI10I5ndpfM/cik/bPkydNZ5PkZnOQ
k+SivtPFa2ID9XLgUKGG5CEnPl/G2IXTD1AuR4DJPNNif2nIfkQeH2AGx8VhHhN+d5fndky77ase
eoSyH6ngTOoDf3fnLFKII0mk3GXT79cTiBxPsXmpVfsRet56htO7Pw5y2VxGcAvTm4193SPdEIlx
LMFzPegVaiY2gUbLEJx+3N248+0FjPMpTi+1aj9Oz1vPcLo8TPd23WyjxzH654wfarQISOigWDyE
Y7OTDt+uQxKQMsd8xiR/Zcd+RO5bzZC4PszM3xV4NrgL7e4Vs02EwTVtIEtAYdZ3t/WUMsI1boTu
6raeXPbydLm8yKT9yDxpOoPn6jCV85staH+5bl6VCwClh42eCfmTy5C+cQGo234UcGeU4GU27Qfo
adsZQjf/j7acn5Ps73cVBttmu/h2yeGTu/j+/t1vjw83L86aPuwLe33e/RrYfPn9LSYc0ydVKbsv
ebaj7IuqnjS829rm97eO4kdsdwMcQ6C1CzgrAaSvh+IyeAsu6ztydwvUxQzOHykXHGO+CyB/f0t3
xzGhnhXedjGkHgXsdpAh+PYWAxaJXALVsHDwBcP9M99vmHxXpCMw1u+D8vDzm7zN3hUmbyx8sYD+
y/vP7YylwGyghoYTLDBikiICfru83V7ChIePo/9DlSwtHwQ+nVxG9bQyVo9NGBTY9bLRnjkNVYsy
E2njdZLFlScpmT45OOXIxwatbVc6pyHYvhgrJ1vqsSp8UUz2rND5OqpJeyyrXgQ0VfwEKoecD1Vu
SzhLrZ2TxkjklTTjHzpZDtexVE3utUXsrFBZFV5m48rn1o4efB9a4qoyuae6kKziSoU+2D14EdPr
xERnnGT1MVa09KIqfN9P1cVgi0DAOHo0K9G6siXxgJonvkj5MaJhELaJCiJdfWkZ6oM2Lq2fdXXs
1yQfz8Ja60XfuMHQubeRw41XpdZZhHGMlqM7TStWVNrLNV45Octv1NjFC1smJphSukiH+qJORrpw
dNJsa9yQZSoy6ZesrNck49B/hqwHI0WDJpdqPdrWXAodFUGG0LQuE6z8vhhDry/Lbq2b+KIeletX
NpkWWWWQ18IxUI+6JVlELiOBNg7z+qwdvK5I7XFixFmEVOghkl0qN+sXTShWKmvXJe0TL0xx7o2q
qH1KtBvg0F05JkY+i8aPrOlGv2t2D1EmTdC0JAzSsdV+zRy+SGX7V2ZVQIYhOy5zZE7K2ow+wcOi
mMTSMWm5ZFOVB23CHc9AesOrGF+rUB03Y+H6MsGlZ6bQ+TgSU3jEbdnCFqX0SDsMS0y18pwuGze4
iOIrEZfTxiLZBUL01dIOiC2xdcbADi4NcsW4x6ReDS2nXkU4XSgUfy6Hkp5UjtyMeZj5UKlUBa2t
e4+kehWRVniqKqsgTZ1FEldXheUf5TCdxrgXnu44XTq5cRfInaKVKLPtxOLPcdXQVVyEtd/Hfb5w
VewcV1jd0cmJg6ZTLIA5cZXaweM9TAlZ6/eqiItlq5PRxzpM/UQ3fifR5FObuh5q2KbCMfo80gn5
SW1PBif5axrpsBgiWS5iE49rluvMn6Zcek4Kc8HkcRUIXdJ1NNF2QaNx8N0Ufpeg+k/HNlmQiCEM
eG473xZjtUISECygNG7J46xehiS+rjHXZ7kbZUsi/9LKuseDFpXPSu5cpRRl1m95RAORGnOZdYn0
c8tdL06icVUaVV+5+SADJFRyOQlJA2unM7ijNl3KOOkXOIz4ckraLICTrmKRD0h7DXbcd4bX08Kd
kmyBrIz8liU4iBoSe4WI+QbhOvSNlt0aY71pWIdPrOO2gYOj8rplBEZRhiTANBY+16oPWJ9VnssK
41sWu9djSF2vcRCHlVtNyyYqha/aCXn1lOQfEoeM78KydY9RY3vmQRAYGb93kmjBS9kHQ5Nxv03z
ZEFGmyzB1PZUODmBDzqncPQkXRUJP3do8pfpeOTHuUw3XSW018rOCcQE41lOlq1FlMaeIe7XIYxk
MPQFOy67CXsxbz640mzavOPHchLGozW75GFcLXqXFItIDZU39SkPKB0aD1cKLslIL804vAtR+y5t
88ZzY4NWo3HuMjqNy7SeTupGnJoePm9Fvur5OHo5zfOl0E7tZ7UtgzHsrBfB/RceomZbFbr3tJw+
2AIPa9El2ksT4Xi9bBsfLvsbF9gUOKjzCqaU5vXZiMWyzfBWVaT0pImJ32WWfQhxpP1MqEU7Op4L
S2010Oqus2nviWkMz1kdk5WbInQcyjRZxinuFslYWm9skjLoVSbXEXEvihR/5tyexprGG8uGj7K3
whOGN346Er5pXZNfKdXdpGHdB2Up7njU934XmsbvdXqFUXsiaFOflxIfm6LOPFYU6VkquJe79bs0
CvMgJJH0w6r6WtetGxhFQ49NbbGitDVByMZ4UfVNejqmfb2iQy09RkK1TuPcsyT6rEaprkY6ros0
RycTj9tlh8dq2ci0CwYJPebTdFV11LyzCT+NEWxCgxMOXtIrWM9Ip8u6ZcxzM/ahTLIo4E1lTsbK
bnRdlV7XEcfTTYu9NILtJcoq/ilNhj/7sG3XYhRfihZ3XqTTaNnipl8N+eAsdR4yX2SdumjS7p2r
ReRVlO4M78/KyoZ+w3DpZ+FlEU/FoudmOVSm98ChpRsUOTetKmOvcoYvxJQYfGHbbmQ31eBrTL0Y
w5Cvwf+a46ij/Uo74OV66TC/rWXmyRSTlZkIW2rRkyVOS+IPtEQrLeKbvjNsMznyamzsiU2q2isd
/ZU4pThO8zRcOiKdPFpytGSFkAtEM/dYli72Cgo7+QRedVnzugh6OU4k/yvlNm+uqWlCm8CcdSqV
r4feMbT0h6aSRf+xCbtMwFKsuI1Tr4LZl8mLkNWqLz0R4WS3yIo4Y5asK1yYDvmi5Di8Jm2fE554
41hbqRfMFuC9E6+ayt4kXo5DdkloJnj9qeiGfMqPa9JZofy4kFIwL49T40Spl5f1VNdwaSVcuP1A
aJ8xstuiHGujo4drv7//+J+rIoN/39r8+OXu1vAfP0GtzP1143/7KThxuctt2vmHdtZ8/64f917v
KO13U2ck+f6C8p8w6L9986X0GiqD/pZe76u7uOfX31o+8GuxOzGBJNwZ64L08J1bQ9ExY2JXoC8l
HKF8xq2hEBNuygaZCPjf7k4tCK0euTWUKiuIyRSBa1ChNBauQH0cgWdIQkyxj1s/Y9YMzqYL+CIO
dxHD1SqgTAGHf8asHT7oSoppneQs8snEQw924Y9PBmVPJ/CI5Q/6/tCJkmA2g+fkakbfm6JzSqhO
mNZtgitvEHYKItEJv0xoA5UE3++G39PV80jhviuoKYYpD0WqQCxnXRVZOFSxJtN66EzjmdQkJxgT
4JlFmXkp3CC/zlDtrIaJUU/JsfhF9xB8PX/S3YVNu3gFpCQAjUG09HQ4cTpJ1nNcreO8v8KZuJHG
Qnbq755w9xXPBnPXBVMYYivADe7Af95FXTtj64aoWkNMcDUw8tEqVPgtRsJzp+ru7zv7Vj067w5u
dJVwJyLc6ELhzM/z7oiuKB+UtWvak+pYJxmCyEg52XHCwuw47eg1Dfsq86iuGhfcPfg2CETUVHtZ
Umd1YIvQeAJrpLwolsmm7YXK/K7oVOUPaaoLz1oFGxuuUNl7WaS8OlZ4g+OM/IVjcPadbb7mVDrG
qxsXfxytKn1nVEDkEmBC51HVAtuPEhK07jh8HOOwPjVc99qDcLKOAlqp7IqzVN+YURSeymryPtQF
u2BNnlxy5sReR2HLbHWjz9suR57OFISWsq085rJq2bXTtEmkPmtjp1uSLPtKRXpZGHrLJ/m+qYvM
76mEYMMdPmvYnqCLmC8cBt+ZkXgKknKqVknFjF/nKGA27u/qSFUbEUcX5cgd2P6LekFx1i76oufn
w0ASXzk8PMaafBQOCo/jCLhFZQVEJl13R7ijrgZI2QUjiuPzSVX6qoF91G8hdHRVpwNR6NAb+rBb
TyYNF7E7RGe5he0yCj03lGN/wrTLk0VfO83o637UatPIuB2WphDqqhKdDCLJIHiWRpyWbhy7J3mJ
QrTMh7rm1zQXzk2UdPVFXiD4HjkM+KpASXeS1qZdw5kY65m6bjJAlUUnYVbVZ0XqsgXOq2SZAdXy
qqyK31VFMfoQsqBFN7Z42ZnU/UiLRAZjB1zPiQxuP7XGrZD23RGdOpPQVyaqpkVuCuSFPKNBBPts
4vUGKdjl6/A0DKP6fTnl9TtgmqehGsmnapLNFW1Jsq6cCJ2hgfB1lsNcqCagIW2TD6s8I5+ipGaj
l5hWL2NBhjW1Rr13uY5XDinrs0k7xbs2HQNs2/FMD0VZ+apM3WXdx9WngjOtPcNL7aGBmVWtaHti
wl0oO0X8nRF2GYakyLywEchTSH+O2yTaQLObodPHNAurYCj79+WYXMfIaggyQWKgWd6dNBZYgYmA
MXet7t87YY9WmBh3jdwyXY9ZQzestNUJRK9h6rmaFRfZCPsGzGjMIToLtfuehNW4tQ7EtyksmtNO
x6BsaI5XZFBA/1KH5UGc5ckyCSsRVG4FvemEFLBeHIf4wMvDZVhG4/HgyPCTTJrcD6VWKx2G/ckQ
xzHIKW3vc+VEK9u5Iaz9zPEwdbVHw3bwM5Yoj/C0P55whE4HSEEuw5irj0VRxH6WwJ8T4SLakpDc
KDSNC9007qUZRneNO/JZAK6OTPWHpHCphwSMNDHTcUOLFmh3UnsTdZog7LskqCSKfD7FZ46tyvdx
FaZBXk1fIICz0ovcZPRkqLtN6Oh2gRz3/TC2y2Yo9Dp2Woj4VNmvpgS+Voe8uq6RIzJwT70TlFUN
kR4uyNZ2aeIVUckXdlhWpSZXjJXKz1FS55tcdPZd65RkC35bbkzWQ8SBotQfuggvoqgFhBgtp/Mw
TRqguWE5XhcQCZ+CQ5o2aFC9V2L2qS5662EldzFQWPhpGeLAutGplvkqgg3Ayzq3azyts9BLM5Sf
20xu0g5fA5l3PRyi3NeyPqa1dIJpckBIShx5psPkLhxU7E+VXYgW023r0vKvuCXdRUltpjyWwtoD
l8AvzBgPp4qjdMMzDIqQNElQ9FP/ZzH0xIMqVOgZdIZx9FMOC8hz8iH+CrpDeoP6yr0KxUTfkynm
AUkh5EBpFluvYClZCYgpFjyH+YUGPnzJstG5SKo8hWHOQWoQ8UcWsXw9KlOkflWnrY/oQP2YgvdI
ZZWu2knQ05SYvvJIOXUXmZXOenfu3q8qcQtlkhpEQAW4VyGLNzKWYqd8oFXOTLaoMR190Y1mjROK
F4iraN2aojgphpatWcPYBTcoWUeO1p8lW2TajKt0jGD4u2i4RuC5INRXcgmDlF4RqUGSclGZek6T
4A+04gveZ9lNMyb08wAR+Tmv+XRjcxIUiemNF5d1fd6islkmGURtzSjiNU3S2ks5TDLYPL/micVe
WNXJkuvQbmB/7DddTMBnVEMh+EmDshGnAU5te88r/j/J/5WG7gIJfsKK/ktD/3Ft9hPh/b7RI79n
oJFD8h3K0OCSVTgYDZztQT+HEjUgTVDFBld2wBmEHft/kM8hGbnj/pC2h+rQXQ0iJIMfKD7cWABB
G0Fi98d0BPDY/xHFnxNGqM3mO3YPRdpKYbih9zmDy902rrMomdZCIzZ5YUfzUz3o8TpDQ+drzRjU
uf0dQ52TYOhQfLsSBoPlEpIHzztsUhU1zsTH9TDE9XvX6Tqf896s/r6XOdOHXoBnYyiuhVuHEVx8
NuuFWbcDdjGsR1AvVj0eqvdJUXe+EbRcuE6feghkVeB/sXNpezFc/333TO2Y71MiDlwYEh9wpgcu
LgKM51FN247SdKNoQIbh6bAc+mgCET1y1x1l8nTAUX08xENtV2MoMkgihCS0Xl0aB6RBoEgfCmBY
2iuAj53ZPjKlpxFNPTn1yXLECXw2LcYs80nqTJ03lDHPPRbakfmNHMevFTiZSwKMOpgGiKwiyjo/
FLw6zjir/gxNNa5AiQDWXGo0Zl5RkaryOIZIz60GdAXJlvK87hN0hYdueNeQNjzuuS23MsuMCxJt
N36NLDxRl6fdRxD6xpWNh/w0RE7q1yFkRUD+x/lpFLrF58iM5SekXWjYD0ad2mrYOVceXqpOZE3Q
2dItNjBUeeZrUPQQsAe47WmFdQeP6QqLF2Iy+GosRhmIoYguWDXlpwVVdQpBG069Upj6fZF2RHud
6Bs/boT0LI+ms4kMZh1CBiEgoamPkxZX723WhMdTK4YVr2ALq5oJzCFN9zF2s+5jFU/8A6CDF5N1
8SLHDKgzH6rbsehhPQgEc6jPx+uoCYtPrTsBMlWZu2veK1hDfR0ekyZXpxw5Zl1V0fi1b2Ebd2to
Mrq1veGgyJyGg6abSjfoqk0nexM3fX46FIU6zTIJI6LiisaQ9umdzOPt5HpJmpaQngEtvs87vCgq
nFyWHKKhFmnux7iob2kIP+oEMra+jvGk184gLUirbXU7QD7sWsKmtOKmTTeFBHBHUYKA3MZpFFiS
15AX4DbdlFZKr5lYEgjqDCuILpJL3SPYbmRUnUNMzfxU6e4ucUfXy5sG6HrquuA0UPHZDFX3MVTF
dKaqDr6K7IT3LAQVd4AnVr1TnofJbrE7FbtwtNv5VMGzcBorr1ERRH1JAlOxi/LuDiWws44G0wtN
AYmwU9KjeTkGmQMyV5CWLYxrosutSBXzIZaJIZUxOEAUiygML7kbVrdMudNZ3kfjNe4zs8oLWAxp
DRGGk+TNFzfm6MpQ00MGLZ2WyIGxtRpwjNvdUO+maJoP3d1Yw9NPyYg1BASABOXFuKII5n+ddOWn
VIvwOLXJp96x7fGO+Vxo+dVtldt5xsl45Nkww5vIss8uiLB/4jBsP2oMc9PDTmJW2C0kqOfpZxqK
7q6hojwvYwaTcsCdP0QAFBdOswwrWl6UGaEXqunZRTuG6Co3tvzUMl58hgQnzFaRTMsah8VnkrHx
JCYO+zDIUZaeA2lJX+Z9sdVSAI8yBBRwVask+PZwMoJFYAvrXA5jmTfBYOLpDARNe1NaJ7kciwZJ
r9vlgVAD0eaQxpnPe9esmwLOnfhDOJgVG0x9W6bAamHWJq3wx0hWfyKTqNPYHQVZwK291XnDsZb4
RiYKJfxTV+R9c2vqln4yKM8Sve7IlNO1aSYnX0DtZ9+ejVUfsuNek5ZekgRSBRUdxmskx8YveBvl
HmJDHVQQqi1hHjLIpWCscq8YGnBNbX7eFgp7DcywY+ok7xrXOu8LN710WHsOSdVsKSPB3k81A98p
BnJeM/0hZOF55lQkcAUsIo2naJPh5NoyihZtGraLlo5/GQnxOO3aL0mEs42T69uxpdEmgpSKl6O2
PC2yrl+krBt8G+rmCzK2WmgDqbKmCpeg26PjYYLsLRpr4aeC6UCX2pzTiY5njiohhVlP4TGP5bGT
QLrPpFU+eaUKqw2oMcDvHCC9FQRzXmaSDvLMafpVl1MDeUiWi1Vrgccqml+OuTALnDnqJI50eWZ5
3C95BAu2ijN0YsZwWLRK6s00ApAYde7GzZ1unQkIvMuGyEXRO9gvCcjoIH3Eq8gVpY+dzD3pmVHr
VqMPJAvVEsQhe4pyRdIFhrG/tWXfc59Vypm8bAIMPZ02kCMrjVhy1H/OIRt52lqc+jl2242GxEMA
vAAiWQaRFSSA7C0p+nalmYY9DzZwuewi2OYiPDSLOOfVJfytAQSZyMQudddGkEVPQKlRcgBa3sVe
T5LhJB90B+p/knxSTlhA/m3g40qZzvS+gPRZAHV6EbB9SoAhkuo9sDO5pJCzE5sS/KsbjOBEIE2R
lNhC2BUWZzS15Uk/hdMCKgtAgxpKC9JSBKvKLrROKi8vYAaODYL0Ga+H66knkIyPs86XNl/3aUA6
pzhGwPm3oAywDR6z6aqMy0L7yKo1iI5qk7Xh+M4kZAq6sK2Ok6ykPsdpBtM96by018nCUkLfC0sh
zgxH1Hq67jPPLeWygtTzwlGQsegZGQOqSPyn4Np40h37JQ3HzmtV5yyrKC0g/M/e/1/2zmw5blzZ
2k/ECJLgeMsaVKXRlmy1rRuG3bYJziQ4gOTT/x8k9z6W+vx27PvjC1eoVCoSQCKRudbKZEWOuxty
W5/zXCwi8eZ5n1lZ/FiRulxUORYfiFZCtSzpIdapd9PGEB8QRdZ9PS7RrdNv6+UaqblK0DRK79AH
qv4O1ncr0y28jpfRDXae1grOjq4b+9qT5U03bM65kzXcbS4DdVVtqfg8FeHqJaGvwyJxdTVcyTWD
wi2cwv7e1XVd7b2wCZa9Xdjzeev7eNfVlrqYnMr/rKspR7dQ5sW1N2bD3+BqgX3jDN68gbc0TuZ/
jmfbPmlZDnlioz4pEmsBzgilP39tC/DRsdImLuj698syVvugn5v2EM11fmWBQgLTkIqFmF8tzxAr
6jruh9bbqWUYqgS6ND8tTZQOuyIHOVzdND9tsum+ul1kDTsFamPWxk6eQ6SiEJxDFSqJwh+a6xjq
Bufcjd8iAKEOuM1ty6NNnpclHV74R1NV0b5brfS+K0OzB0rChDC1u3Sf+RMBkczrXS87/27Lc+ve
aruO4eYC+q3MSdgz0NtdTZAH2Bks3delm7bugOqkv3U2Tud1Iip8Cb763HU+FM46fOuKsIj2ri8Z
n1OnFXjhugJR5F3wsJQ9YZkJGJuDO3vlvpBudUag01xD724nzx70vm41zlgVWZHUndune+kPHO5x
3Vr3TRZPj7krsrsM5Gff+EF3m23PdxH3n4QVEJbCfhqnvNXrj7EgJsnjkPAk7nvnHW6w+Sa6oJ33
VhagFyBMvAwyHFFSK25nHbr1QjrW9Chzm7VzUFM0O7tW60VWB+uVPReMf5r1Pss4y1uCrc/dgFxh
WE34Gwft53BcqrM7MASRec6HqF7WH9Ha5RADaXtoijxOnFwj61n91JCBnajOSF76979PIpz/LYdw
Ah4nhCoVCbfzhq5Qbly2WWaNp8xy+8s0xhkSDofNri969b4yEc0m+mg/szBPw6qifaMbJnsa/T8l
NI5Jy97mM+ZOqLcyxaSmEv5X7mJqwSc7tCQnLyfyB0Wb/LswGF3QOJ1ewjfbiYyZ2TGzl3dh1taH
YvDFaRvbpyxtMMwGgmAQ83rV6K7/NE2edzfn7vJRE3Ef/zBxJMf/ullKjVwoEJ5e+ly2/+vNIlUr
w9kSw8lC1pDMQxM8rB0bzXaA1S1EHHuOIgzMmbH4chyivc05dVk2S/ul6IibQ48g6Pc39Zxyvp5B
5HOuR0uniMT9X4lvNvXYSJ4Np7oWvdjFMdKkASLhetPWfAHXL/e45u2wCsHBk05EUEVH8hpKs029
ubwvtNdfiiqAKkv99luXV+H7KMi6Qzz22ym1VNsn/ehbf+CU/P/FECm5iQAvSKopyrff5Oz+BMhd
rVqdlp4zbQ3zDg1CHa/HdkVU0+WN3sdShD8QGsynPBLZ0XLcL1HR/aWbTBxyn3DJ8nW2n7q6vZkB
2j7PXdfcwMuXV7ZdiyfXK+Vy02UdmLaSMjqngVPubS/fjvnChq5xJacszv07ENPuoJaaeLWq42sC
yA3iQaxXniSaV/2k963xMK43WfdzpoIHyw/XH3WU2X7iNp5nJWLAx6IrJu7VbXWeJhyYTFtidpJl
8pKs5EObZyxEZTWe+DlWh1fv3zdVb3xKbML2koA+hqtHyJYHD54ouwNQeHdb8giK62JC0DM7QA7Z
LOfHbLMymfDIt+oJRWEZXI7VFs7XfaozJinPwfSXYVwOflZKezd1Iq2skxDAr2rnu6M1eECLU+M+
tqnnJAPalvIcBluVnUtCmn26mTdSAvp0bw9wzbs0D5CeJT4R9xUizeFbWIml4zQmple2LJCZpJIR
Z03cHhacsEwqNBQX4YLi0FoJ8kmn7RPZNy428oa/7IJU020cH+mShfaujrvtZlEkbpEEKF6hLI4q
H/OLaSa6skuNRW4jCYVsgulxzCuQevLHbXG6z5EGo92rNZ9JKpm7uNRRfrltTD6HjnWvClecHQ6O
96WY84u0lDi9yB8rNFZR+2VZrfaLtzrEhm7lugnbtjyKMVLvyESj67W3q2TSJP0Bj0b/q0EE+tey
OOJsL3ij0eR2jYyrnazHWe+8rVrmBDHNdHS2rD6roSBraUKREDuF72uhpkfbmVzoKbf94g8qv7A9
MqzOIXtGd7RxAoytM/zlFgBKfV91t2OYo3BJPbzJmDbRXkQjmVHqeWO4A8pnjwz2BJe4OPxyhJel
xm5hVuoNpJvsMPFzbzs1kjMRtR+onKs5cuBZOUJljbv01xAAqHb7T3oNo2tHA7MMnYyvM6dTl1CZ
zXWQMXGKA/SiQby7a6NmfoTBJb3Xa34RGQQojkg36xJ8KMxJkyPdbD8gqLPtkEdb97kM6nfzEnZf
x2kk3bb97M5pvCGptQzA3fnSxjKBs7nrxYsBsSLAcsUTRcwaCI10x2xVGPeNgKZEDQVY8uT3y3Rc
FCxoUtjaPUxzDjJiktd8QTu1l8iy3tuNYmXaglDk+SzuGhREButZr0rq06QJesF1RMBUGVCircL1
asuC9WaZQdeezdBdgGAw794+LZO13ngZiIcY1v79M+LTCMyn1mG1CxyQk74mC0YwlZ8qj4CqQml7
PaWBv3uGB6zMYhq8nswWwJGpN0DelkfrsewAhLSUP1S0rTcb263ZLauhXvQCFhZloFd2t5T3fect
8OASqiuOCMmmNlze9dMMONeMLHGm7eq8bIwIUbULiLOxBdtYA8GlgQT+K21/101We4gLTLABuNOH
pmbHZEvt37ll4D8Q8NgK4Gse/hoLBSK4eWX/aRMeQJk/6v7vrABxGexx/dig7U5SV1Vny4Arwvdw
a2T06eUzUmNFnOcRoYbaNVvON9UuYE+/4eKEw+Wf8ZvnQ3IpwW6bVnpny7a+2/ZmwuXQYvmqmmCp
H+zy+GKaOdBl5wENQQun97ZTNddd68LKIZm4jsah/9Q6YGjwm2Bqk4ETdS3k3eyRae0ye8S5W+7w
ra3i9mnJCHaU3cfXOsTPtloyhdLv1d92I1iQspycw0D6dBgCwvOxYE8be+6VccND2g5X1VCBSMZ5
SMwLubslHKLrVS4I+KRBvYlLzClAgvbkRJiEt03Dt6lP2y/SSbO7cOqAjZSxn9IjAcATwdMwnNSg
X8/hbRSDkGYlQoIa9vG4eRyTQei4H57PBmcEAp6iTN6FuHxwJ0DU2fK9O5SQPkeFjqPrPiYM6dfS
/aDVOu/i2gM/a4mEPdLhnQwQ7naBgE6fWEjaT1XntbKb601MzbXvEsTWZg0k4eFniErVHdXWEpxr
B2/mZfPjqgmTuxJ8zkbY+MGqG5wtfuxTO0TdZxlU6SX4RbB7hgTnEdAycrv0Mmuk3hcL4eeAN+l2
pDnlMYsWLKRdCE5Gkp2ajX0xCgEK2lZsitWe26fKRZY3ajBjkaekCiOBswh6vXcBlw8c9hjPs5td
QmYD5Gi9Uq2X/UVWv3bJ6tYmnxgWUCgllncK0OZjFxK1W5sGspih4e5CG/cmZ/ZRGQtOrWDuyPEE
tmbZ6f2iwcvcaqnzc+P5/aXuKkBE4yoFT109qFKUd1vklixl7oN6WcNB9DHngwQyYU8q0OlmDNeb
MHacD6IPp+9hky4XI7eeIF9g46LXJLys2u7rUCtCjn7YqnPRsMnyLpd3btg8zbPPrG2hJc5uJNkq
c8kcjJVNNjTr/hNRSeEl07KmHMp2GxO3TH5+qy0bJ6t7wom2TYkg13ndzxMLvkbldlO6QOrPPz5v
zLUuOGIsZ1J/+5ozteNQOTfbuLxbXGs91rLIL1rdsqFzosos9HEys49le124+cnm59tNF2xkZDpc
j8tQ/pi8rQ0OciCBfQaKw6F78lwyU22igHXpSck6d5suABIYsT6HVaFPU+R93lQm95thYkYAlcPk
h1wMJj26HNOxTZ4D7f+jKv9AVVICQ1L2HyruX0wlp+Crp3obJeLL3/wkKh3bhankkQ4xxfdkT+Yh
6f8p9KGcByYt4NF2UUz7ZzKAfwp9HPrUurSEpBMUvR+fJYz/MJUBD8vjYcURfbwAzniY5H8lRjSc
3S8JlHnC0XOtGTWYnEex9yYLsWvZ2am1WVfRmPZFfKSVRLROn9QM1qkuYW/CvGfXR5EsLsJhZAdf
i7iieiSrY88PR6TWq9ehp4nTqBQ3jeWislxh52VmF2jFkScNF1NZjEt6UUa5n+fXfqZnkrGNd9Pp
lPYb1/po+2xSsKVsomJFXjszgPuGzChCli4jS++sOYia+pJ2jWLalURCOch1ms72Z7dRqcGuR1Ch
h6LfoGsOkZdp8ji5TDK+y/PxoEck3wQnEVDrzp8a0STVpDaLMiJwoHKHiKcH1/+/XfNca/eya/7+
tafzPzXDz1pcw3j//zfNmzbJv3D85u9+bpwAOwcZgY8nuX/eBP9sHJpyUtRNCzTyZh+VZPQ/+4Zy
b6zYNLBjoxnm/+emcXg+nnB9jNeBP4HDDv+bTSNeQyHmio4LaMV2DumvwkN0XuM2lVMgLNSl/z1y
0nGKD27ndQSmdjfn26PvT135xbOUPxybfh1W6rncBdp8Z7Wp/TVrlNdYRuBVhpex9NdpX8ZW059Q
ulTDTeXXHUbZlovfffXLsVjavRUEFSUXWRh6znfI2nW6r+QSVl+Iebv0bwH0EdxmQd5TzVZDi3Ar
Xoca8k46RHjNPqt8VXZJq/26vnbCFf0m2xf88sqtRVP8sIa55W9+WdJ3Ly7k1xJCBB2/OBb6zkDP
e9RbeaaNAtNlJAu/FBCGTp1PMpDR91S3VCqdxtqrPBKBeVDhaRuyEc6A3IXnjVd2mrvpn+Aqg+P9
j2Pj+vQxBGDB9QpW6l9aga0QEbVKQf6tcAhA8t3YCl8QAsau1RdHtehMjXslib9kYnnW1jXvtEfN
j0satgVaXI6BbBA6tvD4yrmF2ej53e/nyOB7v9wjWg2BlAETMg2vjFm+nqNF5hQ1KWF9Cyw12+4+
Q24Z9scqIoiDC1ZjEDyVvp2O599f983amOvi6tHC+M9qirfXheltw9YS0bdsxeaCZEbXOHySXuo2
WaKLfMrvmlSO45hI2bpu8OIWqSb43xXwr3UkyGtw0hFnHpWXqCLZQ6+HnflzbiGQFd8oBQlB7Xxt
B/4XNpI1ntstD6vb3HJa50aU/To9lAMJEPmFzCsm5fcTgUd4vQA+6pzI9yPzLD/Xf6td5zizi7Vs
0r/TeGt8ddH2sOvrwUopaIQsj9TCqvz+kv8ePEeuOfSNOohiuzciGgnyWBWoFr55gWaXH1cn2KDD
faWhGAEJUi94UhOz3pN0hmHw1NrrrOLDnLd2p/9gCMZR/WqAHIU8iwVoxQGBxgzfbNJJpxEJ37Z8
XdSomF17Km3uwkZy6FsJCcFsPXRu2RtrHHVrXvIum/5wF84bf0rVAGgZexV3QaTEc0jeGES8FX7c
jdZXyP6wtkj8pNmWNbqUAaG9LiBxd3k9rG4HYuMK5sbPbTk91F1QrEAmjmoe4lrWqiHzbZVLsWLe
DF9/v3L/uk2epx6ahlu0hYEPxLW9vs2od4dxHYL2a1P5Fj68wHttVFStJP/+lUh9/P6QTar8Uhd+
g0dVXa0c/xRZ6NgpLJJ4W+P5V8lfNWQ385W3lB1y9j/c6Fsbc8xahi7PEEUP5gdv5WCL0E0XN5v4
OqRuYMEajENXTe/6bcy7hiScmuxqh9J25ndUhtbtuifZWa0HSovT84AGqKCuD2nGelXLvhnTpEGB
R5A1+bZV3Qd1nG0U0op4wSW6VrE6zaW9xRXfWsK4IXv6w4BekzZ4KnBVOIfApjdCwGMf33gMbKKB
Ppy7p9Bv/QLMBgIOI0D4Ecdq55isD2xwffGe1eTxu+nZnSChj/jVokdS4uOkxZ83tPfWi/Mcd4IR
1GpE7MaRvDGLcimHOpVt99Qp7Lc/iKGMvBvXkeDnAuk60xGnc7U91hLGL0wmqcg3dzh8HdxnPZXP
J1XDjTwqaxqC2ygPTICweHNdxRfl5JvlaQcRY0LrHPrzfaeKcnvcqqBE7W5XlTm0cmbfRMFNLHlT
UHG2PcKxLayd8AtK95Nhs7MRYoE6uOEYhJNZu3LJcgKM/vnyqBasVSdRuxR8RUvwwJ3nVmNig7Hz
6/LLMgRN3x3jWTkz2Hy7jddKlSli2qpWbr2zsrReTpnH4fq5iZrUe0Q17WBkYZQRZ8x9A633B9t4
68KZffSaIU/18BBvCueNaYh0bah06aqnjXJlSPHFRVAxwCAXsBBi6jX+7PfW+NZpuhBNtutwbjum
vd7bKw7KHiQomv4s4OswRj15xvG4Q1hyeAdIJIOntBAbRqjdaRyymxDHgp3+/jZMOPvKeUP/oh7k
4KJ8+pkCe+2ONjFPPY0m6sfaa+pRgDROvvW97WWPN4KXp8hDpWGbv5uHKMPjdNJvs0MWjS7yFqrU
gIzA+rP+qkojKGihqmhNBu0E8/0YWXa+AyVf2iuMyJbgyl4KhOhBIZnNToeB+b6dJVrNc1qUo9n5
iDDFHZ1+wm5NRAmYNP9Bf2qaYvw64ohW+zbhBqM2z3AhMX494jJIZaOpyvmIDgk92MFXCvTanUnj
NCoyyvpO0tELZrsAVPGSjc+RrRV0xqTFVGg3fUiXwJi02+dbrU4UvwrjInukic6xr+ZuyC82fy3Z
dSmV5Riss4LHP6rQ6dlGf1jEN54tIgIi83bxapCYDkrM10PqBXBzWzTux2iUgr01QtdxA6MlJrN1
n/cxLVNX7i2VlBSPO3ylcSmKAonyC+U1hPEUwJi32r6kDXIVFyGKL12ZeehX3Qa3KfpTYFgpzBAB
0oPhWFqhEscOnYkYdivnBcP9w9DeRJkMLeZ55K7DVqFHCPHe66GNS+mE1dSuH0U2G081qh7T2qot
b/8e7ag0DSfGtt8eQxeFVJnUVuuwIEtQV9l62OrAGbNjLKxJfyRKVUwHShaB9Yl5w5s0uQWIeOHp
qjPebcJtnnK307i1kViAC1IzbPMTOZbDVNSZx1SMYyitcedXU8GWkLFb8NPL/BhXaLpI/yexffcS
Sv2aBb3Zo0ix0ZlzflEe6dCZ5W2o6+jNC9agtz5QotziHV7CW1dGy1zuyCxl1vzJLbw5jswlPUFg
b3Ms0ffsbeJlU0DtBd0SfhgmBwsZVx6akV9w9jM/XtF5rX9ItdUuQxJUYmXCqzltCFlwesySVks1
vguDIUqLYzp6Ec6ADTnfK/pIcQLUFht/pBYuuP25bFkPx6WTBUCavcIuMsuRlYtZCItOBbzEaxHP
93Zbt9yJX5acTWUwmjz197ON3OqNh/ACcwjgJHhOKlHQ28yGqHWARlnWD1KuIO3JOJWi26XaTovb
wN08tR56qQK6i8SoGguZKNXn/aVdTWLxk45ox7qCnra8m7SWodj1ul2yv23K5E4U43sBPTWatvrm
FdWm7us2qNUXvTmVvvNmx162fQQo7Xe7nvhxmI5a+9F8q3qZLm0S1CDN18JWTrxvGkWRTrGMk0pR
Vkb9ViRodJW3wDwh6C0TKvH1Cgdo+YVXHGPXmbyHoBpXj8K8xZkQ8nWxhjQhfkMMeR5lSGS2C7dK
bxtpLabYnZdyTSewcoTsxzkOM7H3a2vZPoDXu/nj5FVZuhfe6Dq7lfy0XSFnRxq5xLmrDSBWZSeK
AcZ939p6u0rjxrYvHO1I9wiEH0n70JVt7X1c/TkrrY9xay/Lh2VcxEgp2Ig6hRMjnL75KgjUR3j5
rGmTrm0dObyPF0iJC9o3FMtxaynlpOqtbIWLdlBtQx99deoiar5Jt6Pyfo+prP33eBq1tndlpQen
OEEB935ESxnbr4KLtLbK4DZ2QqssL+YAdWElv8uoESOzDEkdKQ/Vejtj0ptDOwz5XgT2GNiHpvG6
LjxPcZrL6rrx0WFlh2JGfjNfa3D7PD+mSMYn/z5tUNueg8KTWXTEVgJRJjT0sDnWqyHKNTpxywt6
mPlUbcV61tlANeWFzmtOm10Zaw8HO3f55H9qrSnwhzPGoa10pwVhi3M7dURdiLZXES3BXeWGIS/j
y5tWnlf8juc2Ic/fbe3g9V+3qY/d+bIIVJe5J2exrBCFcOEjFKY9ROHUpuxtNuei7Vs5w8mEz6Hy
ZUnXwKaHgS9juOdVd7oL3xWpVejqGJbCcrtzOa1xNN8FhUCQmvRxbDCJUI2+LB9D6g+t7Qp19cBM
WbR1cuobvHYv/StLpFB3105OM6LqXVHoIkoPusARZIc2p4mx2uGyzC2ts1VRB2Bncs37vd2VhZFZ
jTZFkZ/czG24Xl1UcfxxyqK+3ynyYGbWjaacE2TnBNJ8CfdPyJKgWzQxvScHRr/rpENPh2MhtZkx
UY004EjageqYh6YOjcv3oNwiOsLoscUAtoZ442KMFSWyiIGfhyqhjpm+vgj5x1kypFytkg65MFy2
WR6n86Tr/+VUi5nnxoM9HvfWZCmWwmpKtBvf+56Epke8kRNp7XTkrEabGUlkP6wgFQTIN4pmyhvm
y5JbeyGnzXOWm6gIzS3nrHS3PQRYFlcQ/Kr/mlqLMbBAWWbl/dXivSpG80m5x+zwUY5YumpxDzOl
yozx53iUQvz0FcBN8p6/dG3wUPpeGguEKzEAEKUekrqbw0/rSbch5ivDwjKDS8f1eTImrEbtfsa4
sY+ulp/E4Jc3ws6V9fBzqimIMB//Z5JfPkeO7pY3odvV3IDTWHL+WlK4m6uLvBErg+7dbeGvMvSL
uf1AAp61lEa+LFS7zSOmRuY9qezcOPGa+olTypmaSbpXtczS7NYVH3E7MDa1A2CgtiGhnMIEvcgh
Xd6swszuv8YvM9h27CD82suYpJuTo+26tgm0c1qnyGTn9svSvphHkJbI8A+Bl/MXBz+szOBRPkvs
NHOUuYz0ZMCba9vbofy40Z5kGi8ZqTDT+2JI27RO3CWDNN/i5Grg71C3CaxrGGnN9c+EQrxu/NBW
ovXCg2X7TVmcN/ijpbvIbBAt+6DzicqZ67jIDEAz0CeAdkSh2391gqzBfAafiJXBq5lg924AyzZf
6M7mxZuziJeqsc12qJFX8NJMQSb1x6nK6NhwbOi+ZD3IXjiZOJUDSvbxSrzYSl4M8Rhe/JzyuJgV
t7PkouRLOAFaLl50OaLgixklc2B/JHIraNfV9dbY5Dt7yFIu7heyJWUaqbMdz+iEDcDEMsnpTCG9
2c6U8Bg8qkRJW0THkmBxWS9FPFRLe6IK2aZKq0K6Wc9JOiDmPEOjTXxejv3AC0GjX93W/cT/K3qU
4Mm3tQOi1YPlV7dzOdIOiFCn4OqOzNr5MYBwJgtIV2r7x72mgBCQeBE9Yg66d8lqig5VzRFbHxar
SePh7MccVctnO1gK/E1WtW1Znn7CycVYSVUcJ1mR7/69egMPRDh1BZUM9oV43jN9G1VM2EC5ero9
Chm1evzYCy11cELEZoa+xNnAFImOogZGVGZ68A/BhtoStl95ZvqcpTNWY7QtvLzgp9FQav4abZUZ
75jnLi8KA+fzaP59fsqrDVw59tyyofUDlWRBfSM6R/GJYHVMDjv704BdvYAsm+NXKj1OTa9S95zB
1/Ed2wtCmJKWg9ehNinBS1OnJPWlwLhsG+TfABP+VV1SMqapF6GnTr5Dfz7iKkVgVHW3w4qnKY7k
embyplwYqMClpwJYfFE1GX+u1opRftaEZ6l1qdNBqfwWEb6BB9uJ4+4mLJEsje89YKw1PSxpYa3y
GOjOr4Y90AUdYpIQECh48jLhkJJzGMYs/mZ5G6MKELIxobWfmjlXroLPpcGdQaKLsQWJpuw/F/Ol
3vw6Dd+X26StB0UwDaqwdX0cPOFvsS9LdxszQNG0GUPaNRbOn/TSoFRIYgyaC7/T6u4piFfZO1+9
hRLG2yDouzU9em47jNYPeioUVAVwoonKT4YK/NvaRZUTqkcQSV2OH+yMVivZjn5VQi73Gl2h6L+h
TJ979/OQRkATF6qc5jreWe42lI80hnM9ChM4HdBbjI7TElOGoR9PzoSV1/T92FFntlrhnIQaZmrZ
/xzJy1r2XQE0u4OIXs2wnt1NVc3G/8VrZrwJ0b/ZvPlAWXl9QNfEnKWFa97zHdviE2u2mg+mAnSi
PpC5G26DJhkdWzkjWkxvt3F16HHHRjW7Mq7Nb36aLDElnojmPOZXL3i4cacWvQeXVYkwcVxlR+8m
GWa6TbTdgJ5765bSz0T3jdnlmbUZOHCAJ+LFIywbz/1mY9+eDf9wC25p7rzMYRqffl6I3lEcaT2m
Yj28ZGwNBVxhmRRNN3nvyxeHVb4AjX3kGMzcqnoDQg70rvK8fZ3VfZuicAkm62HK/Y4xo9EpMKXc
zUwYJ+kyZj2Ec2Vua3recFZbco4kqT+ZTd65hmZEfb4YmwzTzS3zhOqBpq4PsqjYjceXCQEHNk6v
jAITYnmDYxVX0hUVzbV+n169SejBcvAPWLCLcwsoJn2T0MsR9B682n2QbRtw17SFWNgNFGtUt73l
mR1UzQAvMpnz3tz77y9vcNRfyApz+cAQJzaV3TwS8y3OqqaltfQQAlW9uMYCDJi7IA9gJ/3+Um+A
JnYTJeA21wKy4v/ApPW/kJc6KvsoJZT8x0bskkrSXd8hN73jyXfGumMEhLxMecEKt57yWLKfzvH3
9/IaQvCpuTb1ueaZK9Dh2Ln7+l7SWbjAt0X2QMtW3FhOCTMuehgiSgC3ltD5T/P87wvSIRrggBa0
LuDi26qEUip0hDXCrn5pOCiykhP/HK4lbu7nzv79AJ23GhQexwQp6KPSi1y63xrFza+zTfWjlzVj
Fdz/9BiUdRvQfg3E6vvHxRui+Vh06abeT1qsxb6eGuPPhcI1WMPmcR794Y5eWzpzTiplHuVNO10f
8elbQoq+qhYCLdHfo1k1m0oT17HHl6mklu6YR3POEkhvWtmZseBwILSwKAi3CH5EP227uSezP/q1
MOVrC65l3eHqez7O/kid23yl0KLf6RfarXtxs78fxNtlZOE8igt4sCyQrBO9hZ44d/vRXaz5Vg40
veTEew6EusFvpverFU3e9X9/PZ+mDM8PdjLPB3q9iuFCNEK9w3T789hbMvR9iU0bDr9N1MBDKP+7
6wH5m87+bAzqVr1/uQOhU5DoOS84bkwUTJBsViMsK/ZFM/TmwPj9BV/7H/BZ2g9gqEaUAm3Lz68H
qNdtyRV13KewsVRpei/WoXgKFBvmT1vw35di6SJoL7q1k2S+dXV16tb01w2y00soMvugI9iR29e8
/H5UP6UY/+NYaZPhcilKY2iIgQtBhf16YLYNL4NafUDa7tpyOLg+DY6JwW3Pndofw9ZAaO/aAa33
ECc17ZWcIBn9jMYoV5zWSHCyXVt2ID/Xrgf2YL+rU3oztScqjWFjbylmLp1l3aUulNPnoacRVXag
GsFr+kNdTZs77uzWDoZ6HykfqO1aLE4rgnfxC59XBiQj4i5taqdfbspMzjGSmWmmbQyYSIFU40Si
EeaUsFt0e2koBHwOUNBLG7MvX8IKIvSIwyJ4dmMvqUapbVy3lrWL6yY1NGGAntGHWaeWLiLVbeNO
fIAQK5jCWzFQbkn4+BLbdJCj7HZKRJ2N4k267Tpb0gwqbvJ90KHRnJJ/II+eY1MmPwOZZ1OFWdPM
79ZH5hAP+xlkidyiDNxDF7Vcsi7JKuZLpPxpnu1Q1g7kU+D5VVF9FIS9sbgNVgRt3ZmqTMuAAcOs
wFnXlzws1utAj2NJ611gVxCYEJYhKeQYtenOmmj+atMOjMeb+O67uI+7EDVfHyDd/eCv8by1H+Ab
DKNFDGi7wW1Lo9w2+JB3oM10OqObuRcfpeodh0ZSDkHnj5XUc4gu/WDR7hPl4+sYUQuu0+59E8dF
6VJfTAtfMmH6pizjjl7ncOmHpl1Z271e3E2tiW2BTMw7QjPHj3art6b6uoyHcdgS6Gidk03HkYIX
zaU9XHh2NeqvgV2Xq9ynHgE3cvqwqdWnBuTFmhLKdQzl9tMX9fDhWXAd1fjt4thIROUTUfRznAXw
beLEtRnNofNiGtVzNNiEVUnKpmIUMeh4lR0gFVZD1obchluWbqJLlP4fcOJt9NA1sVUd69ynhFxm
mX7w19wv9muu04vcm8Upt8V2rtUyn0Ay2vtQBe5uiX15+/+YO7MdyZEzS7/KPMBQ4L4ADV2Q9N3D
Y4+MjBsilkzupNFI4/b083lK1VNVaknTMzcDqAQUKhZ3D9Jodv5zvuPl2JTRjEf5lHBR723MiEQW
bDP7KKSoXsF8tPEcGPgX/coadhx2kZTMxjnBTX1rS25H8n/uGeKLADKRZfx1dU0CVZvtTdHm6nYt
qkHfsCsfNoQQrIor1q0/M6EeTcMWJ2lr6akG+7dxeiRojCiAA1oof1kw+feeyDrm+iL/InEP+TsD
ubaAF46dJOhgGJv1dkkapsCNIPHAPnRpIpuwz3biRx58zmMfcm7VDt9D8tUFZbUrZ4NE9RIUzjYr
9PZR2GjzRFH0rg81q02fp3n13yso6hzlVf00+Wa+0c1BP9p6kEFzBZFGLtkBzjD0dGgUXnKPeAh+
Eox08GUw6uE8YwjjYTQh+W3F0miwpuvhoR9tBAeWgrhfZnW0erkQkK8n2MBeAKn5NR/NYDngQFCf
PYhpY9MqMXDMyetsCUd6c3/4g+PVsUYy8FgH2BFi2xiK+3mEIegwqz85/WB04Fay9l0venGePVs/
9a5xvUIT5zpDTccJs72ab3SvHA+o39qReDrIK5/V78uYJsyp6wpXjWOz0L4T7Zx+dJo2X8n663vf
F62JowCebrCuPVduVl15WEYrFXGgqZyPrkqhjuuGyC+L4bEQc6SKxsmqrCNU0koc5dzJrSmUeXKq
eg5Rel+cafnUVZJcbGK+4dirIUZa1En7zPXoxc7SWhsbnsxFZLb8voiZPZnOeDvtQ1XigYChn6cO
ZAxl2e9MpiG5m1Wz+0UvM/V6uCeYVd73GejnqByG9BmOS/cqZ1GbIfGlOUoMCZC44PUxcfXR3Ljx
5gxA+uxPd4HZw3Rr1rF4L2qxhgx56hdw3F0oxGjcE6H3D8KUPnxiPTkCErbfe9+dzwV6/8jYwcYz
jC2eBKjWcSJV6dn1tTYPK6MM3qXGpib22Z8VoVP03Z07udCqzc51ybKs3n4w2uwOnw7ejimTz2bb
iN2oQJwVYnTfpZU8T5yTn9euXv0doaQlLLo6/bHwgeyywVNqwzZweRxk4CShtInEGPDfQz3D0+8G
pdh17EPBYHp98Bw0Q/BBqtB6KmTSfozruP4gyZ/Eo9eaNzbGgp3OkyLu5m54ZH+phQ78mrMm+/Jt
JYi/syojwROFnHzJFt3mWTazIsEMB243OKW79xjMRKJvil3pKPmMq8ri9Y/m0dAba1uQffmOLtfd
BU0m98ZSBY91DWM87WGUzx5LLsfgOr80tj4cpbKnu6ZP5JP0ffvTgt9CsrNbyCAuNTcPmtatYQ3q
NEsPJMI0Wy26DVC9f46SXIlvPPtIJ3/DSPLAT68xXO9mNbQBDxMEySpIHHjnFVyeoQ6qmJgYhHYd
F9j2FzSyRIK/+zMwUgzKTjlcr+v5f7MiU61un4DXBoQA03reWF7p7w1mftEoVvvWH1MLZV5qX1pi
YpU7L4695kG01DN73Zi8Uk3Op3Ss0Rs2Ol2q9GFUgUjOkHnSO1SWClT80rxUg3zne1KE3tx4Afyn
4kJ5xQU2IPZLRxj5MWiF+aa0BKhjlU36DVYf9Zyb49jtYAFYdhRkhneyk1b6W+obmuBYZ76ImePa
azgy7479YK29sFiHYAxrK2kurca8/7RonQe209WnQRJ+Ghn0GLM0JsI6XX1rzbZ27zVBLoB5yOwK
oBfyoUhzuBeMfJfsBA6lzWNNNg6OyAQa1Q7kYr8+LH5DvHp33XrocQArr2pLPrUWnsax5Ewugdt4
7FwiBwDHeINaUvSRBVzpafJWkkVAY9wzrsLEiCeDLeJp4CA+vDg5pz/JOiLFcA3Q6mmDrWg/Dq53
JH6lN8XTai0JPHTCMXqgjiaLnX7wbSYCu65aGhlD7nTUY0DRBtgSM60CGUqgnFUZaXYwP+YWrpnQ
zOzqvl0MbQWYz6ky0r3O1M9TQEguMiU6/o1XsZzGGOTWuEXZOhbmkEeu4ZXHQVvmvritFs0NVouP
v9HnOkanqcurSwuiZH07wMjxh3hxC7ciTqv6lvvBZ7wZKYPU1cY2VJWdy4zpbFg3yLwROaKuCa16
YfDjqaLcN7nttJuUQeFNSQLcjYs5n/dXfoIfA6DLPCSxQhqHMpWCcSQRoIVYK9NvGALDRXOC2Yvq
IiFf6tkloecFze7FEJr8oqKiiC0CE+aO2BOBCQLVpjIjtnCZBrujv1rRoPhn7sOi2a3Hxkz5S15F
rKQDX9DqWj7nnyxCnU98icQXqejOmINNWXuGl22EObeOc2MQ21B0uDR1si86335Px/FtXbP0Oc3E
WxoIpwg5JtSPE96OTeIncqfz8NBZJFzJ+MtbTxX0xYu0cpD7mYRR0okVrjs2TRHWtVM/yoayBBi5
S6j83GZ9HYf6c0iTdeu1FWO8dE5umDD6emTM/dTFKw8b+y7oM+vRw0Ak43xE6+F64IIJ8cNNX5Cr
y3tBI42/6T0vPfdt0z6qrh/SjQKAkxxQjVMv1OoZuExL4waQ3WoLwsPhFKobkAOy9lQmjnZjlrN9
MgVDyzbtGV4HHIti00xoM1Se2q2zScKRsG1Vx3owAgkVhtte8A9Ow0FIGD8BwIw56sq0iGy3HwUg
2zrBQ4ohUh16lze3WRC5H9dE5l8Jc+9uVzBfiyU35RSuS0kpgjJ5+OduWcV5wf6ClwDNKygB8UKk
iFQjspciT403lDeYeqUR7Fo9qLee8Io7rdBlNMLcetWb+rkqcIKlHNy2npkU39vJJGgGQ7P9bukJ
wUuw33OYyLnwoxxx9JgIkzed6ijcOeBDDrvWbcGx5DhORv5ZQjd4K5PUeC0NazqPTG5jh4qfg4Vk
/IL4TvCTNW0WoVXo3Y0Lzpd9K4vj9SK0P+3yehheGrDGoTOb/Uc7gqzeEDJkEIqY3LoHWnjyNiJd
PtNaU60tYqE3UWpjVawjIUyUwrmpRG9+ZFk2kJKseA1hQRDZj0p+boT8xTWRLcI51K4yvXjIMHJK
9lpleqxFO3wTnNqyqBSWpb/x4J1kGGj+NO6hk7rxIAptn3eO+Xz1DZCEH0sV5osmbh1nLj4U/UY8
Hjh5bluV4IZqE8c6M7qTJ7FgKoGTwJbmPPdKfJTmMAMxRGaEgTZW8+cwLNwr3JSc05RAxfwamVqN
IRO5EZrKaB0RqWFST/kMcutqG/1hYyFNtlQlDCd74fwWamxHhrhKOs3ZaB00iEhfR+dl6Kvquyfg
bJW91ceVrnX6RU2e8ch0zQ9wBbGHC91hyqrdxKbqyOrXTGTSs4xCiRk4NlUroI8vVjYZWqSSqxNv
qXUHxIQYSRjgSOEiiuyMvKRdjuCmXEYpdRkVJZs0yic4xoJWXGDnsKe2mmR9bXrVlLdma0x9zKki
KVnSoMqsIpKGSqtlp+lm0di3Lt1EflgaXW69V9hGtSYaNX8uki0Ds3LWb8qsddsg4rRNYUWo1qzu
VeTxwHWWOGN+5UM5wM1tL6RGl6QuT4ufmBZIJ8UBTNzBQ7RcK4T+pwJFpwcskVc4VXabxhO3CmMU
0jiw/8KR5KY7bFP2as1BZUqrf/ZdP4/OJsP/VDcbp2PW9gjqhtnLTmCUGhrgDbamF3eFEiV/B1vD
LgUjWSlmAGA0JG//B+AxT+dz7ItmiQORzc6rw5Qpe/ybWKuJ68AB7tdVGjWNZBYnigCvo3v8Atc5
CPfh6n2ldqLP7g5f9cr91oHKyr8rQaI1CxsfoQsMcpkUEzBhyXI8vCgCqp1/HthQzhe9CPTFjlTa
Q1/ZrUy3+GvxyCva4sPyKbah8Kca1NKcLMXbW8O8xWXRR5heAAo9WoMjcrC9GFVz66gr1S0tPqR8
YI/D2SHttkL4EKuw6bVxiQvpxsTMxdZdBKyYYIrZRPn2Lh+8elkEKuyIkppHWKpUNdmbtJntvNqI
CcdNgHYAo/C8svXzN4lWuQlTsDEJhKIHpwvsjbeQ5N8x96tfhK+qZw13Da07LeGz0FbcOxvcJvWX
3pTssnC/Z7LctG4PwhvgSuPN4Wp2DB9XVy2/XPZHYDTjnYM7do8OnJ8hhFsRIWJ1UxjLUm+EVWPW
GgMGwUKrHotgnrxDxxbOCy1YjHY4N1PZ7K7c/WiYfTE1hHPG8kusegIDQIItD12eoyoerHV56HNt
mtkgaNWGHSgnxKQQjrOTrk39U1L784e2JiAIQyOdOuPBh17lxFPeNJ+SNg2wBsXI0aBZNdjWuiyM
bMN2QvZ7lTnl+JWCu0RxSbXWbKK1zNItOa0x0ba1MnzMOZQTQSXX7bbdgCrqoQy03vdqpDiqj7zE
TFuIe2ZO7p7MeX+pfZcWJ1N31PCK9QHbBB5WXHYRno5uZINkmPiKELcuKSdvsA4d+/CbmYHbfIXP
eRuvdKujlvb0F2C8JlyBt07UWDfMRfWx3zgBIymCpztyC/xhvDmFSoO3bt+JqisihWD2sWJY4NpI
gnul6S3vcxXQ88R8t/DHBu+W+MGmwFvxA8Ajm4KyEOlZYxnu3zhcTtm9V9TyuuuyzHzPDsY9Sog2
+QdLpLXsrNEuHtrJSm6wSaZfqTT45P1pnbGrJQplZF3zORTA4Z792VF3k6wy3gIxNqbDXt2ymno1
YYXSCR4M5EMPaCkwagPRIo8nvDHfJssmR+iUvb1vbBjw3SSdx45yhe1gNvqrK3uw1R4+xExWKw79
fl1C8k/LhUylmcem6kdCXVWDQR5qXzAeKHfCndY3K3bQNJlmXm5QXa0RnIYj0XiLuWVCxJyVwkF6
NdLRGll6NfIOeTgID3uhlfaEedNm6W8sJdQ5hXkIqsZJhbfFCCGeptkbcB0PsKpC3ADemy0zPwV+
kdm31A+x4+19229C9tRLHrplEmBHKbs8i3mgFzivkEvu1hoFIFxdAQW+HDHYxZZe55u1m/keyBIU
Kc16LeLREj+nPoOilvRzNA3O8t1jtRiBRDZSxFU3+g+9IwfFr3OcjgNBjgpUm+2NVSXmyc/owcIm
lACFAfsTnDQtMz8WOk3g8Iv+Dq9eEeEBM99JxaiGOYMXLFFOxYSMvMnOl1hNSwHLRBKn3qgs9yvW
X2lVp8IwF2c7uJPzoiWZmC8oV6WFGNDWS1iJ2vieBzgeILsZ8tLiMNE33kQEOloDk1RDl+hOvalB
bT2V4Dkh7JQ8n0f253Fmyc6/fm7u7WRNyNCW2SYXv6qt1w6XBfheVX23+rp9lQP1AnSaoj3iqMQo
lY5c8pX8nmoTvQFlP2v0fKzGDfgn0G3oLm9NqrSDLLipY5mX3i3YmvY4OB1ZD+mVZ3QBb68luv+C
Ypx7XAap+wGuwNrMIOseRrmYh7JvBzMqRh/029LoNdaZBonH63t/T7dW48ZroLFxqvOAWgjHHKsH
0rKQjBC3YsmlDpbTckCDWoFxapY2wxs4Ga9ZssyvQTKAee5p9EoZzGxqv0p+YivWY9uxh2ef7f6O
Vkfjo8WB/qrzLQ5IKD44LP+vZG78m5kh/06MA3edr94xKA93QumULPpDqxvcB+tdkGr0o0nDrnc8
DyRdlH5vxdThnFDRtPPUmfJbgdgR+zMHlY7GzTWcM6N9oUDBfiwy4LoRvQnaQVCOyCgMp2VpWcBN
Uf/lphToQfKDB1RZjzEzcFJMr5xoAcM9SLtvbed2KLKOVR6M8NWbJDvyz5gEZnBSHbMGBo7trb1g
pVl2k0lWw4ytFihTdtDVlWt0wMi9DM9JPk/Op9NQ9rGnwKoe7CixpT5osT86NqVn3Ni4WZhpXa0v
gZG7eozxzljZNsK6pEqldKU+H9Qyo2KCtZ6drQ18xX9zG6DFQ9iJspohN8K80J2YfR4+hVhbXCoz
u87GY4UdmW08rqqFLDQ3DTZ228EKmon2h95p0JdiBpoY9YAyT0uZMbHM0xK3kEiTq4mca7BjDJIW
6ap39yP8J44wMDZdKV9an+qVImYQ63PuIzKUz8WlKNpetXE/ub5rAAyyVN99qHIdjSXkpwhKKqfW
ZksGkCZjZdgnBBQLsL7acn0ntpvqQbXL0nn0um9KS1fTCXMoB/w3vPCeO5+0oefAfAKplFRuNOvA
n8btvxnP/TEgwvCPADVYBvaYTKVBRfxpON7onDmKWQSfekGK5O9Tb9MtHcZP0qpT3J6TP4L51muw
ztTmyYogUlgxR+mjwWpm77n4Nej616/rj9NlXhacBZfsLFgLhofMiv44M8ydhWgSLK+vshXXQQvt
kFfjR10GFRei1jIu+zeDyj/O5K+/kRg3n8Y1O8zI989QfURDf9DJS/yo//YbqZm7GjCg80pG872X
2QoT3KjP4HWzvGBY+bc/xX+LgfLPqtR+36T2/1Tcdn01/591shk2HR6/uzr+AYJy+HrP2t/zH/7+
Hb8hUAxoJjahFDJAeHepDviN5KAZhvcX06K1i1JyxBwust8AKL+ajikcYASO5wjiwn+yHGwDAArm
Bt2E/oAhS/9vVTX49h+vK7bi/ATmjoR6SZQZ/xA+Lo0En6iXuBcnszX8jc3cndj4gGbVcG07VHvO
Zl1azZH7260eYRY4wQeYiR9ZuzqPNqZ5J2Je/eS6xvyt9LT85FgeVZwVVtMkFI0L6TnAUw3HgS37
8EB5a9qhNk9T96xDFtVCXAyVVZ/KAFTKOFY0THmoUewJu8rf5uxmDoTSrcgDcRXVi5HGTV3ZMZ4P
xmc5PQ2bIlD3pQgGecW/JXS1CHHulTnsFnfsjow0py/0hDe7Hvwvm63F92pqvZ0uQMfJutQj26nd
A7r/u8UZgPfrZ0tBg5jMTutC3YPO/IRF1dcuTUGpJSPgcZvhWaKnVQY0CrD3Ecqox63Tc+4LzXwq
brUsM7+Ny3y2lSViA94kVORMf1h6th+Dog54HPRvFQmD55mB8S2VltZOmAFQQQTFUccuYI31vV1o
3Z4b27xIhhAHxfMxYpSRn+uRnTH6cH7D1PUdzJij+KzFxhFueepYhnZVq40ffeklBxzj1rZsjOpH
XdFtuRa+8QMvqM8WqJftPjDzH0qZEhxzPr86Bsy+MM0LNl3CT6Ourvw301TlxqE/jM+m/Vbn9Tfs
PvkNYdiVKc40fk/YTm44+HMSomiZAl2vbq6OyvGKFByZ7Vh5UD9662y7YaJn4nC9Ip+7sXe3MERy
nueqwlhiqi4PM88bePUM3YjFjYx7RstdoF/Nk2KbZ6QPdmmUdzzx19tkAmyZrXZ3zixTg1mmzw6/
hR5Z8Bj2jpgSk3X4/vnjRBXBGbbIciYYZd2YBN/AlicThxBGgU3fIyn5dgW+VbfIeZea+BkwaQSF
PdnGjujEdAafDpPNafrzkPhrG87ulJLRqTTqkoRD8nJA21mU8E6GCLKW+J2nX6YG6J0rA1BeEjA5
mF0Xcz54b/VizYua8CFwxoDQ0S08QD3OKBg8UHohIZY4MWiIqs3gNNb1XHDggNaJtaqV22Caz3gM
p7PXueLIMad/TiXz/3Aszexnq2g8xcERAGGkjlU6EDZWjFiQxQs41dDXQktqkxmijVH3ISyx9Qo9
+Ea5CMkr6Z1E0uR3jHaybZU6+sdILdOW4av7ici7HgkrjNB6x8zd0efmsDccpldGkNadViYekHsf
u/TQBmnUlNNyAvhuD5FPr9TRJ7ItYhTcbEP92nrnOXbLIYZjtOvO+OFnyzz0ZikfYJk7Ox9+5rWc
qb3P84bxc0GpFLJXmp/ou1oYWwc+oNCAt+Qy/8RBXwXUlXsTBcJyXDbojRTyDvAs8slfn1GkqAJH
Bthmjk7bXIAVWA52ckNQSt7hRI6xScunvNTcB6bue9lY6+2kdOTWmdGL4rZGGzXnQ57U094nRHZX
1CZz9cmg59oX/gKqoxI3dT+aT6bZFW+5bnTAa8okVJOcDswPsuTQIDw8zkVHKrBlHjQL/ab2tI3e
tNN9ylb4vBSiiFg89UuP8gXbs0EiqHOLRaEL4tSadGDlBmNyx70Iu2sOHDjNAzKeGxI2rKO5gVhx
/SMj6ySYQ3LxpHm4rEPmnMPjGmTLj1oXoOI0b9mziQb8jnecrkMD3Zw0Z8YBzyl3BORFnCcs5Lq5
DoRn1fzcVLq9pZkkjfAkuTf63GjwYViIAsITVH4F/nf23tl+ERN8hbkKNtIeFi2G2ux+5yEInS8I
tB9G0QHXmDIrWlxb/SR91V5sJ28f+s41IoH2QSxWf4exwN7ZqOgmaMdx5489bc4MZrPvVJGQvK+r
h75tacgI3CaypBQns0qHO0Am7XYCununG3lw2yNZdeGgQOzbnPZ3tU1RtokuEjNmGGPFvulHujTj
Bjf5JxOpMSpZMwn+lFNG8srRzplmd/C4nembmIM8sg2xPrjoBEhQrfudvAz3huWKmM03eNK8nG8a
9E4WLEqm6TSw38pqbELf6/KLkTQN8kxrvE94NGIqJZ4TFNvInBZz7yADQ93XGKPkuTHHQl/9A+Pd
B7ayB3YPeG4lafwNyR7+wJTIBLGXj/eTKNNv2uzUUaFqqqXdJiM90C9NqHXp9EJ/dXckDO4dUz8j
93kVGPasm1rUD/q5hxzxsK7qTqW4R7pKr07gGVCdufaeiC3VxwSXALcEPM7AgAC7ptmBmriHcqFT
c54w/oSWlaSRTWZmn8+ugtk4VJse20qk+8m5KEW5QzFUh0QvfGqidaQcUdMgqExw8nXLiWZA5AUs
yXTdT+pz6kiW7ymZ3rNcFzsg9+5pHXvvkzR19UF6Ubs4vbxHS3UeVx9y2mL3l5IeizPGEe8gKYLa
+UyXNp3jjc99nSmMWfU7BoXhkBVeuu3KvMW+sBC5WK8d2TOaGq50ajjsPLUfaGxp79YOnrfPk2sM
i+LeQAH7rk3NdA54KmehZSTjNwM0/r5aR+dci7w4IvRtW6voIpLJt6Vrv8zaZIe6X1cbUl4JZvGx
egIxIXaKlNqt8Aeimb2wtnqX/PBLctAkkLKdT9loOMHI3/dttZ4z255OwinT1zGgaMCDVIXHpepi
XNvrT6ernrK6YV5bFt5jmfASBqMcIl4fYdbCuhlZVTdkAt+SHu5o3drZLd0Q52qCXUsZ3pnOF/u5
6srm2BWWvbE1Oe5ymQVwc8vkjQzCTBl4Lt8I/bhhGoAcaEdzPDBEUluKqd8mg3WFabyxhWkXlnZa
byqVvWuKaYJcOJ14frEegwDKXJlWiFAnr3VtM0T1wSFR0VKR+Xob0QFSPRea2zyyqSpPTefzqHeM
xAvhu/rFbUtfzI4Ar7hUqb2tXUvs/FmXN8iBBARmR9sxSKm3emamZ48E8kaahdqnSZHD25wK965z
xHxg4G1skTlkvBQ4Hid7eusN1trWk47YTUhHt4IpbFQ6VKm0KB1bx5/md+UnPgjlDgYTYxfXoTgp
RbRzl86OnXadPxtm2G8uKFWdbe57ndLlygv5Wau62xYYFdoI+5U8LL3uM40utT3Iz9KNvI5GPmT4
srkRuOkiq7TdzTTWoFE0O/1KBkmqk2Q5jzRXwhkM9PmhLItb9r3RQAvBdjJdIMiJ4AmKieC4sg4w
GWS3mfm+DshY03+CYnLI1AK6ID3cxkxkUpJ3taR6QclNX5X3jrciw/UoxqckYUTbNWZx0PlTv4Gf
Tvewx5ON1ygE03Tpy6PsVR+lmdbHHRUZNvPExHvtMl1CTlQe+sCq45fjgRRS8VpcjGkwPmf8oLfr
PLMgjNSzWElpbpNmBYz86M+JKiiLHHGLfeaqHkkr1Q2hzidvZk7EBNUh1nliEhC0T9My8qm1wxdh
3yUMGnbKIURiY6Wii5DQGDVT4cROgE4XLxyUY43YANWM6TL/EK7IvqaAV8gewXnle6g4SqeE3rNR
wDhPZhmi21IGQpj5yGSyu+kEX92CO0I8zAF6LHLLb9RuyiDoYpXiHAD3L9owFXPzJRPduGnz2T+4
psF8fsIVfPGU+7RmUEk76bhfNpPWBFl+FafECaaNQ8jxQdadFRZuLY8a3UH3OtTnmH6UhZa2bFJ7
u6J/h9WA6HTXmnFrs4Uxp76miDMv91hMmOBgyz3pTW8fpS7ZAjg69EfweLHjLjUyI2S3kw5k6XnO
R/tbz4hvDvtc4JTpDQ3rGXUWEePL4mEi/cLYeli+k/y+TQuI+8RA8YvMU5DGI5aYhIzdijOH6SV1
aD3qJINkokWYXVSYpMK/9XkK0248d+pQ9AZ75F7ArJzronhK/Wr4PlzBvzLox8vSrOlj7az91r9+
2MxBaL0NBk5fDo0oFy0ZkUQhmI8bVwn9gKjcPSZJrQ9x3vKlag0clFXZPAwp9hasF92LzKTxaggq
Dpo2fUmIK55teBh5uDY63HtTMPWC48TUc9RPHjGrRxo2+yuzHqH/Buqmfd9k3bu3SojBYsW/H2qZ
vkYItzz28zW1r7lYZOayWqpvhS6KZ/T5ZAfnjbrghfnNjqPQ8FxKNX2NGuYsARD51NepIImXNttC
FtyEM3j3ULpI8yFHD/Y6ABjMOMmc6QPrl86OX4MGLtt5uevonMjiJqjyB5kG7MS6lbH1WACOp4PU
2NCtFxwmUNG0RK3F2cnG/FBbgXeBz8UBdna5mHTto/Lb9Rmi2FW3NFzenLWwaOhOuXwD0wxq3hgh
C6yFt95qS7vGlRLJDkpO9dBc90nWynUlV3sIDfqhjgk5LJpyTC3K6ZHeN0UCyYFjGXQDSpo32Jfl
mbxcFeYNQigrWLoJsLgAr+9zJNvXdpj8+tYoi97aVIvLYawzeAqEY9vjO4CZ2OPcQBJZvzTk8unO
CLRi72Y0GecNgf5vlL+K+WmdiOzbcFY58A53Su8tD+678kwPj4gl5+nER4Inb9umHWh5qzdaVYb/
E9h1n9lMCi9rOu8SzeueYDfNL7+Tf/4L6smfi010n14w3aGSg10Z6s6feV2im6eisozpAinCicmr
ZwT1sOTOFHv5fpykb2Zt7cbCPFqlsyU6tnUyY+N7OHXUumFgsOGt7sDCxQyCdv/6xf1RueRoc31t
rqkbNqwQcI/X7MXvsl21AYZKT8zpIoS8eIK9YrLPx38TIPuvfgm4IdvzdYoqvT9/AE4xoEvjtbvk
JmFH/nHxhtOA/X8hST61Nf/7jz8Ih3/9j9/LiH+9yT9l27c/h3/5Vf9M2/zDT+7/+utnAHq8yoB/
+JfNLzTsvfohl4cfvaqGX6/i71/5f/of/8ffaLD/DsvsBQiC/wni+QdFEs5Z8+NzyD/V8Htdkood
vu3vsiSsWO8a6XGRr5nX+tcmoN8qZK2/eCa6IHkY3zYwkpAP/E2YBOfsIMeDcCQcBrvpd8Kk/pcA
qIPjo0tes2zUl/72Cfz9nuHD+6eQTC4WLsTfxXLoyLWswNRBexkel+yv7pvfXaiOuUDEa/Nx30I4
i034l5tsbYLIGYbXxS0/fFqXsDav3CyYU6KycPtwnpfy6BuliPTBf+LRUh41IBg3s6rOo381Amru
xeykBQNdQ6EqRsys1wk7vo11a1u1HncpGB8CGsFWBBSnBq4KIi8w7wWs5ZgZGg4p2y83Rof7ITX4
nb96Cwqj4XfqnR4XZf86VsETdHUK32kjwPhRfLia0OMK8hTmHDD7qFvyIEb5anAoi1ZnZBdAim5D
yPqFYeQDnKePUfLrXUe8Vm3+s00HbDfElCLPNe9ZMKnrvhZnQDrCeSu7V9cowKegAYWTxttrMBFE
M86keNQ4FEn/QMRw2CQ9Hw1l1TQssTlYi/KnWWpz6Lp8lK0v+1jv+KFAwGhuK9Nn3gIfA73idc7j
PpF81YhIhc3V1jYZfjtgfma7L2xqAFrYCbHbufzX0r6ffDVsrt9Z2BiS8oAj3mrS+ZAufASCFMfG
GYz1Pm2re4SYcVNxFGLUvTonx2ZL1EwWy3nHC6KVi86eNX0mhom5zqOeLGibn0vTtfvOklg2k6WM
p19tmkGVftJxY/A5BE+I68PGaiqEVx2rwK+OE3ug94tOHpMOvaB/wm9ZYgl2sYNrFHZiMln3k8+n
Z/X80snxDr6hPf26SPKOotjF7vpYeFwHxmLd16PPWFAPiGfQ12GW/B8mr/sx50WlRWkfLO26LS4w
Z7R4q49eQLPVKK5X0cDXogNdcvZj8IWubbRjVkRu4l4dNVxYqqpFVDvOhev55xywRTeJZFHWl38Q
0eNvv/JvRcJeDr5gE0+Dj+VkbPmemk+JYw1Nax5dOiRKguh/sXceXXIb2bb+K73uHFwRQMAN7uCl
z6wslywWWZxglRHhbcD/+veBlNYlS7rS6/HriVpNKh1M4MQ5e3+70c2X7+c7J0lk1WdcVnixiZGI
uGQYXnHqSZVddY6XnYQMv3GTc1WDG195VK9rz+VSKZd7IaxJ+cjAeK4cD62T5Itw55HkWaXxTcfh
Ilv6YZo580PNfQJij4hfSBzXRO1Ua9/VX4ilQGiNgZgbjovJ4278fjCKipuCaFriAdL8BVAAAa0I
kk+ZCfVBBVy0WaqJBKMJcUGDQGJkNSBubth1WW1VgRpgDNCkpdh8z2urRc93CCN95WkyZ0OK8rNV
ByD9lmDeFCcBzDcLCX1SILwpucoK/nIcivSaMAqxQVyBIaKPsm06hdlWcJ+IrI/v+8gmMWG5QBJS
6QSUCQb9ZOl1pTcuPIZyJXJOt4r89BRGotiPwkq3qCq5DVOvXH8/t8ZS8xsBzRToJCwhXAIF+r81
3ooKLQrnD6s9+SNV4+91qNItjBryMK0o2yB0qtbfL4DlCucWvyfUB8vDxDLmI23Zqpm0k++nucUr
zH3AZTQintz2iQyeq9g2DnbET50NPgvJkXGAg9ODQ4pfsORyCmT6jdhJixqKu0fQ91nnUKSWjKbg
JBoiQFx67Df2SHd2SF4M0upXBn3+M5u6dIvlPl6zRWCLa3OfMh+S58mlneA6XGQF+NezgdRuPRcs
X0iJnnFOkOU7F8jy1N6PMlxfpCgS+UwsstIW271WWIibKYhrUzdHuvi4DgoENmOci4MobQvwQMii
GEoWt4FTZ7jMPoLOvI8s39vPksyPqmUxqRQ5wTahhmvoODHQSsld5FblIfdYwXKSrH6sTaa/JEkv
Ny2a4X5NSs8D7x3dwRMXm8ZW9+aUEHocGB7xNygp02TgYqrHaqcdTARpifoiqgXZy44abzo3/QYF
mkMzcQd8P9aOT2spzXlL7BH+ThVOulVjqzeGZ7MEKhsVFyzTO/aR+QaVYLb3gvpb7fLHeZdsuekJ
7olZT5SRxTvZNK8e3q8tEGC2/7X7SJen3KZGdGcMbEHLNllZgxeepngk6MQgoUZuUOvhhkuHEp7x
aDjdBighoO0FJ+NQEThb35MayMncJC9mUo4b2iRkIqN0fCBLLNtob6iS6wkB5CkGLUcLUARobZEy
q267iBxWURm3d2w5nCBkz0Gi8a5B/EnMW4oPb5z8Rm9nFVVy7dS1caqC7hm1Y/mm/f5VxaJk7GKN
6Tevtkh1Z5VACrPmxhgOqJjKHVLZkS5Zg+hsXSW4L/JE9cYm5FG0MaUXXPtDORu7zCoGOoPABt1j
4SudH4AztcaXCXfcOurox53Jt7baVdNkhJsRiUOHliasOQEpKgJCJUGxnCLXefipFPuL3QEV0vu6
Rjm4th1C72AMvAcaZD5sEvg1HcOZacJzHH2LUx4uVuE9dE1pcVlx16mYK/3vP3dRSryrpxTDZzZ0
eCNcZr6/Fv7+pMzJb6vuIIfvix33oBWnbwXpbauxSr/9/ae92wEs1duywZCOqSA/+u8RAvMADy6e
i+6QTVwgSyXgp4GxZUMkfvyuf0uX8P/jJkBSn/90Tv60Cfg/2fPLcw5V4MeWYgmm+PGS3zcAnvrg
QfpgH0jLUKIt4oL5fQPgeR8QPZgWjAETQ4/8KWLCsj8INnTU/oITjIkYPQHNrDb67/+yxAeTwAHU
CeAP6DP9mxuAd5cr77JwMSQ7gMWZ/15hk0i6J9pSxsE3DJLr42QiBYrb+B/uxvfX6fIxLgpO9BeW
8Kiifr0rZqkpIubeOADSILcTOeIG2bZ3S7yWkf+DhOf9Hchn+SDngcLShMFQvtA7f9rRcC4SVjgr
OEyy9G+F0/TXKJ4wpc7km1ZOzhz8pxP+F0sNvYY/HUV3yX+w2e57ZKyKRV7100eOqbZr6TZs8aeG
tTioy/bM2kO3psT6R0ywP/iPwmODuBMsiThQMvD8e4cKrNjXdtit7b6n8dWNxHhVSdwc/HIkA48l
XLwUzAaon7W/R4Pr74e5iffE4ZpraGLFCfEledApEO/MaNpPsnWKE+jsake8QHwTTC3h5CGg+I1F
9teegMX8GIcaQGmr83sTPtVvGM/nxyhVzaNbhdeim2KmdFmx7si6PsymlV4rxWK3jhKruzd1l3+b
rbm8na0h+WSKmJJDBNmOh37BTJPM7I54eIqGAOL3XJtMFAVkDhDBWxnhsslaS1+5si1vkFaD7EKm
+CyykCGPs9imGJgf6gl93kqNfuAgkzPLV+0RKeLM+YgFd446OnQ8a1eNp3ZCm80Tw2R/SDdj1Lia
5/c0QDF7IrDTnvSZNOdk5xYuw+8h4Dpfi4iEA4TGefHSNW71lEB//Jz4qXnxUeJF60Fo/y3xwJmu
wJ6x0cvNqWTSm8Tjruk9FKyAZqKXNMqWRm6hsltqVo9yG/Xh2QWZejXhpHj0phlYdRA3GLEWQ3Qy
Y2FWWIFuAZBdopEAu2BMpkvExmirpWieQPf2u3IULb1ah3n/CPf1DT1KtI+K6HVqkoqxtGdfhb7X
IbWf7Sjfag5OVATZdZ3l82fCD4x7C+T/WZAPrVd6lOnRKXphbIjYDggHLeFREa50DBSW3X4oyEib
4vRMQGj3FmqnfUnllGTbOZydYmu0sX/iEGhoo85r3WbUrUNzw3gam4ibvQlrHBh0qqvAaMdVykbW
1+hc66DK9kbloazEu7bW1PtAARWBfQSbrtyqvUqMRrHNbkNwNcJLniHj0LI33K8WY9pNVDoTDmCn
vgRDZp6dSN/ZI3Ojlee5ikubu2dEv0tuh0KTJPvfRib7O7sxWnLUivmlJbpmzZm1Xyr84rcInsHh
zG17qUGTEgHnXUCfxdvOnr8YXWPdmHNEpt406xvDneft4DvDx6Lwu3Uo/X43MbkvhvyzawWleSCW
e+jVqsXHOL0WTgycIeg75J9OB0wjW01eZbIFx/CwScM8BaVnMgFdT1ntzGeiU6fxmPmCPJR1hJ2U
GEcDwedjqgdwiQjAOj2EHIiSycfU6+RBATUMW4K8Sezrhwd3aqOtL7UbbmysVRhNA7A3K7sWDhGI
HkPvoYdR8mVksuXtYCmZOMq8gVIgzozJ2+lEx7UCVtnCEiTlNbz0qb2AZqu4D2+cGqMtQpimGO5C
HGmetaqcWkdXfmD0jKfBCNpPZoVPGd4OhVu0HZrRNx8TYHX2DkeW7b4xT+JERS0k1FPKBKNrPqY5
TBUE0r5Onwy7Sj/6fU68qShYhsvctQ+9aLNHN5iQHQSWyUh16BzrZI89dfMw98uM0oj8vd1auM1M
BtByHO2DmRvCxcQwoYbPZ18+mFFJ5a3r5Y/R2QUfJ3Q/rw4lJvNw2kY7vKnWscwge6w6ha0p7TJ1
rLQoToiW/W2bd3Oxzgn74mb3hvKqVgoXrdu7ckf/qdyQMYafCv3bumDGOK4gTqBPDwL/K45mgtxb
o/g4axDQK7swOkwC/ZDfj5aqfqNe9M58kTjcpYDy8N35+byBhZlF2wZ0+hEagX+LSs15znIsCRBl
e0Ds2s3vjSF1IRmwuy/W8OX5O9to82+4xLNH9o7jXUZDbsaanpcfw5y0yJWmjCCftkzZcBAC858q
8P+pFUzzdonW/t97wTclPJl/rZ+bMouLX6rB31/6Rz/Y/qBsWHlA1GzcMJjN/6ccVB8sc6kQl6GB
IvyFIun3frDlfLCJA2N5px40eRmv+qMctD7wn+KEotqh/kAp/e/0gwGivS9lyP+lI8wwgWY1rel3
1ZObjnWOuDs5jC1NU56BJDhvSNJaoj57WBnbtq94oLP3iZxjYLLNOxYmGZnkyuOeRGPjgNu2EK9h
YSMJoj4YGX7KZoVWPyf6J7L0G/QaYoYDgmcxt8obwH7q2Come4inkvopqxzr2McLiIb5joGjCVEi
CFlSVX2yvp9wTFdPyHbwcPasaIyBC2KLIYarZ8KH5U3u41umdx86zoqII6/am5htGcSnxvISKwDr
mibxdIepzn/sLMkH09Og3Gq1N17C0fYfc6RBP7Ksg5Qk1pVVjW5zy4Y1LU8l0hnvRDSYftOekA9Z
kWPdkBFxKrIIM8Z2asLqlY1LhCDQb4hEvmK4Z5phQzfLkg+AxuxnFxvFXQmm+4DYxfo0D954V1hl
g11FlLSccy1vQpMMHcjJYfCIv5+3ruu4oqnjJ1rvK4QQbwns5wo4dGk+xOjinqyArtxqtBr+MwXh
6ory036eQl636kK+gE2kHPFbGZ8mrJBEW0JlciyRAFRXjj/yq1XKZxKzWD3hxOa3+5k9I20YBDwo
FedXBelSN1ZqJGevD0AVoWe9ToK4P1qlnx6L2OU1LpHC2KwApeLBwqfmbLiu+ZMfJzQTWC42jLr9
R7NbznA/dZTmYtb6izORTH8eqmCSG3pqCZ51FBTxvZGb/IRySniXqo/4p4eDeF4yFjguQ2LwHYmu
QAw94G+Fm2a4IcVIm2OSpNsZic+NAyJ3R6FklOhV5m9R0HEkRF/4j1M2XNpZ27uJ6G61zoI4eJxN
ndy7PRFnxKuDSK1kbj4UoDGeloccV23OhY6/t0PeUIW808zMNgRmEPDdcMz6j3TVxrvIGfj/bttz
NZiN5szSDAEe50+2dWSv0qnrDCkuaOhQc/EZZoaasDe59dyhat+wKgzhVrSVvImGmpvQBUTeI5Rb
Jsp4qwB7YB8splNBDRvj/WfQuu25RB1moYV/LisAfgc3CayjAX0FMeBg8b3juYtnfBTBeLFgXxC9
NORcMYEkKXkcFR+JXZNz1y/XyeSP1VO3nCLPaq1jbncknmOWgYsCumdPpe1vXcXOZep7nxagrJ4Q
KASP3y/h2HA5vtizrhZ90U2yXKSB08OVtToOCeSM6W4MuRXy2SyvFPH2KSpw5T8Sh8SBa8nyof+U
eVwwnSvKq6zAUf/jluiyKt478cTBm6KOky1YOGLI8E+z2zQH5Eg5o/nOkQ9qKINHKAO9scLTjGo4
qZHkZs0iQXTKyd+iCYB9hjqgXw1xzs8RRO7GeuSE1hi1uB+E4AIzlmgtnfYcH1yy8qGH1bGfxMwK
othdH92oJNeanOvzXC/R32088Q5lJRPAU4a3kINckBB3Sd2H7sZowENt23D2N+CS3INjN2InMgKv
7Xo0NnSqDTREZcrvtcYmHHaznjoqQG6KYIWZmC80w0q9YCwcIjTvY3UdJqjHYjztdKu5l0FBEPxc
sD/C1cdEArsRosA0pbULeNh8ECKQDwz3kfxT6I6XanGqYYpO66dUBPWBYjPcB21kPriY/m6gOyDm
IaS1mT9qGhSKfHbTOlozP5hamyuKITwnirBo+RCIea5OYMxsgDd4CaJTjlRsn4g53ndgocFXDpyl
LA6gKCEMbLbo6bimArCpYFccQoeZqWT2s8AsytigILa57iYyv+1poHxraHSvclhE6U7qFs0cioWn
wUfsvsqdGvhlSVVI/iTfB5hTGGx7f7lyXAlvhv1Yw9ubYaDfQsAz+ziyubppKzwQX+c/NvBPkytV
dc2hk64gKGC55pWpeJFo+c1rs16u/47W3E2Hx/XRJvyO3ymWZa8fZN3e94gbx52IcQquGszkIM2s
5Xr0J+3BF/H8R5wanMgfSxpCHtiCQPK4lGwU0kh7PIrZVU1bAC+xNOSdQtO+zbLUx2U8cHiRBe2+
33GMyNTjULQjWsfabqLd95W1JFsL6Tgz1kcZW0XxOIThlH62cTnH60wtqxSKlHivotZ+9jNKYJwf
OUNPAC1eWLwVEeCRpmJmt/JqsTycSapA9pHN8gYLHAtZRv3Qrb3Sqyg4o6iQ0a05RRNQN9vKh40M
0WBi2oVrQge6nP2rvABBzzwggFEEq9PP7kHG/ZbAI3O9ddYa4SOP0uZQtHbOKVrQ8au0G1lruScB
7rDElCsE9XayturGeSuL/LEMZXPygxEFObsvBMlrx2oemHYfS395EJEllj3EU1hd8Yzx7mThioB7
t7d2TW3FK/CC7Q1NtvIKqQE4Ji+MPkHvs9nKFcFX0KZb+g/1WUMLBijogu9JuAdWXS5zGhXgMY46
6qorNyHbIbgTkSrXvt9+LupuV1W63hm09u4YioAKcS+BqWzxmcSYCt6HW+ZOcISVnbOqJtzhtAE3
syU6E0lylW9MYHXFmjBkm95+rRKiA8z8IGWNYCpWlYd8MV38JiZGBzdGotiNwwniPYg0RkVTz+C6
iqbd5NBMOfhcluDldMco02RUdAUGYb71xtY96cTnMRePNbpio2pXRMx/UrIvrw3hFLfxnHonMCxc
vXKZg8OQ34ZeUkFMQk65SlK3w6Dai2vXCgUKR8MenzNVJp8mN/+kErfOzvgp1X2d4pbGyAgCDyK6
T4vD6r/pqfFfIoTM5IH55goBtrnIiWMIncgAJyPxD6Kv+800triSvWqM1kol6aqzdHLtNVEyXXO8
nLeEve9uJmaS53gstsB1PgGErHZ4ZJq9GwxfmQCu7ThxX0Kc3JfInqDaZ7W5w++PJrq10TmTEkL5
Uzhbe8zHV7RfDwY4tBUkEH3tAYu6z+fJRsTa5TtA5mof+L17rvwYFEStH2q/QwrWOFRGWw2T+7qd
A5aoNKc+Yd4ILkIFp46YxhPzNYaDmBKOqQ8ct7RmseagFds+re2PpLjgeKlrb2v45FInrFgrrpD0
TtXJxqXqNOZU3vIQmCj5+gIVuOEcs8aaGPFba4u86QMGnWbvLU8I9Gf9ZkRkerBTTpiGCQO+faw3
CTPPa4jr912cw6EvCnFJ6TScwba3n8zRNM6g/DLILR5QxtVA7frSorWgLjHN+UQsE/ifuC2/IHJu
Ke8QlMZc32b6YDaBd3AHy7gRTi3WPHndDSmFIIDsaZeUaX4chOs+G2lOj6JOaWy4Wb7um0bvgKSD
kJ/cAfv23HZ7QBTR2oaQvWbxD1H9ZzyIwqg99oX9VjHz2pqtHNayEtmyWkm0i431HDSiqjdBqccv
VMRbquuGSjAWxWZKRbpta+U8LDFcN6z8Tb6NSxmD6jfdg9AYw/IomzbanCZOGpSdM/4CF+M3gW5+
x0JCTmu9aW1x6Yc0k1uii5qJWryex+QSB3KE9oHPIzu4s+7DNxb/EO6kSU/Tk9WGHgqjyTCCL70q
QwvlnxMZLExN7By8tBsejVSbHo89sjRXcSejTVO17ECiestYt7yONfdFbLXDY4WA4DiTC4JRYUp3
89zOMABAJpHIFu8cMxOfhnD0uMQthpRAH1EpohQG0xr7r/B5w3NY5zdR3+rP9FW6q7zxrp20wCVD
NfAx70zxxR+006w69i7tKa3rKf6snaoTR8AKfnsy8Gub3YFVy99ZeHjqgTacQeUUsnELboPWH6hm
+5JtCMoW7ymoMxb1gKgeIvuMYRJ+gOy8ma29i3l6ttdmBpBmBTNfDCGJUKKznrwo56lrdslECxgo
WbhD5WDnV7Vo+HMUCLOE/oDTkKsH5+EWn4O/jZqIaotxJIWI0yueTTFQjukk5DxeJnOQWHT8jB7P
QFnuM5v/hznA+5GjL5XNxt5kA226bKPfDTk62i1x1cbJISjhHWzysrTGz7OaO/2FtIC53qncpxop
CxviK+wbHr4/tRz+YhCxiMl+GT7yDRZ/Kf9DdiHfQv06hxgiR5aQjsODjWCEOUShw3jTwXQ1b6Sh
o5BiM6j2sRVH4VUL6xzbgqODG0RL8gGotrzBuE9V+fff6i8Oi88g1mYiSl/DdZcv/dNwpLC6ADEx
sNfCoPSrR57+ZLmU1KRIpAj9jE0qny6fKY6MPqye/v7Tv1vXfx7IcjD4eCI0PeSYHJx3A9liclNo
QeCp7CljK5TIegJkqmsvTzgh0YTDnVGGZz1gSDKOcim/6eqr5KpXdWXeAlXvU/yXaRtGh3bZQVf1
EjOqkQVdhgLW0D8crr84iQRNSJuJEpGLrnx/vHqsd4YF1uFQBD0mAh+ErF5HTgrzssGqDDCsguzk
jLp+zlU6XeqWXkUdsZePy7G55EW9/odDuPR8fj2Ey6BRIWCE+iB5DP96Bg27NuaOuuHQJAZlo2M4
46WlJfWoafFolAPL9ncwTf2GztFCccf+ohjKJttLolUgiulq2YNxZP/+i1l/9cWY8BH+7pEd9Sds
ARqxqlliwQ6VE1KhhiV7r27lD0ODusuNLV18BLrgqeOEzYd+glXiruiV2V86hdVnFfXLXE5M7JbV
97oYd2m8N2I2UaGaKd8ZlVFzByR5Mm6i14OynTt7IdNQmrrN2F1PNAbffmxK43wYL5DGl0UIdO0F
CRAt6T6Zx7uljnuOi5Rra9ZeCg3YrdgB/f3hMN+ZzLnvHaTXTJq/z5vhOfx6niJp1DFET2NvRTZr
oFnORXTCisOupRj59iz8/nkyvQVkb6JGQboY8bWmuJs/jsjRio+hJdmd2DMpf0mm+FcOFv9k3DOF
2+/tIcvEAYMmLKFLw7QrjA9lSAdsHbtVT+5UXzeHGUrLjMMgpXnjpEwyVmhu8rfvP/Y/eoR/ECXT
IF5UHv97J/qKhnb3mk6/KBJ+vOgPSQJsA9f/EbBCm5cO8B+CBP8DmmKlfBPBgWfLpTn9Rwfa/8AT
zUfaIJDUmFIgVv6jA+18UEiSaT9DNnDE8qp3CuS/UyTL5Rn182LjIZqn9wzvaRmpm+a79ZpFKGq8
OQhPvaTzsIbr4N4PMpx35I23+xiI8akXLwlIsmPFjAa7cOn5F8qN9tC4eb+3alnvBd4t8Q+3F22r
P301fpyNtp/Nl5Li/QN+1PZkp4i2j26PJ+nW91Nx60Fl4zvgJ01Xsis/xlIZahuTuNmGlr8yqh5r
2eh3wRsDOnmv4c7XbOjZH7mfZzaCNwQ1DS2YQi2f8oj0m2aLMHjezQyB2XXZCUbHHPOPNnAjtoZ3
WMK8NkqkRRuxixlUOuJYctPmUzT14QHZAOCitW9n9cULNAUtQlYrXxnEcJ1oK0CHRVq3HRE21h4m
1A4TqGfdzRKAKnBgWu5NjUDNz3D50vNN6pccqOIFeH3JUoYCOVnHTNAnGsT2KHd9YEbZCYtulu7w
tUNCTaDr3RcoeFPG8LuiCR7HIDT2JIU3pzpM5L5j+/Yaw7gjWM8eN06ir7C1nAgM1A9uEY9YUcZp
7+quxSsX9SCxUJ3F7lwTAO4nzk2trOlchNEOsGZaraJOlhf4lk/CAollxJiVN3OaRV9MHEfuSnRg
bY2wNO7nLvVHIIyTJtiuH8+hO39EjJHdNlDZ8Oj7BWatwZHhzksN9dJofIOgD1G7gw6Z6ZCL2LkQ
KFxdeqym6zzw8jsbzCFeZquRJBQWmbY+JWEDvkEa8S0FH8C6wNzVNFceJiHGVRFZxXF0KntPl7bY
VW4bpWvZON2anr9DTKQrD6MVVFscR1DlZoFZV1TlUc0tW506dO456vUV/v4Fu5+JUygtRvTkbp1I
e8jCTVCI7EvVSv1QumXyrR7Q/DODMKqPQI3mG6swx7OFtvwtZHqzU0FLNgYAQSLJ+nadTX2zNeOy
BR4R9Wo3UydDPmfv+Jxy2a8ssxnXLVcaA+5wuAgX4wnGl/7KHnS3zVTs71WNmBdrcIF/Di/9TArX
JWrzZteJmcdzQzgkc9TcDXYDhLdpPbMh+2LzJouP3VjBxeu2uPbksxkmETbOafrNhC96XeeRgnw1
NgdFM2VYt0niPLFTm5kZEyt5NHsnobAerCmCb+yiRu1Lk0m8a8P/Wpl17qJg9+sM5bDlT5slf5At
gg6MB3vUDIwRebZHf2zklV/ZRBePHMdjj0dNr+ibRucQvuYVbX+OHv1+aPE9ElHdA26Y6EZBswzU
a47Vla1bNjTYpqriDKIIuko11+m1bYMGZTqCBd1DIbPyacoxh6cJ1+97J7Pw3rNpApAtYnvvpjBl
07b55EfD/OL284jkVquj7yB8jh1mxxvageUNK+HwhA7BY7bmOfAv8nAuJEqPJvXXITbqCV9l434t
yBzoNnYNMHdVolHrb6y8UsdRzmSZAXegBSJBk+XnqXRbkP+0FI9l6BA5oFlE8LtjzL21yeICNxqH
5q3O1HDvND3KXsqLfqRTprNbzBq4e4GqoxcviUPfNVrSfqia2blxWA6u8oiN/KoLsvwxaIv6EndW
W27HzLSuAxJczkbdohB3rVrcxl5SPqAeN7KN7GK1ESV/73CNYjmWU3TqZ7u5HuB13sXmkH4Ca1c8
eBgd1uHU5Zu8GqCoVCWLr63T9DUJmczTMqP6on/fOHc0QjLjS2WRSEm/tPYvJuV/TMsfWAB72MZp
dkrk/m/sUOsTyLXhCU9/tu4n2V9k29eHsQRDYDg058OujA4wYXty1+pIXUV+j9po6JuP8IpJWw6k
E91L2zQ/l6geLi5YM3nQhHvcYdSpSPuAcUtGvBvpr+UE+3ilUCpA1lxEOAGakmfkQbVktzz21y1G
eXywEClAXVoe3ZMUPcitMbZGurF7zccBZui/sb77F3a3w652MY87BlkY69AX81mxNu+SyUqODUmX
23qw6y1rw3hMiDf80qe95B9cdKzz3OTIJYCM01+HVTsDMsCADqAzsWv3LEPbp4M5MShYCS0hH4xD
HBwhuXVXLfFq30/bwfDAuosG2mtn8SN76W515Lwmlhg2g6dQcdej9RjLloCZynXvIHtJPjV/pbdO
OxABt3VLS/KcBCz9NIDOIZTc11GXR5823ApoBDnW9GE3ngDJU1UquZlsiEOqNCpeAPb6lnEs53SI
veGGDoFYQ9gxN+z5zFUHNHAVo+n+mgxpfd+Y1nil7Fpla4Kbiyf2HP1rb2X6CvCSu2nycqSobryX
zEjLV65Sm1zbyQVGSJOz97aEjkQQvHuwBTxOmyvLq0e9sq2IdG+pZ1dtu8mY1GbIG9/aTY2xZK3M
nXh0krYttrVTpy+qdUNsCD520FWoQjOA6AEoEYlcm2OditwBJT+Jnnt8ID3E4x7RGNymlISKhtMF
EEAl/a0hVHqZBOm7Y2Dvk4SMwK2lGndGthJZ1zoeHCymFF63QVqoIyVW+RU0brtroQdvSuKRceCL
ZKLTbiXFVwsKI+8Z928myRpb4QREtzBNz6+9WsuzZjnjLtIgJMMZaAETL2Ei8gNMyQXimukz8elP
moBMJEsS9i6bwOoE9dQARTt4hqJLOQbRusuCgQZxWecXYEPtTZkk0z0bnfjjmPWYExwtMUo3DJZ2
ndaX0B94WGMNvYZbE22AwJvmOUZka2/8UZMGACWT6ZCdK2yx0EY20And1yEZ6xfwhlWP0dbwT67S
0Ecsy4bKlCelv53k3CoG2g08w8RxyQsHEH9uczErgKpZB8rHmBeLQJL0Z7pgeAQG1pFk3ZAIaZMV
mzSfzcSdjPseHqPadzz0MTCVRJMKroFg65eZc+qThieBgrZTHyD9qHEzDkGE7dtV1F8E8nofx1Gq
DTYDYEuKFtiV16QstMjoQTKUTpZcN9GUjghA3fwmKbzxkSZYfYFv7n6tAy8BBRICM4DDa7wqSaSp
V7o1QlPdgAcwwpxOfSRnHhm1G3X7GBronRmHUX7yKlguYeeCZSqEYkwkQnGEk5yJdVEyPAU4ArFx
7OrIaq8cbzJL50eR/Z9t3T9s63xp/e2ubhPrtolf23+V3/5FKHOXv8S/qIx+vP4PkZHzATMArDlU
Rt89p/+zxXPdD+DwPPDdS8Ac3bCftngeyDvQQGzlkKIr92eRkffBE3go+MsfsqV/b4u39It+3uJh
CrRh9fHgQ53tWMsv/7kjOLGSyGgaxYHAy3UefkP+eztOASPPpW9UHPJYnFDSbf2g+yKhUSUA4n/a
Et/9+Kx/FV1+Bwi11f/9Xz4/809fgY0sMnF+M/vad62S0nacyvNCcSibCe68x74N5jet2opykQdU
YgjgnBlW8SpM9i5pBNvBfFJ4GmdYAezbrgX8ctrbu9aHY+DKGwzwwUqBssHGszQylxHZqxox1Jc8
AQswB+nXBA/i8q+TUoiBp0+aSPYYnJA2tpNNJFdJFbGi2Dwj4ikmJmItJh1kApa1EWm3nqzicfLS
VcPVcBgdb5WzKNKNvgo71kPCY+9Vyw/wMrygMDQoOzENobdG+nRWRnefRUVHbUt2DhCIe8d/kpax
1aH7jPAGV2wC1tnhueaQ51GTehdF267MNj2LRtOll9EIHpKaaXSqkZi01deOBuaeZfEu1C7o4eJl
RsjeJin0tSHbOzNfY2iZ7jF8fs1B9e7Jx5goKYbXgoi30On0udADsBABBdrRfNi8i3noh0tIwH+6
Rd+N8P+wrEhsbz/dGX92r7DvLn/VK/54ye8rCX0eqJrCtiCi0jv/bqb4vVkkJc4WlIo/IlV9YAf/
0yxyca/wKs/D2r78Dd/hj2aRROQI7oK386S93Hf/Rq/IfN+RwfFEn1wuDnnB96FD/etKkteuRqTj
DGcZgy6scbENbQ5f0LOdUlyVVe+Z7GBqt527fWrmBM5+bvGMyW1KE10/mLlqGcgtJFhzmzVJg98V
yS/ERRYEB4C5A6UwKWLZrathJJFE0YTK18jDpwMdqMEAGkfpkfdHYgFA0rElAtjdVtdFNiXAJ/sY
Gb7vsRu0weueMIP04piwibueVMDdZNUViYPOF4PScc++ySUcY/Q3AIIpe3M4xGjMUPPabL8fIgej
F80X5NYrP19EfF7DjmiwFlVY1syYTZyMxvxMqsOzqEx0zCyN/TWtFrQ1ZtSipG76RfbFDFBke6gv
2X7sG4y1zKPjo5OHtXuDegEDoZ7QdREGxzTaqaZ231J/sBAh1cPhrdJDFTTDLpmpKlH6FbwxnHhm
7Hkf9LemHRRP7TDJy+BERb/HG9luIs1MlM3VZOIICClqdYqig81E/6Vt1PQYzKULsyas2Y2M2HyX
FAKbH0qCRGd+CbIE7pgts7026Y8pmQKsCSt2Rlo26K1KBqyYogfKU4upXpwO9tFBP/3oL11qsx18
vf+/7J3XcuRGunVf5bwAFAAS9vKUryJZrKJn3yBo4X3C5dP/C5Ra093/mdHoXjcTEwqRYhlkfmbv
tePEquUmahvO9Z6vOpxU/JnnGl+oSYOYb4XMAmQq9kj/k0iO0zZJNHw55NItPMdqypXegZImZiff
kbpN1Rn2nbcxh2FYDzKZLzKzD0EdSZ03OgRWSeWfDZ9uEOsvijzlDcgrhBqzKQQQoTW95AbgkA3K
EXvblWN1axSwUFNHZk8liaNU4T0bbq4aucv6KNRXZuNek3uPEM6MgjUxWi571ijDkaobo9GvwzCr
UQSR1hO5jX892jWZb0HTLTvQ2AD8gtFdlCJPbxk5ULraUYeJI9HKPQQncy9zAge5/YNvPA0NUQmJ
4b8Gec+KfGpln0KQq807VpzdfmCEsyHHxmXpXATtLej7N32wtVU/eWqFegmwPU9AvC/dSuQk4Y04
p0N2OJe5k1mHNLK957ly2YKJ4dK0W2UYtLBmuGjR9YtVG9R3hDw2x9rT1SvtT7Dq6nB66CAq7QKF
oWCpaboPl0IDAt9XWns9lWNxrG2WzEgGE/Q0Zg9JiQGAtzIQDd87YS1hNvgFJtU4fJQYZuipZJDd
pFZlLlvF+IJIp60sSaFFF2hhO7BS/WxHNfeuHIW/KQvLHDhZAiO4qObwkM6W1TW6H3/TOnr2URjp
tMenVS7HOZO4x4C7KAL5hr7JWolpGJZgtlhAMheCIGa+jMP0iIbAht8Z+uPK7023gVMgSLVFYlRh
ou6c09DCmOQ/m9pONzW/rxr/Kbb/4lY00XSzO/v3O5Tjx/A/h4+m/fhpi/LHj30vsgVFNkp+n2tH
zOkUPxTZ9m82/wRkOQHvgkXLnzejxfWH6sX1TKaaLuZdth/fb0bKb34dpTFlE9sFFtl/42oU4v9b
BlJju7b3dTm6syH556sR/AoogM7GSthrsVgWDTSQKSQ98IJ4KfsCsl/d34Y2vIdS51ZBcV/Ic1Rp
fU6dZuBaapo+I7AQYDQ5K50AHozzx6xILQzDwIrPSC11ppVkIoY+yScKFOMxpLAXcDu43EaiY59w
n71kxrTEBp7f9XN2mUxLdW5ZP5QU1ktCQlJrQUsbMC0xIF00MB+uusGyucMhKN9AhgOwUElEKanB
ocj+2bwpiK85tA30iTKHhUAUcrsYHLBY6DPGYz4ySEQwadwECnJs3mr+Z2s22IkYCuIk6HPV7MOe
jBUU8mn1InqoBmoA4aGslmHu/EalxCavGjd65fOPOWza2Yxk9M3eThvSNz3DBDiY5N1epYm1dIH+
4z1iDm6S0laBtXYwIfiPrH5r8LyZpz+5uVRXTsU5yNoJeIQ+qp0cgC30GiAPZXgDeSSJNm3aGBDE
EJeiw0flNzZ9AgFVi6EVivW7x4DTrELtmS2KfevJJGcQhoXhsvFaX9/OdyRia+SUqz7sjKcmJ6xs
kcLH6CBER+O1V2Xap4oGfzlC6uAkHqN3aAXjsaKY2379fe38V/HNhunM7qnZm5nkwyhQGwPFcYth
MwMq2OIABUH5ScXOoHbdehOAINXjIHMRdFyGntERq9jJNB0uHQi50S4gBVXtHNpcsYlsN0WiDB8Q
KXZAI1VoZXrAr7/vG4shtEz6biOZNj9VGrbZjVFNns7cC7ZtxzjmiZIqPSRMguDUmdCD2taOyY21
7dsyV9lDo4nsNqqa6almgXPpFcK/S1TvbSJ2GM6KaHBxKOwuvAhqKyJWo4IIgR4f4DEftuckqHNS
aYPYKXmRX8QgGzdAsbV1zABsYCS+R581yZhU6lkxad8CPcKAyzD7c3DEAIMC42a5MPDBRKvQTOJ0
4ydkLBzTrJyRhCjXN07pmEAtLEHuDprhpiSaUIZpexPk/nQVE7G7FMTar5TUg6sc2zJJLOHgbQ3p
G5sGMfFDBjlhS/wSfgby4UgoHWWce9vU0NtbWVpPtsy6yxzJKRMioienvh4i9nNKU6gNs6uc9EK5
bA3H2cQsXJeWa1bLjsXiIUSDzXSU2De2WFl5avHenltNOJuBeKkTtF3j0IWFj8WAkPUcE/ZOuY5c
m76lDpE1K/tScxDLIbPF/cjOmEnchGUuwIKxGGbCuNWC0cQ3FPOlGoJ0U8h+XJulJNkZBx3bNu69
bV2J9qoTfnI9egJgqTbYJ+Sw4H1Qr82Jhi2VVphnWO48zbcuM7+OO5K+dfepV1p8FRhGOBtnEzbm
5R5NKQLbyocD4wiHlS1xu8RCJgKusc7PvEDI5qHXkmYsdiExvLe1D30QWCiBVV3UoxZmiaruRxus
h0rq6NiLqjkoFnQPmmNPW7N26SLEpJXALkIMReuCmBuG/Jm0AGvNZtuusIl74aAwYA8N4GocZ7og
wbw8R6NqH31ev9hbAYrCfZWXc1aJCptDF7AMI+SkQ3MyeCka3cKOef111zGNcFFXA/5plkxHozvH
DYEpjhnuUBwCiJjoxydEcjgHifZw0Bk7VbsEGjduI4wfy2HKX8p50djEpOiUAS1AOXXaXZqyolxQ
aKqZgp6QC1BkEoaWp5pTg4Dl8MWHQW+jzqbTcyq1Thc8f50sNfF6nz4GsENW8oRCWDH0358i9IFo
XAkJeGiG3Fs5hGNBJIQ7zakxccM0pQPMB3Drvioy0+JxGMwbw0ZNVMqoGVcFlhxBREuqrgZ9IKcy
miu6I7f9dGzhEk2rcgaV4UNTVw3t58U/Q4T/bohg/0fv4/82KZuHl/YnxQlqkD8heJ7/GyotRweE
SMb6PBH4U3LiW785BoQ5BBUcz6g+KIi+S04wPfIjCJqos1CfzQXW91pJ/Ea/z7/NrPIPPt7fqJVs
75eBpEG1hVdhnmSAkeQvnTUpP0gUZzYoXUAHLzvz8OjYWn9sOJK2KojGAyBie4dpLCFNeBimdyRv
7qWdWjUduGEMN9DR9QWDQ+0lYyd/ldqWf1RFQFYHfQji/copVmFrucco69ubKenjOwQd5NN3M0g0
dIxvZRV46yxxkwOgkLWcSBDC/o0FU/OamLneADe37Sr1plcpQFDwrib0gNS8xUSRHgi6Ki4CV2Rb
lBULQQbZFfsQbsUsIBspyaOD0bcEMcc5xkeseGJlaqF7YPHPuiHIxmvMZNkWixXasJa6iNjb0TyP
WucfCTbQr4wpBkfLudZDDxWocrHQbI3SDJ8YmfoIS9OTAZL8KjCNO0LxypXhBEwEajJHOaMq8Skm
xMpDPkt5jb6ACpc38uRPhoVgGiecsFjCs9uJu63NKPB9YKSxEQ3bxzpumFN0ZXqPAcKpFyOyzG1F
SMPOb6VcsXDHHehOxlIaZvdYenFAdFg0nGUZqzcfl9ATcY3iHKbetCN8uTk6eN/OSKLipU5S3YZ6
tLvQRweRi+jGFamh7qbqs37rGikvA1cafL4i2/UFKQ51anXvmi8WcWNPS+EDwi9CDmttXHdxpi9S
VqWszLmr02oGkGp7Ut7SFSFbkBn6pt7WdW9/hoTtEYgoY4KorWHrIIbeg+LNTwbMYoYBWgIMiaQn
bS1U0l1U1pQ8hFPsPxNBka8ZHVXk3UIoqMhYuPMpw6+U7uhXQ6uPeDQbET8G0movk07Pbq3SqiDx
Q84l5KXUEQVnLPvTTIizYnd5FaJx3EwuwHdkSp57U8SVQd8vuQXjVvSXzhDrJ7/huwIXEXxfoqzs
rRvH6hg4TrZDlyouHAntIa+cGES/G8/1lnEswso+k5KmdiNT/qOu9eLCHOxy13RleC2tsqUaE5Sg
eZvtc63jtA/mFOLC9qBGVuYz/DnnqgbKhpsvq3YJUsQcs2ILjduK7OusGi7MCC5tX6I21ECodVEo
X6LOQ5c0kS28NqvAfanF8IGRLt+HGCEWyJjsfcm6beOSIrGa3MJ8EFb6hh+yClmKWeaz6xV3ZS/U
Q9tWEwEChX4uIwec4oin82DDVGLeQbQP4nnDNgDpOfULofTJib1tzbaAXcMb0V3RtuhnBqOKs3sv
1jE4gChc632aXyQhH+IgBNO2jjxpolCIaxGtfBWe3zcLmRp3siz2NPzOAdHDtiiYRoB0IOYlzpL0
zE2X3dhBtnOmQR4cBNx7Et1IH6vA7nYcls/A0uK9a+eYUmNRr9CdUnYVOBQgHVgfirxYEOiUE4oF
4iKBef/kAoO7p4DQzpWZl0s+UFdfoKQ3VzWZlSetGTdD5tQXNfSTBHfTxqbr2AbtoF+RFZdt6+zc
B0H/pAVgl1NHGOdED8UOT7beLily+mOh982bkBN/iaWvBn10t1jCx3WfGR2ASybFT5J0jAp+lUIj
MrhTSS8xhdeqLdMtAgfFCIqMpGXTj86cnIZwJSRwhGu+ZeJadjOt0u/vQzWBMMIgRwQjo0SOuZYy
iV2auiiJgLzC0qWvDUN7SjApetC9GR7FmQ9GYnar+E3hLPFIPsL40PeZTjYiY7h6YSZp+Zphj75A
xu6fbRJG9/QbLHZUqMlzPMsvXLdY2kXVvjiJO2JxtL2T3jq5hOAs9GPvlfqS0AXSaUhrctY5UqAH
Vsv6ETpb9AjHhqQh1X/zlXR23IhqCYi7P0IlJA8Csv5lm1CjEvHhX+ad1ZwkioirRB/qBy2IM4K8
82o9c+Q3hk9CsMI7vLbbWjymQ27uHMmrxJdTbqIxMT+UG3ZXg+1XLxYeOi6XTllPEYlF99I0etyw
cYqrI/FD4N8RFv4pHJaaEUQnw6CEJPwZ1j8uKpRzvPVFZKvVNMlq3Y6md+HNyXarMSuja0GUD180
5pe+hqyCT7ZT2ykU3RaFn8T7pKr7rAu2Mcsy6I+BOqWszNcox4HzTFJXeBy1wiLufdw4ddkfjT40
UbqF6behJrEbKj9ATIPrNuYRv2gDs9oB2BrphOrGf04dJ17lxaA/ZQFUJk6mCKWDuZoAMpxUl2hv
leXqh0p6xMyGbnttxEW2ty0t2MDxac/ZNHj3NFvBxgA2ewvxm6TeHn8A4faas0HW0RybqX4tWjW9
6arj+EdlrbBEjla4HfHKYuXzwIm22oVd6KjrGCvgsYNHMNg5nq6i02NOtFg/z8NW7v4kCWHZUojQ
oNXZtKRllec6rLNdiacYfWLlohpXbUNslBt49affVOm+zyKcx+OgIX7I15NX5Ke+L9KdtLtnu8E5
yFnLRtFDqP2aSufZjqMXPeg+3Uw9e+V4UxhEcGrI1fjv1fm+IZFs3dTxHW1ddagi170DOmo+QF8s
3lDrjo9NwA/2WLD5qmO8btID1vdY7w5V3dY9gVLOWCsHW54NfgHIaqrb63ju60hijqPLER4y4aVj
551qWU/OU+sEnx1MTI8R98AHB1TFBF3VM2wISn2L6bxS+LIqDFBVrZXPFQcotZffr4yRtrEGHIpq
QcNV0w6JuaLIS1GTTsWha2L3Gblu/U13gzA5BWOUXbgRvqM74nijYJshEmWfMrYDYcyLUNrJuweo
Xru362C0YVX1sFVLLU5JrsZJsCo0HYwgUNxN77SPMHiGRTPC4tVZlSD1tR5HzRx2wCldrNSyO/Jv
jht/NrYSd3OIG+uSdSmeHF0rCbcIuWWI5NZ21CL3hUI1GTmme+AG0W5hG4SXKO7RsxU0Noz+62PD
p3lABbqQUTy8WKk/HZrZHNiy1t0axYgfsJvLLaFM/A82CqQ43qfBJnUJ9eqR9+y8DPVNWmNzb5E4
L6fAwtIYtauk1sK9skK574IgODRgFg5SDy/hSWbYXY3qEvqTXE2hW3/rhIPbjgYYGXYfE7yLOQIu
M7uImLnGEFgVfNYI7ZgMaDJtPuZdxyYKBZOZMzwJ9E/Uk5TRaErjMWYxJox3ALiO90gnX7jtW2eR
12HfM5ah4sC9lcX5HwGP/8y8/2LmbYgv1sy/n3nvXoaXOP6ph/v9R76vgm32vfM82xW2sBHC00R9
XwU7MAnxdqH/9xixMvL+s4kzTaIX8TDBpnGtr+bvzybOYOCNbxo1veB7RFv4t0jm9s82MxwI0HG4
YBwTZphnkTf9cw/HvZnhaQ3NW6o3MigqlbcTVwTN5lJl+F4qK2zO4M2bN45S1qlRqt2gmpq2haVN
kI9jeG5MQqncwNkNJIrRVvgaV+nYV8+trvN7oGKxo5ppWCemRBV60sqGKRWN6QaigYlNH4uTqYEZ
jPxiWKFPn7bIMdMblTC99blo0F1p3QdsDbbOkTVYyDfjiFjCjEIlauXw4ofV9OKKaIohrfK2AQpj
fL9oGDtv6C7rgz1p1StzmeSF6chEFhycFNNLpuepQQ3tcxy7S4GF9qNvQoNxPWydkOX5OYycsyE1
Ro1l1pr3nRhV+heimi+m6r90PV8fAU4sl0+VFFnyU/ka/NhG5wp7tha0zq1qhL+32T6sK3NsoJNh
SyAQA+AOe1Uz908sBs1LuipeGn5WCIk0mrTbWLrXrmuj8FRdf6UCOzrSlZfv5H1pmOrt9iaa6Lfw
cidXbN8MrrYIeliWBd42jIAedi05xZ7X3EtWnDu7IrqPGRJwMHOL7f09QWj5+sNi6P9SEv28Z+FF
WzqY15neiebBgtr/84tGe+2FgV4VtFt58GzMn37IRvrJMK3xpLlM0LtENHtcGYCjoyI3F4Qfq00r
WHSM3ai/Vil2AQ7tYbzGJ54ehpIpWTDx/2phmh9mVRoXcGGG6whD9aWg+joRQPwQWqO59eM4e0gL
QM6wOfRdjHpqCzVE21JOOavZm7ZWes53Wki9v9CVeC+c7nJoTGMnu8DeoR5vJVt2sYrHKV2PNkhw
nVzFjR3DYfKTg2WVwxuODybkUgxvVQNIxp2yZtdIekXm+v2y+prVY33joUyPXGo8TG0a71Lxrudx
0iycee67ShmkUyLCXaFHGrtVHLf1gqG3v9UVLHeTcfPKLYrxBn85vT5GvOQqj0R9OXmZ+Uiye/Xh
oUdvMPg2MD5YwKHEVtDZCsQFOxA18UUmpX4V0HOevMLor+y05sWZAmnGuo5UsptgBsxbntC80WI5
XrfS4A1F+ggPxwNKb8/PppZi9u+H9hFLTv3qY228tKzGX+qMA/4qv+PnM8vWQaHicUKKh0+Dz9IX
P393SDUNghDDHiYJXZ2lz2JFQzTwMI3DvH4iEwFvK9+dplRviOvVspW0pktrmKJ33PesbditHGqp
149ubdH2RJm+rb3qafQtVsmdk98z5gGf3TcgLZJeFNuMz/6yxFmz0CHPrFsqbNDnpXnDQpBVnAuT
gawGksusmWDOcTVteohm84HKioYML2msbamZa6o+mt6EoPMjo1d1/vraVgmI9XgWuDS1bVwaVRl8
lvP+y9Ny5tuJ0T7iAq5B8scsE/MqwvRLoGn8WujplshNDRQVZikQeF3nbHFNp+469SLv2tPrclr/
50f3y0r2r/NqfvtZzhIegyTdZPjozo/2D2O/oYa/zbQ5uDGbytFW0nCNxdTU2m2iWME0Bvsv0Nmt
RkZfzIzaJiC7uiJZKBq3HmCXCWgH0EYSMVmleWlfvaS9w9rMrwdGChXJtc9oW3gxupkZe3YT2ubv
vwDkffxZs7XZNX9F3RYqbQmUDN2bDFzOekyM8VhXIeF7TpAxMiw4Z4J64LwwZ/QN7Zq2pt6q6AF0
+8IYKL559uDsgzh9EaNrMPIZmT+ZFVArYoGDu8ytMThH6Oi937UH/zZ55Os+/uXNtxDlQFfDbWh+
Kct+evPzJibuaLBvys5mwQhoI/jk2wxBommb7MFQsbpKxna8zhBkbeXXJtMsCmePSLk/fC1+oYY0
+8weGoQmtXYn2bpu/cGSBEbUXXGtvDa+dE1e/0DAI2Uoq83PnmuCjyi2XgFadnsgRR5hlEAcTp01
pMUW4CP5l4mt4HESAyW7Lng0IyPBzqB5BwCaZCZ4rrPB7BVuKiLAnhunUNtm6IN9DJVzdnEVZMeZ
5vhhhC3nFSIzrV+2lWmslajorsv01cjhvOEGq4k8q6p9ZvXBc+HyqFMTjKevRy/wtZDEMy1C65Ty
D7siDQ5qbMwb4hqmDhw7SQK+WUfvetWqTYLM65lvXv/BUGk+Qea3BoTJoYvZhlioVaE/IVG6qeIG
xoaZp3eU5ooWkTAR1tPJmyhzep0wGvfpYLIjwnADZAYEazQO7cp2s/GYGIq75D9/iSkSecx++ib4
yAt1tICc2XM5+EvZwFlNnEPa1zdomWDsYISJSNeYz+YMB9p2IowUy8EXVk1F4YZSrHpxTKnOivCz
dB3m7T7SancVZUl2qOOsBQWU63G67KH2ziluxUbW2M0WPEn66zTo2T3Hv3w1B6v/6GLX0lYE7uTu
imgsWFAF5dhVD4SIzaaOVA3dn2CMJDIox5lBW7rwVQ7/ItTG1aQqdz9a+f04lESRYeSZyGQ1gaLV
DixeHqxh1XZ69w4MiiMyLeB6lGSq4L5qtxZP7c7NEBou9PlzJUVNPiJn3Nla2k+r0YzV2hfTo1FV
4JtL5gn8PVHO+JgHArIXX9bEbK0luebum3CtfNX0fXoojQRus59N2sIRqt6qGjbqFRmDlr9kThg9
cA/ED62WMPdV1SC8RRnnyWPL+AZKWVo74S6ibkHOJzgNFm1EqJ/mu8aN1g9zgdOM5QEAKldVmzur
RvVIEUWEikGOUDt4uSlHHqs/3qh2mJmygQR9s6CzZ8nsAeGzVpjxi7swlC15pRa3jjIS8RqJIEYp
YjhVeqFJOZc/PmAbCSoCInGtv+YZmhGYc6wOJ052wDmFMkgyRQwy8UVgoocU8EKzpqhc2ii/n4Bh
xB7fp06dkwIxObyZBMAhteUOyR8WprZV6tN0Um/vsRZfMypk9e85AQF5eqOGtdUj2PCInCCIuSEo
kyBmHqO4pspcjGGzkpiUtIVdBSB2oaB9ksVyQ6ouyAObshUUYcpgMBvS/Oi6eXQyc3dg8wACeNH6
kzp/PUj/dLZ/0dmiMubE+PeN7eojo7VtPn5sbX//me9KLmD7YByFjukBgsJXENcfna1rE9/lkrb1
u1fiByWX8H9DKMy8isPrq+WlHf6+nYTrb7FJ1OHzm3BYCBD4G9tJ46sK/OF85Gy05/AASwepMS9P
f1FypQmpRYai3J2g/jwhpy2qlVMJZBQj3F/gDE0uN1U9nbLSxNM4pysDFvGxB+nVhnVjAZJaKOMp
IPszWhRF6ixjXx8+RknRQ/5OwnCabdsc61x4mrZAy/zN0hrCMhBcbooQ9ewk9HAN7tnB+G258S7I
0dokkkiakfH8MUtsZlMeLt+dW7eBtQxQVx2ofFNCe4jfge4UMbriPmWK2FyMNcWfk3OqkqicbAf+
OOzFjVPtXYWPEGqTvOHxJGyzjb8lXO1PcZaTEFOTj2vVnDyM0sJ1FaLbqSC1X6uRGI98bM/w2945
PHmRRF2CZDXPpHGgvQFiu4K3iZME1M0W+uhnxaoMV5Yvy1WhUzvZFdJc+tNqQ/qjvIl68+yIkVQ9
V17xRAukEMQAGd4dvO8rI/ALEJ/F7VBzAI3EtHBuFiDXoIPzPzkkrfzSogwPcolhxJAjNOzwGxFY
+3mYzV0izumUfqvtedtaliSVa+o5zQgwqkiPh5lVdVimER9hElvyFbzDFb4OXPRvaQDBqu9q7I/8
ah8H5dZVrn4Nj1XboNIFA9362QMaDuvBGKn3v7K58FCLjcN8nO2erBeRnn+2qjrpDoKqAEaUtKb6
pbQYjsK3hqMaB8ANRZWtB8+sTtlg7wJPeWhfZX09UUE9Wal357QkPEOcibdGOzEwDKjVFdyJHXef
t0ZXfp+pSqvZiw33xGKGBytnc06I0Bw8wGn8puloFEno1cVZAsk/5nEdGYz2IyJny6hWa/wqt0Iz
4Co2SKMJKBc3bSaR23oBF6KInGXAk7NI4j7m8qfI6vOx9reQ/ZiNh5VhEOGDkTGBubCQUPXLowmm
6yJkb9NtOMvte9ca4gsrd/RvFi981RKXsKRnNWPkyGlZbgyvCRp26pN+MUy1Lfclyx16z0ROn1oB
J2XrNSU9zuS7w1VmNgL7Dj08GU2xwFcAUrDCVnP7z0H/X+lQGLb8R9nuvhxefjzlIT/NP/DHMe/r
v0FVckFk/a4l+eOI9x3EKVhDma/jRWUBhDjlDwWKJWYFikGuAPtXECo/qHUtHSGvO5erVFcWN8Tf
UusS3/JLDQztxMa+gs4FsQuRjL9MAlgZyL5wY++g1/l4oSVtRdqeielK2Ol7Dr9qP7DY5+nJkIfj
/A7SoxB58wwIAcdX4LbayQhd0imiaupPlpDBQ6rMwLqo43F8i6CShWy/0Xwug6IT2rIeVbjpOMjW
AaqAh4nz+9w1CO4WiPez4BAlXvbe95N92ded9xCNJYMclTUeUbqoXyeydrGFMRLaRz7JuL3dZ+uE
aU23cArfptfMhfPukYP7UejuPoTUfEz8sX+UcW3dEFHUAcDvq+BTwkC9DrX+KiXSvIAlECfPKhD1
CwdG/ziGAAjMqY0+NcGafuGHdl0vmtE9YcMAhDBOoj0x9B2vIP4aA0Q8a/p0c007l0XCWez2eXjs
NZNz16pcwtVbDzsDkwrrkglqmixBjBr+AkVi9KKqsCCEJGjXdh9Ez2QPhuNSeAgqW9cWLp4bJ7ud
jCi67uxub5doGXbxAJYQfq93wOrYb3VcHGKl8ty5zSP2/1sACZnL7joyWYygUVHIqQsjXMHr9t8n
Qx+rJRM4V18iDeouHL+RS3w7NYq/dAZMGM4MccJjm9WjfzFX2gsbOzDtgl95R2tiMbgJere76d28
3oXUvbtU09vXSAs8ufRZnpTgNp3qts6QC2AL1UjiGHlzoERLhtdFdm0QLa4vvFAl10xtSlIvbLd/
yrh80BVb0rswsJlEi0iBEyZ6DPgOpJJArsJ8SIiTLJrrgkSIJeucmv7Kgb5oDSOAZcYj8oBQgAPR
icbw5Mnqs+W3dDtdqjomhk2UnwMxZzjAB4XfgYg9+VY0wiEsD+LEQ9AhgmRgVa+ZxSRAxQqnf6lQ
u5+coelXZVXYqGVE4+IOrcXGKHE1LcbYGK6VbMPkodaBW/dnpXlxma0NRUeBrKePbway8k65if4o
e+fTpQnE09TEvLc0emSuE57STGUMwhJ+7DFsa3+VGyXxzZbsCe0eGEBMhnkfevw3ghaaZqZurRam
HTA4w17StvbFLigM1phlgA+GJ3TZo3I7TNJKN22ODERjILxkOAvzOx0WbmGgRPfJk2sBvxIkYQQb
OK6wEuFxrGPGYchJRb7KUuMCTggJ6LqBZqG0bqhqdygs7EtVWQF9TkPqm15MO5awvO+zUieH5TAF
q8Jr+AZaRa0fNbucnFXbdlzwDdYVXKPyYOYzDROP/F6M/nDZCRWvhjpnJGd3nSSnQ9UXTlt3BzPp
8hv8uxaClNKxt05SyBvNb88q4sFMYc4oT9yz48CL5qXvXI7WKnFQgpdx0t5pnZkd6endZVuwlo5H
27gFN8+p5ZFHv/BbC9cp+QFLcg5RKg8h/DGTROy+S0/CKh7A6IOyUDzYWil2iQxvUOdE65yOdxnU
BXSKWO9JzmkzhkjKyZdYA+d3uxzumMFGK72f/L1bWmptZk5PpHhi3gC2bFccT5AXrMZGOmPla4c5
xQiDoe2ubBhP63pMRpiotnoUmWUxLEHmwJozYysfRQe3k+4dWwvUWoOTjRxSLWeKW3J2EBQfaAgE
IIbw5IfqWgckQ8I2C2kF+OUjDStvV7I22XWan1wOhkbAQtgieghMhZe2QD2EXBjHRZzWxxzB4JZi
37tIG/OFhdcE0j/uNyPSkgXjcInXodfZs/CmnIcM+UagKP+WBI3wbpsi4UFFKI1ICSAy77nokRsg
xxiXDFeKy9iO2uuE1MH3XmdQiI6A1bs09bWOgXGVWG4H1MXLn+rS806RZFFFAGshnxLP3ph2px1B
nhbXBhbD1ZSF+p3pm9lnO1ny2TVC69alcD+TgBqCWaj1TVZZ3VWvJNm1OmpwCmgNbItnZhy6Udzd
xpYoD17Uihcofsj3RD0gH6iLK8+oWpSRtnGNCiddjkBHeKqG6RYWyGyJ1oz4KHtfXiKt6y8RWgY7
PQIZ3SdtCinL48jMwmvyaJJdzEyJDVrneguQ6C78GBGuRMLsjplFpA5Q2aNNDsaOgO0suI8KhYA+
r+z22wS0EjmG1seXJiSjXUswDVIkY3xl958umfOpO9ELc1kFiQu4Kosh5dIa3desoy7RHwyX4Hew
RGaOnvB9q6MbDF7GLRsBc6NKsp6mgRjYpQPi5bGqq/YklMNasS3nqMf5tOdGH18AtWd3IrJYLLIb
GtdIJ1MGDOCqEr6VB7uRZ9lNbXIdNsKQ8kmvHZKuoMySQKo/TRrkvl1J/xg/MuIPCrmUpdNxE6W6
l1yrki5oAb4zX3eGU68m0Y85acOjevdk76yDdCqYEsYcwZGw2AY1DSq+MJq67aDnd8PI7A4rZrjm
Sxrs+SizVVcU2VngKF3ZhYuFQKsQmTXx8p/6+L+pjxmfUlb++0HI8iUjwropfiZH/P5T35f8mLqJ
mYFD7pjzSsTmF35f8pvWb3i6dZpCFiagIxi6fK+TiSuneiDw0potq6xC/zULMX+zBb/Q9djKz27w
v7XkN/hv/DQqBvVpkJHjOaxcBbz9X5b8aNnKCtvDeCS6Gn4s3BQyQQT8omUKdulMbtp0YCU1k2og
tqKGtPr7lNu5ZuBW1I8/vHv/x+p39gz++tdYOle361o6Mlpn/mt/2B+RIlWlftT1qFYLwlpSVN+L
zi2daDn2CDEX/WB1zy7+VBb4uQeFs04ahqWBal1rCaOjePfZWF7zO6JuZWaZca9szTO2k2MHH8ZE
5/tXC6NZyP7DKAlvoQO+gTxUBBnsvX6FK1qxG/HZTvIoRvqIlTOq7L6fF/sbFJgIk/ppNBJoe4Rm
4eiZ0F2mOmDsvkFl0PTl/2PvzJbjRq4t+kVwYEoMr1WokfMgkuILghRJzGMCSABffxfYbV+RksWw
n/3S0bZahSoMiZPn7L1294JEShrrBOFDIOnMAvwhWoVCuxUZ9M8qjS+JvDkW0kdahNcRRGzcnIDM
JwQikZpzlrQxBsM/X4dfLwMbNBpapguYEtvwJ/U+vJ1IaXUuz8uORJkK7xmiOCoIBKUloSWo5/2b
OjTyhz8fdrnXfj6XoHmZ+i+YXu5F/rF8rZ+uvtDHyK5lVJ6XHpEIRhb356WkFPbC+O7PR/o8Jl6O
xLYQBY3nsEf9rKuoMYuDP4yrc6/W7afmnawbduB3VsD5NviAQLla+kT0dWoJVXx10yz9xY8/lBvF
ZAezZBCwOny6zbGxwosuSZNcxFlPRdqLJ3xsSPMFGpsNdHLA7TqXfqfy5l0oX7mvXe7LgyINl4Rm
q9XXloL/zlupLL5ZbW0S8+cB96u1oQ50bS5c8HyV3e7Bxcz9VwOmXy8ULVyWDYA3uEywk3y8ULrT
i1JQiJ0ZfVg8JS37gxWuhQ59KdaEMjqqOMmeI8+vT8e5iXHm2WOyRg7rvnVEAlaky0TumlSD4TVp
LfcF+GfsHv98ie1P+iXkUVhcuInwyLC28nR+6gA4LVrxNu6ssxTudOh7DBfieUd1hvW8I2RwDX5e
vxqKSeAMjWPU0EYJD6Gtd/niYM/QRlzXucDW7uYqulcp07wJm8SqFk39zVmc8NTIIfGciz0+6Sys
8mEqy3O1+OchPFsABAxM9dq7wd4c4mIvnC6/NtPoEkklVLK8d5vzDnN+927TdxbHvoFvjLXB7mcg
2cpLT0nRgfkOK+EYL47/+d38r4jGKOAawQTA0wIeQC2kAAPFRTCn4w+iMrqbXtfYaaqic8m+a3qs
FaZ5S0dQZbvQpapbIUgOn/13OAHsLO2xX4gFdS3NQ1aV9cEAtPmSDLXDc79QDpJ34MGwsA9o4uHi
5zzsDGBAF40qxg25Ks3WMBZwQo4xiPAP9hsNGw7YCoW0oCzU/gWFMeAFUjq6Pa8aU60JJWFC1Ln5
w1jo8YnZ+jWsvw6Cg59qJiCAYn7ynIq0MX1M5y159NFWG0f9yVxYEPIdCwGhHeNi+Y6LGBdyhLUw
JKZowUm0C1kCqU2xLyFIwONZwBMgJwb2ue9ACvIsXDYXC6bCXogV1ju8ogVjEdkL0EJZsC2Sd8xF
yp3UbckMoIE/Wu546mTYOcOrntIS3/CUEJfevkCuI9bhu1TayIyKFgpLefXDnIq0o4XZMwCv9fMu
64gDP/pJM+8Gv+9CNCkJaTCpmVc3uqtZh3SyAO73XINwRcqsP3K5ioXnFIa8D4l5VQ1zbBXp+BTZ
4V7EDRts+hWTq+jNjzkFO95giztKhYjZFQn3Qts6WpyGF0jDLSdaI2xBQGtY8Ie2KOZaf5UTj+OH
m5EQeaIYfdLxSKmBrbGuZIjZKfYJBcG9QMrERoZUBVtkyWRyeNAE4eGZOHrWRdwC9x7oYMtLmWhF
samixHvT+oHcCNCTJsxh2+u9cwGIITyWltu57CbKUTbztJc6q1vMKCJ2i00oByD/pK6XyRbWfDER
KyGLGsf3AkF30c3muzZpEliKdCTvtbqASQ6mK1sw2YWuXZC3BvGtJ5HjHmO3Xxys1u/yTQYV+Hru
Owt6o1aZxkmsYkkyrRtDddkRZoP4jJexdUwjFNfbvuYbbKoOxunGMwDbrpEH1uqs8KAUwtjDKxpg
je2PrSVEHjAaiHqUVwOXM3Hx5a7KRa74SjCvj0WFL1AE1lTEzcEAZLGPEpf5kZllDZqxKgmDmWaV
INehrf3LNFTY4a2kIbmnqNNZO0FLaWPfDiPB1/XdegPAc64OMY2aaJP5dgzpgv9utVjJiBxuIqtZ
A5PUwB6OifbYlsTBwdniOSLCYCbblty3wdas2ylXZn/u1D6Gs5K975noS15JkXQz/oJf0GLdhkls
lN/xm4JBb2hrjltwU3NyYnRRd2unpngS7J1DbHzcvNu+HHGj4XUGkVP0ZHkEuYVsYO2pcPOeKpYr
RWWRRulwI4Wjnus2tvaDq8iWgstLHhscWD5H5BUJa+9RhDP9QPsK9rtxi/aS/0KhnEccYkyERQ1m
kSb7djRNzHlMRcyL96y0Um+WmzNNG7lzc0n87cge2lvrzcL8iVXJF6ski+4JbzBi0ggPJR2HVbIN
PNDJ0FykH5oIVPssuza90of1aqeqP+vGbik+F3kcU2tn3FT4Q9QByyyRD6MJoGCnZ0QJrYqWFEXF
+sT3Aq56DoyBX9E3uIroYpAQsfazgUenztH+X5WtyyPf9lQFEX/Gmmp2ZXzRGPbUojusY53LrRZU
fkHkhlwturFxOy5K4w2WdHNZNHiY1vwiFpDRN5Y6uSPaiRmUf/SGJGHwFKPlW49T5DzRZeNrjPDn
r61u1OVJRJmbgnoqs/TG422xk6UOjc2Pmu82/A6mXXacmMfKIwnnhLDDiECh1m0UBe5k7WqT07rW
3Wb6keWZuCRrQa/2DbO37F6BRJL7ItSKtwk9BWsIinTGUEwMMA4RdSW3xIn795oeFtsCzRdkSJtl
bmpVfA1HWZ74NA9EAF/SjFj2hO2uhtgkXiyFD7fJzZLHZNZCtLI2GVnNa8GCPB09g1tqo5YVe5MK
1HLbET/EhpeMak6MtjcZe/l5N/CmtQDPum2TPmLo9m+1iTL9OPtda7x0NE0WeLHhDodEmXwU6NkY
crGKnOhQc1nw9WS+Q7NhGLqzcXLzm3RAkem5cm8X44DlVTlcnEyHX4o7lGnYWemM9qnW6bQq46Ys
hpNoUnW89oQs4lsqEfmi+5gIccokcoBIit6KMIbBa3gLTM0NRlojWUQZlkdyHRXY9K3uLHJAYmbG
LUYwLYuOWlirZ2hHTPNyVzpYAH3UyxgzQkRWPRjrzV/ZhYnZpdbliIlDnBdOjZYFrqfunNlGDKEU
yK2C8x3XXDXlldhw29ktlsxISTN4JE4vGHLTa3ez13D3o68ij28KJyxrWBec5l6JybhNY+g+PA6J
f8e9XsjL0gfys+1NlLFbr4ihCIz992hqhWbS8Fy8eWYJjUuJqLPP7DD3hmt6xOTTTBF39KZGJNJs
2ThApUosSCinblvH1qU56rlzCMcKAQ7jGuCCWavVKihkyJoB7qjvztA48/1bP4u2yJSYZ6tR1w9T
A6o3mBzHRd0Vxu7Ze1X6P0nJF5ISA00ueo5/30rZsr9JXp4+DBv/+jt/N1I8/R98hC4MeiU2KpFl
0/R3I8Vz/8EmlR6yz54Equbia/+7kWIZgPMA8Pmol6xlDshW9m9RCd0XYbKDQWbOBt50fPGfiEo+
7ShtOI6MG4mZFbzErV8SXSJuntmrq35vmj1OGzyTlEu2Gfundm8RjOKKtjwlQjopAz+Gv/DTubr8
a+v4M33z04aMVyHdEs/g/Hguho3POQpNw8gMrnm3U705bNypcDYGHVZMuUmx/y8OBSUQwQvyc4a1
H/d+4IQGwyhEt0PcQMKnyZDQQtG2YZfb/Be/ilPpMxc2uOifWYQ0f7MasCcmuHFMKLjnJmiRsa27
0e0Pf/5Vy471px35+wkkUEm3deDEFmiej7+K7lKf5YIT6JOhS9PG5C3cO2/j4ASEuYIwrNC6LFHm
axoG1V/t1X+r3F3aKb8e3GLozV1MSc28/Oe+Byq/MLRqxmlaZZMym47xpjTs5otsn1/vEYEtxXSZ
rjMVZwP/8Sgy8iw5NGG/a2FKtNybZEeiwG7cYZOSf1R88aM+9ZA4o2LpW+qoqU1uk2XS//OPAkRo
gh8neC6a4GMz3Hl1LfPNgwODiqM4ccL0q7SwX08jZEhmIDhG6KX+ouoKY1yVDEH7xS4MA45XOhfL
rzZ/vlOW0/TxYnEU9rQIIYATYdz6+Lvw2wHbbbJ+ZxHPsbI07TRaaHmIstejXogvWi2/O4s/H+3T
RaNzHDXk4vU7b1DGKqySVTQUdCCWoI4KtCQ+puz5zz/wXR38+Rd6NJ+FReeSG5J1++crN8WZAzyL
x86IHfsC5kF+F+k9E/9qxn5YRUjQmmt3mLx1Q6LRi9Pp3hHb1r6P2mo39P6w6UcAe61y6x/jaGmH
yWEMaZKNgY1pWhEdHq0NBOJfLEyfc26WO87ScRkbqAuRnXy+4zwZORhjeYwS1dsZERSIRVfjKIaN
plkIz6QB3dGrFAOprGZgOdqPQMTRgRtefQ7Q1FpHdeRfUIv+Dcv9tw+4+M2tiRjSoBllmeLXhmrq
53QKRN7RfYo3wLtEQNt2ZP8N40k2kfw2JhbaCYXlLiBYqzyOZdqesuUeMmR4CMgGvaSmgonWTKWO
7LoOiSbx9FVJ2jOwYrM9N51ZA54GMgDbMCgPV9RU/a1/17P5u+sGL1z77CPXra25W3TUELKs1gMR
PB67jFgOpeXMR0OBeCMXJ7GdfeuVJ88ze7JIR5izbYt4MVBad0EO7LxvCJCBupxbqzHMw1M9nvR7
rW2GHXHTGiqy6S2brOvO67KVD81hTzpjd8Enl9s/362/PiCI3CkMeOp5B7vup5t1lJEgkGa56DI+
Z/IY0y7WD0Yy3vYzuS89wbL/8SPJEdlZYOoV7rLefHw8/HYcPLJEu10bEjcr7Q280B9+aZ+2Fn0S
dgAPf/6Fv67bIHlZbQy6LUsb45NYVUb+UHJtul065bC0iS8+EMtmbTyznYI/H+rX29RjIIz1hZ4p
8/vP1J6oRz6pGErsfA+gYaU1BgKx3v3iBP72KLbjUabQM+AcfjyBhc7+r1OcQM1p9XZF/pS2p0/h
Xf75x3webbEe8Gs8dL5UixhmxafjZPQ8kL4vrbrRqAJaYOnWGQtmNLKsqO2lS0nBjU8fmX6md8+W
clfZ2Oy++BpLm/njcsrQD0Yl5EgBTuRzXGLTII9IBhd3ArqwjaKft6Wp021t1aGlJzbYPuA3J4lF
r17zSrnXWZeqHamdw1kxz9aR5uFXiYjmb78TYwbkz5ZPzfrptRLZmqaFsSV3ZdSXB70VG18ndGsG
VXMewj5Zx25ff8/paqCU0qaLvsZI4CS6GfheWdHbyl9zIlTOM28M5lk9AoAw103S1TdTSfpR3SV4
RaNYHcspP4cn81Vx8fsfQHo4lE7U4u/+6J/fUaHR+gDwFCc1nq6j1sWoquzoG/gyXvqNmwahxM4A
SK/jjdUWR3pkT17i3srW8Q99HYbrEdjzhlaKf1XNbnXr2fPrDGj5aHmxv6X1MCEXTMmMT7t8S4+x
/qI8Mj7NgN7vTjYs//oFn+5O1ZE0FlUTSnAtjY4haVnHTozIQjQ96BZHkdWjDU9T/WAt0ERZQ+z5
8535LoH85c70PR01vGcaQAU/PojexFrC8EPuUi3uagB6nnimrLp0bVnCb9RfqnwY713TiH8whuv6
IVqnlYma2kJYOERya+qyCloiSkmEMVSxcs2+XscccIcKPV3baWS8TqVhsFS6N66FHEVPab5r/j20
33ZvDEI/RXeS7+eqeiJ78saZOFBkv9PBfSm+OOe/lm6ew24QKwHqUp3d0sffi7WAWJ6UBaFJ8/sy
xJmW5oE2AyEiNNf6ok78zbLtUJGw8wTzuFgiPx5Mkkhbtiw6O1SQbz4zTN7aiNNt2sdfHGn5pE+X
kSMtE2h4AK7+ubBvwqiv3VBwJ7XRbUasyz0KujAH0MRuQgAvhWxI9N0xdLB3//kW+s3b19HR+qKv
5cX0i1W7i3Dvhakud707fWeAejm6DSK68C13u2e2vM4XL6j32vOX3ypMvPAmG27cIB/PKuRdOSYJ
tyzb8PK6t6h7JrzWE7lZa2uYX2kc3lZJPgbRVFPcIE5aDxJfkU618uef/tubCbAdbxacYMySP36T
pO8GEQ88v8qrukBfxLC4DAmlSKpoLeL07c+H+81L02H0sUAd2Huzyf94OMdPs6joRy7y1I47pPjh
eu69+Is94m/Pr0EngzuJ04tA++NhUMhGlcEQfsceGW3bAG11KLF4OyH4NZC5PJ00qgNtarAyhFjP
6QbkjIu0kxlZ7BfP66+bcqbz7ArZlCN3EZ+fVzX1AqBKxpcZOn3DyJhOXTufTcOEfq8wtHUtC9z5
iDpXVdbrXzxWxu+eYKohTjZ1OwqeT/dah5fctEq93QHWi59rF3sDfrWou5CJIRi4wpt11uQZEXen
TT6SlMFpchHoKYSfFUEKRBEqbVJnQ2xF4crsut5Yi0jIlz/fGb/5mmjpF0yEjnwCv9XHSxajx51E
6TQ7ZwzJBbTpbNtobDfU8skXp+Q3h6I3bCOdcGnDIU/6eKgEt3nd0OrfdXNYvNnW5F4hyMaKqDn6
f/GzqEEFeTpLS+2XVa0u67mrPbvZQV5sr4BjOttqcsOTtO3oIv6r0Xj51+rxc/PsN4sYR6ItQomI
mOHzvhETZZRWPUdK8GQFZOnVNyQ3mBvebkzgx4JkmSqevlg+fnsq2V8TueUYNiqij6cyivQSOYLA
jIssYk1uJ4LttDCDVjflF4fy313rn1ZNKg3dJ6TWxdv3ueL2Mrvqo9ngFrFb0t6dCdAUwRe2mgNG
UIugtQW07VCT5+vGGpS2ZefYj5uZ+V0BeFDwcCXE+/mHEDvunQnSEdttmXl9wJwABi4ShvgJEpd2
lgGVkdsozglqluWCOCv5SRh5HUSuIPmFMrYK+c90IrTY3yVMjuYNQhXIwVEWG7dObzLDze1RmNvU
KEZnAxgyNh/IsEyKVyelWRKtanYwMfGRrRUGbZK18TeZV8Z0yEu6aztGoYW90fTaOBYzzf8dBtpB
noui7L0zG/lmeEX6WV5u+d+aYs7Uymxc9baflUHJHC4689xywWoROZhue9HkN4OG1ezYAtXeG22G
KG2KWpMk8Ti5K6Rj2UwtULMcQKNE9drrqyrbThma4E1Rowg4TQe2k2DV/ZoYHykVyGTmQRM5swPT
9ZNCYyxB36GozaAuxFJcJQS0PLkMcSbgZOiJZ8+u2ptaMNAk/0Om06UK3eGmTGyAJJPW+O61joMf
aShxFf2BInbcNt6IncGGG1av7DqagV1I4CBlyyuKCO6l/adrJmFLjRTetzRucjDHRWWtpR0PmMCQ
S+wLr7+iz7vtkejch7WZP+Sap193pYPWhSyVvbYkK1qNf9Hn05ZYyu0Yu+U1CZmrwUaZjIIv2Zl2
poLMz4pt1A9Ha5jU2gTtBxUcHl1PLF+fjtaWAfOLbWkKnfQk+Q6tu3NgIm5wwwCu8OdqRcU8r/Ad
RycSMNaz2zEZQqIBYd4dnubGEfsBCM+KnIgVOOc7hJcbB6TkpfCLdmPoZXKZYY2AyJ0YJ16Rx2fI
RMAtuqh3ZBLejbMldkIzrpIEpRtT3fAQQv1Yj2nWU1TgtCP4HJWedOerLB8PTYeSPpknwT+yi4zu
0qjs9piNoxnMekbUbIeiPSUcAC0lJgWFYB5jnXcJDPya0e24MZQXb+e5hU+IgS4IzcnczZSu12GU
14+lJ/XTMgY9P3WNE4x61745WlOutQ6Rl0fDeofVURzanCmXW4bjgURd8yAnF7PgOByx5m0TURvE
pEwPBUPihzIJ9+jxb5J+emBQTwKX7tOo68OHAhIT6ZtZ4R2G3gXJpjUIEQTYat8LjzK0ksCJKm+j
p7bGdWjQyqT+HBCvXF8nrTZcNlHrXct+5L1oydNuwtudjwtmUitfJfiOvWd1yT6RBTqcwhvebNn1
CGYUFpwgG5JuntBRNSVy1BWVZosCoEr87jarPILhTW6e+wJb8Bi4DfsIXqYsEikhXd9xmWbnjeIu
Syf4cl5mHMggnlBldBUGzdk74V+IReWB2ITCFBP0+klFSn4HLeEynp3wdKksmBF+fdcMa6unEZoY
jSl2vXM1s/oxukSZ7K0sN0FE4C0aVlOFdvdU05wO+KvrtYjOp0FoR9qzuqRJ2yBCaDlT4EfLPJi9
YriFdzFemnlK3ktRZslBpcTuCNQ/5wYYmm2VDAouQkMzLk6k/uzoIfUk/d0luVjPT8C6tD866UXO
htx4VIlKJBZOYchQ9pABB6e53wPMBGq/qsNBD2bo8N+YMxVvLfmr2MAKaTwix2gDtmjiwi/N+jv6
EFgKABZ2HRXLrQfr8/sg+ZxJy9EydGZznCv208lIrCVaRnlPF26x/GI7WgR03Amx5TcPMSqvH02N
FycbtebBbcxkn7Zhl+N96UixZgZ8LyrkIqislAqcUBRd0M+ShyM3NeKUIRYQXkbeY0rBdUAWAf+T
FvKGXanfbjP2TcW+qNFHEoYZDZiE1CLEEZiHsYYooDqVbkPJKRgN4mqKwawr1pEjZOD4Ri9iIiBd
hvxbyenU7pBv8BPdRWd8EpkzX9XJhrvBHHt1FgEPIiwXXG+l1/NZ1XneqR3bfKpVJzubvOqboTMh
mVCJNEcHr8oFU/H6kdaduaFxJrAF8KhuSvw927mHYqYqWBY79M7RRZ7Xg7uuBbxdHqKGh4qrSxO+
OWaFb1+4cVw/t0PUXtlza9zKhPP9zjubkTDsvJiTqmHGO9G4Na9q0dbPYtlhrktnJhY4a9Jkx5lN
9mIEXupoyHSN1m6O7wS1eZD1czfV7cMQc15n121+VEaEe3wmsZxBf1mEx4huBKK7Tr74OGQu7LnR
iPao/OhiTAQaBMQbxfSCksnG9YxyzyJawFJGOJ0avJZxV/qEzGmx1zQ4dmPCujxIL3IFJ9m4rY1J
XCSiCr/VThydO6KvHp3IyQLo0jNOGhSSxmrwKCJFb5mbqPMICm71MIiQjZ0sCMU9eWrjN09LWRej
MNlbNX+71rXooscdjQ3QE1TgJUSCC9tqcgJ5Fx1S59PECfBM4L8sYLWtwsFfOLUq74J0rqt+NfOc
08Yq5T1A3OnNcwf54ka2WIfhlB+Mtlvu8p7kIGYuprhJini4I1Wwd9eq4kvmQs+uva4l9CSNnRvN
n0E41aWKLyanKInTssv2IV9gOJ4j+zu9HrPrZLncJgTZU5Ea4XVjDxwoAwvlu+QdLMkd8YUtOWte
Gk+XeqRNQIXAqGgjuiFc/R54pSK1D40el6eEY/CJ1ZxdU7KP33ydiQx+Lizoc0tLfKMRzvvm1rT5
1mFPbtOKfosE+eVoqgS/V6F6s9O5AIKuOeG1HbPlWmHgaqZDMQzYzOKeO2nWGsICaCBxp7FmxRd5
lhKSUECLuSTUliYuSfVca1168XBwIKuURIh0bxXwAyTwepGum0I1byDfjTs7QogBDsx4dYYUFS6P
XnPFajETtJySuuCY5ZKVk4r+1QQiIrhm8BG0uua0OLzJ5U5XGQY/HBXg0c1cu/Y7ndXMdYbXsfaa
qy4kvbhvzBrX0lR/H4H7XhmdF12ETpPsYIItNG4PgaWMFyGJx/Ndkgl238AG0K9azZOs8VW20K3R
yr1RUbtn7InDLRCnlkUM3zN9044EmCa0vMdZet15WNTRbsjzYW87BZeG1+aphROP0Cs3Si4dW9Zb
VOfyW1sPaLvm+K2LKv4vyIp1EA619UwAtNjaNUq1Gh9qYFojoAKYczuD87ViomkHZJjzHCJlna7B
HY2XFCFk3BAUd2eSygxqubrpfPsMrG7CLFJP2Mu0baAQ0p439H90MjeOaVG3HDZzLnSFEg2VJesG
7sTdqCfa2eho9UU5ifDGCU2ggWPSRyy6uOGMkmFjA6LjIJLuOExTHiQ8m2d6pNpTMO9knMQEbFLq
UwL6jP9ooT75ApEjxJbxOgMD/jIQVdYkurHj7cQ/LNlsSseocZzZJ+OY2vfU25CU9LF69tUyZ6rI
l6OzfGjCymVaFlOQDmk13Xujiq6BGqmtO9Z7p8qbwFdAXgHJVHtPzU/0/4rvWQHIgXcOJ8nU7IiF
nh3O2p0mO16nWSYPWHut1RBqGEYKu95KFHcnBTbZAEZTccW/uDTlibTvG81hqfOj615ykF6E7mWP
MGtFYxo+OtlmT4gtnTvktvk+Sdy7MdWLHe3SmDqQUm5VLNCEKlHxWeLRuMG4fAhBdDzHeqi2g6fp
O1jRc+AlvRWogYdR1jHhahmtwmgirZjiwr5PbbErxVhteZxYgKuU3WnkQGfwyT97G7LevB9r2zj3
C39GtVDYtzWA6vVIDbsVrF38NEB4i6H/ahq4SmLAxbN1qQtXbdfiNcHd+jozasJjF3XJeZNyG0Bx
johpGUuSDeqa1AG7SOV6rNMWeTDa5hlmRu86FPR2lD4RDpgdI/JmO2x06UrYGuAOAgJm3bzvkAJv
eRS3SLbSJU8SA0vo9ueFLcJviOEoM+wBvK6rk0Lndcm1BzAoyArLO5ET0I5QjzexyDMCzVtxgWew
qtbELhkMLfL5ME3VcOYIjdcOXLOMB84pj3U0pkiALdzT6GcXTWWLUXSVA7GqV8zQhjM/7NKHAhLr
Thg04GmtgS5u5pqWRp9o46WPcf50opnNrs4dMCiS2EU+BBj/a+FCU0ndcR8O3XrwZHaWc5VPZLkE
adtVznBUAalWsjul74v5G3ukMWr+g8/MlH3OU1uVi1hazOsG7/3i5IhBYg+d8YA8FQCb6T4DB3sN
wVs9UrHmj7nEgJASLPsNZoG2tYY+2nQEt19NDhVLPrUGQ2+/Izh8RFpPOTTuUcQOyVGzKmUHg6tL
d+9m8ONYNJzqQsMtjjZ5cqsL2jfApaCeknnZ55h3uUdF+lgUaXllNl5xBZuaDKJkYgFNY9W9QDzV
n0uZxi9NqM/12tT4wAYVABbJtLqZbMgtDy0VD9ctYZODtA9+3qA51iGvPd4o4CW/87akdzbn+Php
+vNHVZiYt9TH7EyzIraPUTbKlyLDJSV7SRMBSlvxltklXQU5d+GjLlPjOXvXFFY2KlzZjOEjKHo2
4XaYaNC55lC+aKLWipU5Dz44lUyUN5j/WRgkFLZq60bdUG1tH3dv0I8xt0ds9hQ4VYkOP3Z6lNh+
VIWP8Hv5O35NEFAAYjMTgV3q3EalNXVZMOBCr9CWIpcKSlRapNiDBSgAqdilPElm0bFv1EuCj9YK
KFkEDdTgk2cNwDqEOtqPQWz7k7bTpqUE6JiQYnwbgeymsW6XgdOSp7HOQzJYcZPwqlvnYx8+Du0Q
w0fpE8wBCMKLN7Mnc37VNxbuMgUz4/GvkykGLepXUIiNZD1LHWWaa2ChhlLgVDvLxw5tNfhZ1vSC
OPX4HcobgX4MtmWS0u5BWZCwwcwAqdUGXaALsxGjse3ELE6mtqtuhEJRwSVk3rpWYcPvy2DOpoe2
1rP0RKJiGHbFhPDjzB+64W1w6I2uehPXz5mjGfFtNg0msSSo9EnwdK8y1werQSKkfovgVE4kM9sY
HOyeH703B53vSFXOt07KkIvnTGNJir2qRI6bJFnIaLUXTwF9Gc7ioHX89zNJRy8Ju5dkxZddclkG
+YqDPs13ft8iDO99KDXItRPyVHOd52eluJzzvqT/d1Q47cgjqToqOhHbdXrQMdlWm5bZCukjTYIv
mGeKDTcvYd5f66LXl7RYr0dWZc54Ai+Iu9JxK1JC5gRldKscbeA3uHLmpskr/chMut2roreuisgb
T9EyJXcz4U/fFBiMv9rq/9OgfqFBRYm2jBD+1Rr+Jbv5nJDKs9cx+VH9LEP9+6/908+rk5Sk2+zL
8EU56K9o3P7Tz7tEO+Onw7NrCh99CH/0Txnqkt/MrNpf5qzM3Zce898yVBSqFnHpDn1ZMuRNYDr/
iQz1s9KIHi+Hx2ZsCzriPu3zj33lJrXzWUVletqaxAA8od4SxErYLoEBeuzD6KOQaVU67ROrkoXG
a4aqCsy1cDGu817b4aeYXlocLOQY6LWg+zUN88lYOu5r0+ZukCCmbedmX3bs38AGY0Wd7BuNnoBH
rTj0Jq29F+5xtpX6FHmuoAc4p7F/QX3ZuVdD1Q+Gtakd9kzTjVXSJ1g7ivnO99xSvEFXs63xOsCb
qZfFkdB1xaTe1VbmUIhpzgiBAYoQnzrDe6R0bLpzRcI0XFqeJNq+3dzSIVySqKnwSaX2UtvK9fvk
r8Dqsh6W+GpWwFI/wYGS9cCcmx8wStqt29TTpTDz0l3Pk0r5q86kzY81tJ3kfyJwAv+SbvriATRM
npw/PYC716qNPprp//47/y8CX6h9Piq/5UmBIvWvp88T/yDbid6gi8huEQzzR/98+hi+/PNpgzJF
ZcaTgUaQ58T8Tx42QtZ5mn4arNBzgG3Ih8G0shkfOcuU5yfHsm9WOJQqL99bXvRdEf656iSFAFP6
B1LIb1ryKMql8eoVxgN5xca2dwkkpTfbLU1attXmwSLH6yCXFm6Je/PgL23ddtLJ315avXA32rcp
RIZcLY3gamkJA5moH9F06Nfae8N4aR1bOY3t2ktgcWjlCCDCvYZT6F0quDOZ1xUnpUoUn9YvPZum
2UjNJLxlaVfTVV43Q3ExSZMs7qWlndLbbpcmN1G2Iqhc5a6NSfW3ZuJnED1oi8dLg9ymU66Wlrns
onvHLkiIXtrp7tJY75YWe7o02/Wl7W44km7n0opnL72x6c339OgXYj7ORtr2Bf37CoPYamD4hPWV
5n6ytPmzpeFvLa3/Om+o0ZdxQLsMBtQyIlA2bUrIfy/dMj6wl0FCsowU2FU8mQNDBvrkR0o1rEQJ
k4J0GUXMXRltuKortYwpCuYVHXML2pwX4TLI6LVm3NcWTfHRrYxrfxl4dMvoA2HctvAVgNyuuM6Q
nZ0mudf2qxRJSUZnJT9raytSG9MbeM2XTfbQ07K5QiljHyypdWuY3OxD62hobxpLC29MVvETO5so
KrWCTGHywBpe+3Vy3la5egh96hWU4v7dWFgZuSlVT+e0ou0cg+naSJXRZECwc+UqRaGRW1TyuYnH
qLO8+rubpJSIqTvkd2VWihORM2oDk4rzrHwvuY2cCVWk1+0p3VovwEZjcPJ8szdo+NDAk2ZdwooM
CQKdWYiPmJnZJjZe6cK3wXmKvbDCvq7TWj9ZyLFbU7npo2tS4AdjGJUbhrbh3buX1bPCYjMWSXVD
BJxxbjljdWIvJRj7zfSxrhcKsW+4CzI+m41tkRJH0NHpv5zEkJz3OOxKoDz2iFdMcv0UnGcMuMhb
BPrroG08/Pu6BZ+ZPvNz27vWAbJZn64j2XFWWyIsASSMl5xAbc1kCDceWQvGLc1aVLYdH4loCfiz
XkbTpRlxa4o+nCAGy4Ef30zRdE1KBN+xqHTaGE7PFq8SDlGyE9eBnD8+EBxl3Gz+j70z24rcyrbo
F8lDRzpqzmtI0RIEEGRCwosGCZnq+15ff6ewfcv2vdX4vZ7KNexMIFBz9tprzZU1cUH+Locz3OXV
S8T9t49tNtt4kJGcginmbems7QqVKOILQSNOpGSl9qI3qx/WhKAT9GV19/mdJdjj3d3QC/76DN73
Q7hEaHRWY9meGUTug5xWbVrr8p/UEEvKd4v+S5vI0SttwktevP7gn0oRJoruqzPl/If0uhpHa+Ah
4uOTn7e6avHrjjJ5/bzSQI7y1Rb8pnB9ZwSDeBrV1pWqvBtpMEALDBOWDCicT8xLxvNYrIvELpfO
A81I8ljCB7sKhiq/aZAFjLB35KEa+KX2vSxOWr6akoxgrHYZmfSPzolimsxK+w6q3XxTB8K4Bnri
Xsday7cRVyQ8IGUFr8pAqB6tPELfDSb+osHlKzoz6eMsjLTHcsF2vNiMndQ7qX0J0BKCFb+tfMzL
xzicCYi26QrjEdigvTLhk5sdaZ1F3cpgY7vwXdlu8df3I84SsNxc9TTGbljCvrho7p5Rl7HXJsul
LaLLABe219ovQ82wPFjla0GeMszt2VPurdH1CGvhfbRio7IuOuRJ89Ma1Y0ykQQ6RtLCcK5TazK+
R/vOXp5Cuhd8S5/cs82Gje0NB6aW8041l55rFOW14z0GEt8k2CBiYV8ZP762IhEXaAGGnwo39G2n
Mj3hYD+O8/kC4IwsW+K3QXkyCye4Jyk73YnJIGJXhqxLR9eO9naZ0vKrBrmFuYKqibHjMAxZ5XVu
Wke+RuSxgNdHnvRHXQzlTR3F1U2y9O22MHJxxOf+3ojuULjWA6/JjEaE3mQwDIMXOl2+tZr7Pvdk
PZaCbHlGYy92tAInfm7OPsoVOg4ZTqoubLt87Dkve1Bzl498sJiXWICvxp9d1U2PRdJXJ+Wke4yY
kWdR9bwvY1vsproPAJrNKaEq8dWemZqZGo/pNOdH8qvmYeQh7OtuX20nOO8A/qjUCpeVIVe+1HrP
yr4o9TM0FocOhm5dH9q6D6jwRRd57Wk51WJi/mnOFXx31/kRG4jQZFH1VwfV3Bdp+qXDUfxGfZm5
5V4nhmvWZIr7gg0gm6YTMXpZb4Zl4XlgDtkhpKGR6RHij7cg76rgsc7bj2jugq1euPMFN8NIiipk
F+oVnQEusFgazqeDUZxLYV+AsKcPXFYUH4LThl41yy2B7aJk2NSSQ1qklS9bKkVbYVQ/WstIt0tu
HGmigF9WVW89LGO/ptTcT8TwTQ8oBNNL3vaKYR4ndv9ONuqljsy9PtfB11FUhFvMdNhYLBg8pgjt
tpEUSRE/8GxuQ6SNIvxGDr71itb0O/xC55EJYMshwf2QjjVcHUSOrymQV84QQJ9Z6dvzaeyCkZWA
QWMJVrLkK1gtVKtW5j9acLw/EKyzk2pyB5pDG+CP0NAEbTnu0pY/G+YknJdOvzhBUj7AMMDnF9Wc
rMzVmlU17qUaqvG10OfsdST9fLHpxvQsTlibxo4XP+Mu4knexaxvosKqweLlrtrYUxKeB3aV4gR2
TEwUBy32hSqjfueGda5zS4RPnT1pd7ZoXC812VjwS6SDMGhCuG5p0p8xO0qumAKaWFlbFbycZeQ1
OPXlpSR/fJIYbbYBiW+gBnXwRLF2d0XgjZPt0gLaY1NVaJcudK0jJ4V0L/SyhlQIjgLSTym3UTP9
LHLDuBN52H0dm3g8gEypn+26wxfBs9BHl0FccigW0GRFHauzHNOcUxhrHO2klzzAKmHUhxKjqFc1
XcKydQ5YPAuXbyvDhySz7w6cv03bBONdSpX0bRMUzS4zy2YP8H7w+jENPM4Mt6BLdzjI93Q3IUS5
y0vSNGXlJ8WAg2SsqYcSqdjE8Ml2udQ7r2xSuV9K2nniiMo3dsobo4efbGXtcL/QQQ8srmx5cw3u
HZS27LFO2hHDQKq9mJ26CHogf4wOaL0aettOVTag1SyoNppJYzC8tNjvm4VbnFTLukS88gYt7wpn
Ymen+nnT6qP1ZFbTfhqn0G/N5XG2TecyxYYAveomeyzKe6pZKdcUzbYcyvBHPc17s+OVN9SwLoc4
6eFATtMpHkTr9UkbHMc6OMdhfZWBZfnQnZLjvNjTTZBgH2e3qEWUprJXuaqUp6u4cXrNjtegHY0M
1T6F9Rk+mHZSA2fu2zFkp051AjhWjfqUpzCsdeQmpYczSt2YzdNx4vy7nC2OKjB/wjy1tkDoBn9y
KwOdvU+nBNrj0Peln1M4aWyoHY7m94jmzUFubDMojQNvw2fErAdNV8MuL9SqufbjYwCQZyvmpb2E
iVVCN7fkLcret3ox4+1S2ddYlRpNtR0Mb2wDfkYl5V3tVNb3dipnLzGK5btoRXc75o62i8Xwowln
tuGWMdy6w2D64ODliUrFcdXO2nuUVuOM4llfQ44qWyNg5zFrzitZ02BT533yNnbhzDqykSbv++CU
azGc2UTXKRVpC28YYnCWCHy8KmnKZXcU73VXfVEaxayUSN8sJgdtdLkPx4BrKeuclmKRelkp3yOK
PliKxeo0h/RubBOxHvqJm3ffddT6Dye1YEaOFMsbbisPph3jrknUo06qTV/j8IuGWaVLj8sSuNAJ
FzmfJfaXB1Lxy3PW6NltG+XvDKAh1BODPujN2K0iaRGUflxE73We89bX6vzDGUCrQWbpOjAZICcb
oTcvHF/srcHq7wp3a/E4A13NOLHuaLYK240A6X3SpaKEdl640/pifLIporyhEro4L9ngkviau+wu
LWrHwjJmRt9xZAEDDZJ42kEr4FWgq4aVL6NhyTkgU+6HG+o8OIbQEleWfe5zR5jiZTHz4vuCBgN6
IDClxiPfWWki+lh8KVY/jbU6a4LVY9PyYISKstDVgv+mWp04lEWnl3h154jVp2N/WnasIqJFJkmo
mjX44nd1yKEk+bT3FKvTB9V8df2Ahv80AXF6Xj1B068OIXN1CyHTDj+j1UHkrF6iZnUVTdiL0tVn
1K6OI9Za57Tpc+Ys3Eh2rg/34epQon6VVdLqWlpW/5K1Opno3Yr9ZHU38Y19ZfALfEdF5Y5+b/eY
fdqhPqWM/8qu/0b1QRZZ4zv/XHa9/1EU2EaHt79wFH/7g79JP478hTQqr0qbPjzcj3/M/+u/sJ4T
grCqgRhD4Ph/pR9JWyIKDZETZFxF2gwF53cpSP3CyZnsArV6ZPZXr/vfKJUwPksj/qgF8RiTSLxC
B4km0HP/Yp3PcrNd8kqfD0ip6ez3gnerb2WjeTFWEMVWGQmFNnkeN/luZNonEts29BO5pdB3S40o
C7RaZ0KoWSNbfsRMRh1pCkqoUe/V0AV3o82clEO59mXcT2w+ceYK+Kxtuz7JpL/YmbG+FVuhYRub
K6raIqaqbZPAPdOEUT417dyc5qSOLms7xtbRluVrYGgmrAu2M9tG6bQHR2VeP4ZpMxUHvVasFgVs
mTeMP3Qmp6LEqVuiwOFJqPCxkknAvxkVB/Kg8Q9NkIUcWRfdQuhyvllzmfS+0pQ804jMPC2cFlAX
BMA2Y40eGttSG6175YbZzWAqiNll1N3iDdH2IkgWdocBJqOyG3jCjLTTJg6oIM/iQ/Gmaew3WmPT
EAzYCUYwlTGbIbPMr27Dxyw0h30lrY76qbDDfltgXgHNUIdbjnVqI2MpTuOi8vtOM+0dc1j+QFV2
eZ/0bgOjDK84tpW0OJFerLzEpWcnRTHakQblPAOz/bYAcKZvZ1bfERnsinrlwtKfEf+7c1/KbyCG
u0fRtoVLnwFJdKqzk7CCguSmGHB782nKUgzOvenS9R4CaB6WILiVZQrq19TZxJV0TFms6K+rcRqg
Ld6uE6Y2/SfMx2Irc3F1hntKuAp6erGuy1C/l30fl15bGuZFaG0PcL0Kv7I4nO6GNrE8BRRCw6vi
WTkVOwgROVUWE6ftrAnOqmLTa+mdvE2l8RyP0vbTkrKR2e5XW28YPKIjwBvTrPwAi5bRQXRemibJ
Nehr/Y552EHhWKOpbBTTxHS3uRxHL+r10g8WtCJOJ2VwSFRg7Xo7T3+qcXwHlq/tSilxJSGLiCsX
OQ1CUG6P7SIYHTNlbknD4B0mI+LbhfVQcrUx6KqbkhXdJnexxWpR+23JY5apE+ePiDw7mSeX77KN
LC/sSV4IVJRTNkTaN4kP70jFWH21sqq6nfHlnxx3RY5rET3NJBq9DCv6xRxqrhsuW3RAG08uxgfW
sbwnfNDKKwPCpoiTuOd0pTV+7e+OqdfFXJ/PofjqBtkU71olRrPa8J6Udu8nYxRGKBv2lJGSmTXl
9o+GkVrjo9Xa5Ko2Vo35/QmXUZhsdSuJb+xGdx46l0TR8yQXIv/Io5m5KziMxTCO45mvjz6mYFY+
K7NiL5wlohk8XmtUpklRata3SZlFchzXFQ/1UQt4QowpCy1XHMGb4REQlBwfuzTuLewQIQz1S2rq
Q/KSYjRaCh9rbkFsKrJaw5srWtRZcxsTT7Y+DsOXXMRh5iWRiPn9aGXO5TmWM7z0eREhVTHxxI/v
woYP/SwpXHdb5wB6wsPcufKlL4uxe3dSJVI6tKni6elw6bvyFHeFCSm8CNIOPGJBBcox0UtLox1G
B5L3pUh7hBa9BqThGV2D5GusdSb/fVP/R/sZzthsTf75m/oIVrvA6f7H9ShrmPUP/b6gcX5B7TGA
vViItrx4/7GgUYLuD5Kma+hY/Qbw+W1Bw1uaFYrCnElbFH+fJKLz+1va/kXZDtAS3uKE36Ao/523
NPvZv2xsCA7yeoH0wg6JXJdaw0B/2NjEdiyTTLTRaaoRnRENYPSuFRA3Ve2ACoTWK8kUcOav0hor
5xqiYugdXAupoeVwemhETnrYLTP7tCyODLbZUC7UiOv69ICQlcu9SADoPqQqaZ5rjDaWh70vTCgI
595H+WjhjI08ujZZQPhh0+fckpjGe/usEgCOGyreluMilk5SdcC5YcmoMdwOKxbG4xbDjd8GFYON
q1GmSsPA+6d+2bkKC9eim9wpVda11GDgdvdFOErjrIwu8lteALcj3bubfOip/TG0ndOSFt1wNNNN
n96f+LFKkvlhivTu0oRGfl3F+GLrTKWGY86dQmvDSy50N3ZSXTOrQroOobPhAp0PIeyKk1E1sAAj
d89s3eCbLeMSQCSStdFGvI670UiFP1mYwGTnGM/Zik6PzSZ7FAZBHxXJ1xDH5h2FCspnCjDveyNp
jkPJ2SYSxn1kL9QmsoneajMz4VRp2b3paNnFLMarpY80pGcZe+dqcqJ3DIzVXsLt8Rh46LDPcxyL
9Dhch4biz00fxeEtriJ5GaO1jbDrl/6sj9uaepBLUDX5z2SwFbhRycLOIqgfNk575az5bgUMcyLA
xwdLk9ooeMw8I5dnxUJs0zh5AcbPOg1jyeyOxf4xaVrzak5qujErZ7zH3o9/O42+J/Bx3qzSHn2I
rjeZbs2+hb1sQ2WnRK6qNHblU/6YNWnuFSkwZsNM4X7yiUCrSx+aLOku2pT2HtDI9itDUICOZkyX
mZCFX5Gf2gqL71TDK0lPQxB+Wdij55vMXQmBSVEq/tokQU6sKnFjQg89zdQqZvz3d2EvswdKQvFE
se5TV4cYyYOLE2VDt2sSMF4tywVmZOcl1UA1Mo7N/aL1xVU3uKIdu+/OoEDlzUxHaNWY8Cq57G9L
CE4vQ4MsuKU7JDpJXh4+sYGsRmkcpF+n6bjvkwC+a013C4fEkx7ZtwMQPVxiNn0WFCVQrZZM2oEW
BvpFWq5BcjEkC/qAHZu9dE+alu2Q766EIvVd4NzIgcMhChsiYZ/cR2Zzp7GBEZTy+iqTV1Hr2bZw
q/e2cpxjnpRP8xpuRyd4zZ0m2+EHojQgj40bS47Yi9bf1PyhhahPnIAq/PP6s+wV57dZBYdqHLTb
0VV0APVVuB4WXngYtndGlU87TAYlXLDQgjHXyieJAxtzhdP6eUDaX0O7shPt5ACH2WCDe8HFW297
J2/2VMYa+P5OSxefu7yLNnXH3pQVUhG0HNxtxTmYqsp8SkDzjVW8S0cOlDJN2iv4zOyhcq3wSNSd
rMuSmkcgI9NDPmXLvuhSAmdVBbQvnexb2Qw4ICkgamYOOf4o2vFhlN0TOrh20OrZuoywAFdjR9nK
UUeap8xU+bVojOR+DkYzP+PBuuSN+51GTosz66K+JCjoO1hTKQ79OLifTTe+QwZ6K2Qlj1aNzL7E
4s2uBgtIVKN3r23Dj0xqo/KbKjNuKFTId+TsuaR1zhtDLjMiMFF2P/PY3UQUsnG0AZjtOcX8uvSK
FG7A8xkprDvH8zS/qnnCs5vHev1YN+wTdACWoVvkdyV7M1JqKuur+9AKWGlUUGD3FeMdxyULEGS7
JOWxSgfOp3HRQeapCnXtEucnx63RCw08cGPkZni8XYE6SR7I3VR2kZeBJ2MGo9AreytBhYxtbScW
UjOu0eW7OcKmyMOdMODUP0XZ3Ap5mOlHPWFLiXreLVr9nlKyMkPaTIheTtFo2Hdp45JXSMrJPaS9
myznSTb2w8QL+9FsAm6RdOTSOzbsq7+1Im5O0ZJDrIRrZH3vuPpjT0BZiRiNAkeS5qica02YzwBd
qzenErQcSNeAzjuVFOEhqLvjTObzLsr67JHcBYVN2BmcPchoLlxFcccL8dx2S59MfuAsGL250MAU
h3JEHmwCnTyHZgNk2vksilpGCFJD5XJ/mMMwbNj9I5vxaP9ZpFKHISeN8bYb2vaeot1aJ2wwT/Rj
of0ijhIKoWxnWvpnHUPuW93o8QvvZDbDWOZuUXTzu2Cw1E99iqjBirLApFo1HZ41YJaXXHeOpKaz
H/naoGV9lmnFn8Va/dqxFa5tW1Y5HPO1f6vl/DDTtsKIt1EBnyIEjsh96tfersxusw8t0RM0yd4g
pmtX8fgQ1NJ+4j2ittVnA9g8G5RCOU7FoJJSJX1s1r6wNI6V5GEUIv1TbLhyEtDl8jnS7uPEpnDM
+Owe+2whyyic5iruKCczVL5gCanTD0nh7hV17TFr4fR6Mc0Ix1QAOgaTz81alRQJLp91ZO3YujPa
QszefTaUfsvAM75Y4zz+CNyofqWUbdgVWqKIbYcqhPdUz9qJbu7hntQr7kmzbbR3qc/tHbxZ5ieT
RMQB40rVHBxtrF5VONHHPC9Bf6xEZ+KsiBO6qhSVx8+1G0u5cUuzuyYSWwTWcbNmDVNlR+45HJa9
oVNzM8up3vCdq63pNPpLoLpAbotYTydfDBrs70zG10BVdK+bs+MVfU/lJqt+tHozSlzGqiH3zNRw
zgxg9UlEne3bldT9eVjLhwzCc05WLSvkRW5rnU0PESU6KSPSXxtC7A+ibzu/tSx1puUQwdBBy/Qn
J6mONElA2c2zonlJm6RzNgiZFDSAXii/pTO+iG2HU7cmDlQvP8gRm7eBPlY+A8l3GUbqqxMV+VsZ
tuXOpIMs83nEU1oF/RYVneAvT0SL8sNjTJr/Vi3SeR2sJmOZU7F6NkJrIatnzuZ3Z2yimy4Q5pNi
DwFnlTlebuqGRWNRGuUBlyj/mC596h5wuM9XNw3qwZto1n4b1ICHv7Cq11AG3YOlWC55yWToLz0d
OcE21Meea0lv+w2ODvGhaqNOtkFuh9oJaTb4hh5bfGXRZrc7k+rom77t5/2QaBqBhgaycE4G85iE
6b2+9PG3unAu4UyDWJRTGOlqW/aAkVfMnXqQndIv2ABCP1S5Qwckjpo7nOAahOjQ2dcI7MzIzSC/
wxQzIGjQR/xEOYMD+SYfkWqFZorZEy3GRJWF4aXtjIW15xIcjSRj6y+tzl8qM9v1ut6fhRZt7b7J
f0SJsXao9ZgW7QTUGjhyiqJTTIdfQ8sJvtt0Ce+GUidKym9zWTdisr+NjImWS45ZrHADC+07bkJS
nGEqk4+KrUmxgQqMxq1FGY8Wc7wtib0/Z/T9fYktPdrrsaUxHwT9uakmuP8Mt2uzVK68UOeMmI/h
ySVq1e6KpqbuOlaUSAFwS7+1eNWaDR1GAyaL2GIlXFWGva2DZblJNVGdRgzQZ37C7GzIOH4PlrjD
1NR1h7yqh13InH+ss9D0jXR5rmakMU8YonkLzdq5N+ta+wFpvDn+d0r+D6dkbIP/akouPuK34s8o
W4li/Y8hWf6yFl1+YmNYUju4Bn8n2bq/sKviBIaQ/Dns8q9+n5HFLw6uYrCrjiXkr2iW32dk5xdi
MVh/ORP/Olr/nRlZrtP2n1yN6OGC72KV0g17xbT9eUbumdbiJZq0NaQ0+aQpszcrIRpLJkZHYI7w
JBCCbmeAAr02jF4aGuJsE8O4XewAVrSAkLkl9zF8OL3I7xZMO69KT8hAhdCW2dUQUvCnMuAaLpbi
NbcCE0O9MO5Ya9v4D5nQbmHMu4tHUxibNPp3baxU7qOD4f7aTP1wpw9vedlwzzBYPnW4Il6QTgfN
W4asWBhIqumNYluqO3Duzwun6xCpaFJr54bZwSPEgFyn1DqmzL9mkxP7mElksrOjTyOdwKdvgkz1
t6vbEY49bgnpW43hAvsrXYeRErEaQoKbmPuaUpFoA8I1Ops47twtL6wYU1+R2aZHBVtJF0dVvZSd
vlz6dta93sxgrKt2fCcYXrxIWGmca104jvGY1g9zlYRvRkRjGq25JRyZHhsYnQeAMXTWYe54WQiB
3VsmZZU4eWh+Jtw9OjBy4/Timvn0AJRx2a2VYHNbHh1nxJYNr9Qbip7QpJz3oxE793ifFOh9M3+n
3E9wHMvpgbREdSQR1T2aMz6CuGWxACHMPARLJTKCqasg3sH1TualvyGERwvZAlXzNCx04230kAwj
BX21c3b13KDKTJuzJzOv+kd4nJykekHIHRaH+EblQfCt06rpWI3IykWhtPO4sMruCgb7Em+LN07B
QteJ6J+zdK5q6mzy5jwGTX0TufADVKMWkCFzp6V+m8nobpBFtq1qVSR+Maq62AjhDLeMs42g9KNP
3+rPXS+ZN2sfxjnWJIPs9muSEHdaQyt1taGBIaSwGyT5gcVPfI2q1Hw2wjx+UIvFVzN1p3kUbNx3
fR3JG2EkDAlRX0YHRmEWtDMmCKMb6sM4i+EasvLwbLJ6L1oRNidTz9UPrPdOs7P1POQYYo5uvMWM
q64IP9SM46MttW9JaNr3kYyZmGB2InyqdknfZVWaCtECV0+oL7mvrE54dS6KL/weU+w6bXTvTEl7
21IHcXKwVqmtKMf6HAWF9DV7DnOfyxXOnYlcT0q9xCdS8+9FGcpbSj96CPRlXl2SwkFO4FzNXf5t
KkQiCcyFSkk+ngnQL2asIdb5n5La1a7bTGqYE/valgrk+rlABStYO+F4XTAcgBQMBiKQyOSDOZ8i
sFiHerTvhZtwZJUOJUsmwxlxN/U4Zdw923bqs5cgoIhRZAGnJ6eXqvXSyii9Im+tRyKaLNXnmO3D
WrGNiyfWL5Lx+txZmNokocVNW7bY0egH39JXmG4hI3Apcr9cg5alFNUXQ/Z1+hxXESr05B62PqsG
X1YM849yabGYZogYhUW5da0dxr55khyhH7TUXcEt64RsMioPYWHfluv0nK9zdLZO1FWfzw+oFMax
X+ftcp283bnNHsbGbK7Zb3M5Jm1TZVun4hcJoHxDMDPeCJZyOfUF/Trh64z6Q3IiKsbfZGo1fDXU
AIUsYK/6gIVQkCSIWITrN6w3W/6aVU1YdYUISjmYHrQGsaoO7FLbuxghQq2KBH5tRUsFKgU1vcEh
XJ/WMxJGsWoZtLHwSyb80Q433cJnGHT6TfIpgAiV6ju9jb5On+oIMonr0G2aI5xgcQIAFhtXfdVU
yHE/Mfbd2WOS3HfILvhjpo0x3zirHpPrJVsHM9/kk9N54yrckOUefONTzelJbx+cCK8Gjbws737V
fVCA6li0dKu0N90qDs3ASffGKhiJdk5pQzccxkUK6U9N6MiYH69aXiJa1W7VNMqdje/E4DK6sVdZ
Sg8bA+rNKlVB29hrVqHt6QLjaprL5TJ/qlttSfWiu0pe9Tyrq7k0lAOEcZc9pKs4ZqvmwylZLKZx
KG6WXNWs1UY3B+0wAS4kmILK5nL5fXFwNPgEB0HyrnLcsgpzoR3OF8goIIQG0Xxd2O96miVR91T8
YDVazS2BzNegeqGkIP01eZY/DlkQPFirMChXidAq9dmH5n2jmD38dBUSsyl4i1Zp0VhFRmOVG+NV
eLRXCZJs3FotbZ/aVZ6cei4dMJPP1ipdgmHibJqwV1M236mROu8jo8XV1RRJGHz6O5OuDuJ1TvbT
boPisozbdhVLx45oDfAYJFSeMdo56WJ01TrK1+1alPn1KruaqwBrrVKsmtroXX7qs6psW89J+ysX
YXZRpZ5ROR1YFF0j7caryCvEJ4VS+qvcecxXKTiDZOpr/SoPj+LVGhrOxzRePOariGytcnJXynrX
fmrMPA5XvZn6Cg+cWbGjXZSZg+zWXqwStYa0e7Lacca+Gk9Hu+MVOaWLfdQyaF3+f8/J/8k5GcPF
2t/4z7dJa9zuBe/fH7dJv/2h3z0f4hccDIbrsBhal0l/OCk7uDdsrBbAFmyy4qic/zgpW5RnEoGD
7+RQrmc7nLx/OylLnfWUwgUiTH2l8vIX/g3Px5ru+ZPjwyJCyhbJZK+lXPvTEfKHXZIY7HrQ9bA8
MvSmsZcWIVYtXLwX6rfdX6+if4oQX3lwf/1asB/pd3CVhGn8lzP50FLqV7uiODowVy7LMIsL7gH1
NPMJnOv670JFpWuxO5MkC6h5MBSdR3+eARr0aIcALl8vF2RLRoq08VtP9DJ20wrM6ALb3JqTK76M
NqHtP1wH97/+WP+CyLd+cRiXNjWZ/PaA+f/lh62pXCeI3xTHpem6Dx6AJCcyMWDbJ7Z85WCo6DLS
/x1H9f/5iC0+LToZsQO5znrZ/HE1SEw4aUbXyY9NLla4RtR9DGhWBEZishmhPv/tL2iLtXKCi4jd
J9Vg6zf0h+sn0bWpwgOkDtTLlzeOW0H6itbwgmtqryahr5d//bGK/zPYOZZuMtHRlMKHy7jy5y+I
0KwvISXuB6jvNQlsO6Aja1lqnffdKMkqz30sLm4G78mZU3GtB6t4ojbPwckBwL7YhE7rXLvZMHDj
DVY/wISI2rPgbfNtNtx/cxVAnuD7+dNFz6grSEJxCeqKm/0v32+R4wxK8q7HUmWG8ouWG1Zw04YZ
DMOwxJiU16EYT1iSqMfetB2lYNyDM/XpWXMw2B3Zp0/QSz5XVGkha9obMARcSy1wk5t8cQUm4CiP
TgPZqHz7WTCWG+ROPWo5MS4yCDMYak1MzdhsLO5ufcNftMbRGjYzenlTaTOJFwyQ9wHdiBnbMazH
392BQmYi+8s0UGNW06VFL9x0j7uZdFTsDqk6JPqgQemNFPifxmi45IKkZpXhtFSvYpBcIiF+cJWu
qwsRU0x9i0w1yIepmEcO2RHtd7aFn2MACcy7fH0Q0AHJfcqbe7rXxg50RVrjVZ+CunrhfY+ls9HN
oz2klIFNw1C9ICgO93rbcjJQ9cLja9IThY+ssd7chvAMuC1AEfkQVC9m1E1XrdbEF6tb4TlLTM+b
opnpWMxqerFBhfUeChXsDBKD07WXDT9plWKfybOWL0iHFYwamCt0QLqj9ZbhXru4C7GsoJHiS6/4
pS1urZ7GerHebKrUrnHYqm1tjpa5m8uYtjY1UXa2IZU1XX+9ViMmJUDlZjz2t/EKiiCKjzcGjmv1
YsxD1e7bcYBkoTUzZ0MFFCc/pjXe244VKwYcdFwjeo6GUT25Fc9Tv0t7Wr2gJnOdDIUt38rWJccV
Vtz8NSgGxQGX2qo8CTcgKLgyqKfRPBkSaGt0tvvELEraJDiiwDeyDT5S7m74Q+zlcu/XJrehX+uK
VSTMYx+tFJKxWn/WUaoMGEPZHD4/fzl1lmf2qA0RPBSQ63icCBUipX7+N10QFF4+6wnPjYXZk5/1
AQju4I/MaYymLRdwtN4edpdikQX6GAQ3oh30yhvasYcVNrkca2G8NiYGeBNHXpe5enIBXdZWFlJz
akyPLLI4vmJMmIJhR4/ivAlMjT9AT6TQj6PonGEi9qTRBNjSlajt2R4no4+tdw6uFepzxv7fQt4t
Iow7Z2NR8wsGz/FjAFc5eCMhoPh+nDVjfG75+CNa5oph3xpRAYdeTwFVueg5eNDAz1jEgmTYfqmI
vjFrgKEJCgUvywRXyjLtOJq13IEUNy8WOzJvGMYDI+R0w0A9fbHzHlJMFcT82rWZ7j3aFlvGjG+t
btR+Fc32psP2cafRUHEdo7qFeMQ26bWTtClyfbUjxSAqnm4GRwPvRISKdbNuEOfSGRkIgYYflKgR
x8pj5wSaxL5UeqHwi63ucFGMOb/wSWtLvMdhvF+xth8qjgiktho97j4Xtzoh04N+V3JoFR5JJ3gy
AXEUvtDk1y4KCf419VshnOSS4BOQzNAmj2zhmFx0jT5wSc0pXOFI8H82PJenK685rmUa6KP4YGsB
b2lwYPu57SrsVp16YvPUJxsndHOmyWGYrgsK1hOLRnGppKheZpColHim49tEz99TYtk8MEsj/cLc
kDwnzcKNpWbLPAY6EcrY+R/2zmw7TmRb109EDSAgAi5PZiqV6mVLVtm+YcgdXdD3PP35QnLtbaXq
SGfdr4u1arisEhAEM2bzN0KcBXWIknoYRuWOY7S6l3Bd4LcAUOQx4r0jQKueYxNqh3+vXe18LVrL
AuiSeENwxvBrFRMVazfvGRq2+TmYYvFtjUdfniA0e67Bd15OVh3ftojOnMUA/hHMax503z4uxWyi
f+o8dEUI1m5gnWi/E+cRv0zPw6p2vw5WNExbqnjGYeGk7uh75mgZjNOZL+hh7iBFO1u+SwADUdUG
e5gO5c08oAq4Xz33oUiCelfNHVSVsUhQHV1cBq6W9vxxUwiKolJZ3jftCH6+5sRqP/lJ6OKtG0yM
EOktRdV+DRAm39DuH3AJ6XLrstDpwNIVVN1r78efoYRXBwRjArQAhQ1LDlaaol6hHnaj7guDX3KR
uveDSzFheZo7I6+1CdEwS3XnESw8HbfXbdAtZ7j1BYBDFo6FosLe0mJ2+cPWsG6pswhvuaTw3DRo
u33sYjvYxbNlttKAcB+MKkPTdY2gdYOhTrfJQn7P6HI3ssfPjApLiK3WyP2BZ824JxUs0yatkfvH
56lkC84iDi+lrlPqXVCOj7od28OSjMTB0Y+77hRscwDmVEMsCSqunHGYMNBTKAPVgstLHxrQqWIO
e6haLixowD6uS0bAfwqBKkGKDfiyETBaJlsnt/1UBhCF68m7nIbBxujTx4aw7a3uR0lBXdNug2jJ
ydr4j0pzPnYU+BgCIhSL3R8sH2MS7CsyhoW65vT5tpyS2dxpk6Acdh5ZFseXQiHqotEtXMllmG/7
0QgWBdBknVXjNOkyqIcAOCyFN185klnS1m7D6svkNnVy40Iv5GUVNc86mZ7prmzTRX30GrzWOS0M
Ww2AThI3FK9TYI9KoeXkyfMh77Jmmzb+chdZlf9FJg6BdWkt2Cp1O6eIcEBK4shw4vsJRYyFuKnl
pbeKABYlw6U7XVn2eT0k1q++hSObDBOwGO6ZLOfJI9WdJ7ZFoFEN2TZh79yLtjEiWYDAcf5RHhal
8ZyaFYUKCyXZR5J2O4As4cBsCVV3kXmjGeKQj+tQsOM0XZRry2mMCKO72i3cyq620hM8JiL7wbHA
3sKXW0gt76RASe5ufMbGIpIWg5TV9NrAzeZ1uBoYadwsOADj6AK+NgvIlmPIXCBvlcHgagCiJ7S4
AOZGukh3/YTU12Rwu8UThFcZFHj+hOst+hFmEVhf/tfs0FMMzzU6kFe8/uYj4KLkLDc44dkKUc3q
mX2PBkXsGTxxbJDFi8EY62HyeQ6wx6VBIdvAkb2li2jHig9ox6Y70cbD3rFjXLwNjrmdQTRXBtsc
G5Rz+QR4Jg2hIz62NP5yMpLeYKKt1PP3gcFJI3kAZLpvRhoyFdbNRIVfDA1/WXq5CQ3Mmn1NYmCg
14ia2jd+wfx1BJctu6U4zAaqTW4c3c0Gvp0ZIDeY/+lk9rwbCHne1Qxx9ANvm3PZQMA5+YpT7wkW
bkBdAUjxONRXA45TTP+T5cY2UPIaluiX1sDLqxGk1FbENgnk3JxqA0OX460AlU7mV564BqjuP0HW
6dOlUC7dMMPBqlSTFwUHK1t/+o0EaO0NfMJ7H45pApPA1hWJtjXWW4sTmH76MJoIgkoeamrJQDTE
2/tiaFzrTIqlqa+6XLNJi4Rok0qUVxn/YEa1YSAL0WwBBoX7A2n37u0yylQdL6qSgEaEwh5BuQ4t
iOOyn+lXFnLi1Yfaf0r6xxnycWsS37ev86r6ATDj0KhwfMp+j8LtZbUWRkk/ZFVfHzRqnZDTlXLo
9htzbQ9DowvpmdLlKRy+fV1TXR89H14CQHUllSmmWkdVFyW5FsCMIFdlWj72FooLRTfj9TyphPhV
FeXyUcqEWNyMJst9++r0bV5dHRaFJ/nAuYljOwNojXRPHFkdJjBZ7mYNWvc+MFEXqBzRvo9r/h8W
KmWJybwxxiS4P93Cf5la7zC16Ne5b3bsLh7L7vEl+vv5P/ndrwuxVA1QqfVprrFzXIeX+z/iWC7i
WNTxEKPo6HjGo+CfyTa9pX8m2aC9gYE7AXQtieyD5/wn/TnG4i83E4LPqHQh0Oqg1xW4rzp0DZY0
OotneVG4deBsXRqGyKg4YKE4vTqr7hs8iwAyTegNiiq6rsrF8RkW2RazjLXH75WTs7GtghpHinY+
sda59aJDEA1I3Q1iRFxL4S6OhHDCjlZ7nL4hvlz3lC2IAS0uAW8LK1/28b7vdCEvR6/pvufx9AHe
qgIi5lpq6yVS7TWNS6DGTbyr3XW5s4J1dS7XHtUFDmQHD/MN5KNsPQXXYWThZ0ejl93ZtLVVizTK
QTfB0NxmVpTftU0Ufun0KpgjdA2uI207ZvUFatHY1YOt/gznyau4xCLXkznUbnoK+pX4LBY8laHI
Bzd5U8ovDcPjnRVW09d09LLblS77vhoWn3IkQfAuQ7m331QisYJNX1nQmtdCn2WDTr7Kzm8+u51g
gA0NLvxehcF3PS/XaHoitj/mSB7xf9HVOEiBLnRqH/CucE4woA63M5NSfgZl8Q9Dhsbr1l4WLLEm
lBE2QAnDYlMNVYuAXoQ/1uT446G01uJ2ANJFAVOADGqX6RRs/vIh7Nzl3AozMyNPEWQE1mOlh0Rn
6Q/2g/8hyyEon4yVa90kBVSt2Zftoatmh0FzX94nq0JxJhiq2wqg1nacSY23XtC7V+T97t9WRdq9
kY0rbioPmh75LGIMyL+djamzXpBOciingzecOG45kHKM9JGsiApnEutBe9lcQQpo1q/WUtT7INXW
aYMgzJmXuOt3BujqLOmc+m6lt3ANP7W6rFBx5JxeMWSbh1Xiw4uRude7Mqfv8/xPJpHemFxZNEFw
cUttQFfQ5mkTle15VnfxVJ4zbZw0Hm54dmThnrkIox4nmGDPTWhMrMjEAQj9/t+I+v8zA3EQzfjj
+HulOPh/9GOXv0QKPf0Xv+Op44Z/waaB+wKoxByJHNXP8dRR7l8eSmg2TBq+e7A6/xNOFYKCHl0b
DyYN9rSOaSv/Dq8+f+XDfDG+iwrPKtyw/4Pxh+Bs+OOoNrfDeeHD2SFee0jsHSUoKOIuBVmb9zNB
AjZDiGiNqFunybWaftf3mbs8ZMgH9/tuERpsbbf4/nfsQusS2AGOAO6+toxEZ94EFtR0miYmnw40
OmqfWruwsgW30lqucpNGc0w3CHmwBjlMoYdlFTtUGWhf0y6pFdYVdm1Nn8iYyFB0hgV3QJHOwNxI
3Nt+cCq6mPppM0OnD9utnmYriPblmHVoZSwdKAnrnTzmyODPtPRDQYKI4qP0PcF5xur90d2vOung
1LL6P2v6kPT3ilglyN60kIjzK8S+EfzYzk5aFr9IhdPl3lMutfzWTYaW50EMLp4//bG3bp9TuD/H
Kk+eZP+b2XFL6Kwg8OwxHJPQsI5zK5W5c8FcJf7h0EbKr2ovjfPz1aNlmJ4mCFQgJUbAwKtiQ8Uc
DJs8m+tcbTK7rvJH2h8L0mBqQGX5XNtMpJITrJPWYbeimIQuUN8DcX9IWhkh4UWDoZHX65o7/FgR
ehwIAIS6Aem1tx/qZTaOECCL7HM2BuSKUMSO7VhRSp1TcN7lT3uyFnnnl6lVfYRsXK23b1/oZWJq
LsSgz+TDPg7A0DaOJmKLLhqEtefoB5A+10hY6gjk+sa1+cJnoTLvZkIZTCSbRfoaNkoNwnX8mKd+
+Z4X3Mu549OdoFxoCgO6ePDijhJ0OFuLHc6Z/DF2QSuv/XrJQOK0hSWUOI87ufrynUV+mUeZKxJM
PAj0bELm7MejMRcZ8LxOfffH7MRd6v10jZhvchbVSA+dM4oxj60XOQzvjchevV1m8oyAfaEcm5LL
RNM/PyLLiS1VQYD7roemRdKsWWqQ/SCj1oie09sv+MjwzTwlc2F4DtgK8pqRgXt5sayqnHxCMvsH
gDK/UAdmOuUnTeOr8beABqO4vpnDNbKLyyptS2mf+GOSrw9Zp+paMOogSqFCk0VF+CGDyifoHo+l
qy9zXD2C5TBMnkct9fZNv14gNj4UYQpRCH2vLNkgzzFAzPLu+4zCVYA9ktLB+BFOP+jgd9bn1SaA
xuJDm8QpzbEdKP4vlwcMUOACIi+/A+1G7XDTWmGe/RphB/mfq6qQldhhWF3177nVOq+fMeQBacna
DANdtBVeXjiyHHuuW9/6hiGR49J4hkI2gCAJahhDW0fA1tIHPpNcPcIMoircNW3bhkigW7M73mNf
MAHpT4J57b/FQNpCUO0STBJdE697rzvA9uR2/oiyRvyBCsjsVuR+A+d4G/kxPbliaKtvMJ7QuAAm
uvTrbSfnlvezLqj6jKdhV3fy2hJRyqbuaAlxGJT4shEsw9yLl++8yyIDcGPqdI4/GnBM+xxMxn49
B2AvqokugK9i+RmLaITs4UapnJeO1lrH2ylbNCZ61MgdpCMAn0cmRFtdknBBd5mRjkRtsp+/4F9F
CrFBEj1iLVxaeAR5e01lk+1dj5bjBKZnSmnMSi/DgW2CTQ9etI+69ZavMPRxlSr5Ctq1yrhHp87C
Ev3AcnA+512FrMDJQGdvfaCaUuP92DZy/Nhl/Jtpk5QZH/ImSWTFO3PRY+fShUjSHF0hUVsEFWR2
Kh6msqHhAP1KSmB5MGQzl5+EsBrxI6lUXYE46Dgn/Yd+UgWH2dLMGSG4a+lJLydZHHJpK51Cfpw5
g7mahUGovBZhnjZfIK1QRUTe2KRXmv47EFmnm8uLpLGW4XyYh5m9NAco8S/GwMtZLgL6ghyWNlpC
/KMJIpcPuw6aHqp85ZV1nkPKeHoAH9k6HrVUdiiznY2dBAvq2yXbr5tjEzB1oSgwT5oukvwjVfWC
XUpX5xnTwOff0dQNE2eRwkVO0ATEwh4Uc7L6rMEg0oVLz3VCIF5ExTMh/mxW1YNNycr5AZhEpMWn
PsnPS90OGDo5SWiuKCxF1rbUIDkQU1pUw+MRb812qSCAZL9EjkUB2iKRzIqPZe/DatpnQpjtUuMo
wTc1lmHIrondFpDuVszIh/wS9Jsjte/jPg/EueUxr0P3aB5Zw2qGRKK3PjHYie4CbUvWZFVDoKez
SJYjzaR4xVolQKNuRh4L+QmyRR4iC5mTXjVgIpBvRbzAvHfURokCJwyORh6mciOzf1smgfwpBuYq
xnP0LT1+CzYuHp/CkAEWynjzjC7Jw9yq55YWnp5/CTnU3IsXJoA1thKdiOX7EjQ5O0WsEu2QEWI7
t5cVaWDytgh1kPS68wL2PyUef9iGAL+5rcwLzRo3Y8EKDlAxWE6Yt2bPaVJA75D1s8f6xDZ0TyQp
Sa3H+zoo+f/GCTQfsMp6YgOp40qW4U0p3/nSLqsJHklOIpY1ojWfNMKc/NLW9hzeBFi+gX/0tSPG
e4UEGKuQVKpGPZ/+ZJcVV7iv0G08aVrTQtwiKDWYXS3StO2Z1Yer4x/mQKNDCm/1Pkz8NBx3qMQo
E5kSjTrjXtrW3s/DuBb7HnwjdCv2NlOMmNHyeusvy8z2DzoaMd5JWKBbVnJeT5VknOOPAMDhlesG
+cAoE+lN5SQplkHk6uYNI4G12MjI8i2P1hkcaSMFPreo2+E2orvOmi5yHNu5x8jqeDcNzr6VT7vK
wbBkW0YZrmh3YdFEXnlddYCRg620kbdA0retCDcnPRR88MJxPVQhQGry9nncRC4TrUMkMrRoYjCb
hFn5fZ1wW4Ex5HgLzxxmAAPxm2iTOUniy7xKBkeBgQo7s3nSzIQU1U90o/f5Epl9aUMVYw8hL9Xk
8UWF7h1/17iM/sFt+YJQCR2ZVdoVWHGA+Zhtyxma626SsLD2WUnDRpyUDq20hGYNLCgJQMM2UXBg
8dm52E5E/bi3+3riJylh0P/a9G1k4lJujzAAwj4zGSGj1ZjwVHvY+kwXfWIRHUZWkW/BcfuODTU2
LTyCM94+9N6LYInZ6YEGcB5fJLM1cGnP0TP3T7jkOBqZ13DKF5GPRRTKsNocsn0/NGzHWfopFDfs
8BbiwxIklncDNbuFv0mIYmhdNz3IlZMAti7EzgKXDdxVrSlfviOGQDXyuw4h6pvFmapGVOFp3hJV
ccFJsklYgKrXtWUcFIh4hwtcGZ149hA1d1Ez8/CIB2miPcrPaLnvVTZZrBIsX8WHnQ0r6TScq8Gs
4O9tXaTo0BFkvEqwcdd0NomzrCwT7jsr4NBycHNgjYVqwxYXIWBGNt+nFSNlTyMo8pWDkLSj6ms3
JezugOIzcdyo1VnkV6ucdHtnw7S+D13mH+whZmrYxqFCn+9lNQ7197rgjLlogVF4VxF3KrZVWafN
15SYu2KiUVb6B3oVa/uxqGTRPk4AZqebNbS0TStJ90CQhD/V2Olgi+nTKfSE1w37afKD8bptkgiT
D2TQCudSaI7VkyjoR3gDvKOWID8HDayGpBxbYODxTDOMzHptp4UJA7NXN4S8by39Fxq9g3cndb94
OMA3Xk4nja7hAi+aYXrimKZiFPdnfcJJpreKBv66YhTGrL/dRy6cw4uZj2PYAEi5mmzbqfd4sUBX
80nQ1vs4c5OKg0/26rxbliGADIwf0nZxiHAY58Q9oqVW5Sp0/kHtYUHt6/igXNHvwL9P60UUwjs4
dSYncfdRPTswEHql13SbRMK3buu8KrxPQ9fgTHNq1xBZgdKjDzzfz/0s+iuL+aX10bO8bn3oS3Y1
jEQpwWYrIP6oa/ZStfVpMPvxOm8YytZyF2LpkZ9GKcrjiId7QVFtwrwSbrJV7do1wTenyILyR+LW
1Tgb3uHS/AwzX2B3Nqi6UtB9O7/H9ikqGz/YDbntQ3GKCiuX1+iqWHl+OkrQQzr5mQQlIpjOtgpw
eEJ4wu8RmjyRohdWfN26PEyGuPVT9o3saSSdj8ikVoztJ0wlOZbqAgaO/2la/Lr2dnU0tRHuZsBW
yVGWUflkY4DI+WBaaKns/9JqMzKoVsyjOVZCAgkfdxOY9LHlAOdzoNVtIlyBpguhJAXw40T7bNGY
FJkHq6fgYgUHRErqJ83I0eMnyCDTEiqR/FpPF0Sy+mg/QLomBOA7YyoHlTkGhLZ4Y6HD06EpUvnZ
L7uSW3FqxLzC0xhOCX7DQ+MTJv2uI7MPcotVOkWZnywYGIDJosNlqollWQDza7qAqx4hSC3gjtho
qGCWKA6YCGhSotKl4rfOCgRYeFDyEsRsERguWhMQC+1yRk+ARUlNpiXsWaC6xAJcb4NmmrnTNk4U
1x7Uqqr1bvT8hr+ronDml9lZBfNk0/kVrfnTDiUYIkruKc2PoAIXckdlVHcwNKExmXwVogrRxu2H
Vn6bpqbE1MbFEOoyrqAY4bRT1yaXKmtlUhYERs0a9VUpe+fXgF9HjuAz+Fjo1pyH9A02sM9n1ja0
W5/lJ4YvJkV6avfIrjCn1O8TDNAe64jUl+lYyHAyd+8IaEeYq8dYvFanC1wpenuDxcISZjJzB4xO
ErbPPyuBUyQWO0MtVjJSbKz4jVXBRBvHOqdcAqgcFmodKe1o8oCPfjFH/mfdOvSenl8jB6bjPFD+
Df190EQzTyyy0uEdDd0ISu26jPNxSm7XKbOZbIyYC2X5IUEHtpjO0NGX4/2qXJPFOit68vNJ2zI5
Ts7AYZmkwu4BqWBIB7ePQzGQDZuloF+HW0862a3qd17ukqVAETTZ/FjVbesf7DruxuCWCYxbpZcy
Ujb3s6ye+Q6EwEYbcWcIY+M9QwDziSBlYRpeZdbwA9GIlNtj5mhK47RBX4HZSjSkjYuSrtLk2QBu
zOmajCOcL5xvkWlF2F3UZIHMmUy+2UuzHyOdZWTWqNNTakerURZEAGUxP01W0q63kw4Ux6WTcF/u
NkmUSQ1zOWDmuXNEbe72+fPIe5/3AnYBW73TtiPwFZcCZer46xhMcdoefEfluAYUKKKwTdOFnACZ
3xZuVr3VpRuWV8XkxGO/izUqCcM5v4CZ2U6j+sW7BURVcC00q3kEux5T0xdxTGqN8BslX6xAUT+O
7WDoP10+1D3BBQMKcemBJcThAHNe9llhu6YIzGqfis12kP/kM/JC0ksKT95zv/jrciEml/pJKjB+
4+nsiiZ/HBMHpAyUpafMB1DTSK7RVQHom1ME0XMSg98VcbBiZTjuZyzYqb7KuBH8KaZmwQvSsqz5
O8ZqzXprW2D7tyLBiS/YjUkbd9YhkLUY7uWqwYxtrclh/TExN0U3JAWThbUzAtEAosLWJPIxpL3x
PuqimLfWQ/8mXZ8Daw0ZoIGsJkcJ/Wp9YNVNxF2dhnLvrFHYhwL3HAu2k8Qii1/UotbNr62JyfJQ
K3/uExQNZ7b+AfYXQr9LDuHo+/OnhwqzSa20VYQlwgNAmxC46+ETmY1RTqZVZUUCaYeNUHYwlTe2
N89lw4KspuL2EdJlIScHj678QLUc11dS5h7JK7Y48WmUlPPwQeKK3J0F4Hj1IehcagoONssjP8Dz
dyR0Siz9+DWhhwd2eJo1pclEXdjuxJnpuWqc85gp6VmToW1VGPe8AWAmTTJXn4TxaKrA58JCQz/l
pqt1ntBI4CtbAH30wUrF641wGpcdRZLN7kfJqeSVps5gbn3AcAPyMJIgiOyeIGTl5VfKSGPxg4hj
rrcLbHn2Ws9rRN9qzjv8PzcgLbqVyUCCCvejqGZToS/PkQMGk0l04UOYXfl2G+9fekYB7Uem1aEL
6P24zxmAspyQiZy+zVFv6kxQSDrxdxYcRx1uuqHled+55HFXjTZVQHkKM90zFJvjnu5Sl2Vg97L/
5svJTG+et4YOLNNgffvpXl8KkVVyXGThXJrnRi/uzy6uC4YaxoqovqVeZOJTJT2BpcBMsCZ2vX2t
p27gy/YbvB5H+K7yhHw9lepsB4UUnYtvsygGCpkhMQaPW7/3Ej5DWOoOZ+EqK4LGUOKORRNlZHiu
t3XvUnfThTCTjZCS18Se58j8e/ZRtthPkSIpv+NMQMN64k9v3/6rpUKk3CaxdWzABQ44mJdLNbdR
0ceT8h/Bs87cBweUKQs5XCmh3r7Uqz0n6EGHjIKYBAGTkUdvhTQKiz8SqMcwCcSwHKIlyKYHZ1Xm
E5FRPL275Y5HKA4vRknXhepCs9o9FhZomw6fJGYFjzVGw/z2Hk+U9XZAp4MDwsVncdlFIfk+ycTC
n38i5GK3N0Q7vHjffvbjZWZq6gOrMlNVwzE53pFT2c8A/2PxlZ4EpeOCxMryHTEUU86/faXjVXZ9
YfO0wFC4Gs2xo+Z1TmIIPiVzvmLVoPIrlHBMaZ5mVGqHMXFN1vj2BV/CxhjQ+IzBgNgEhuZG0nS0
g/osWAkmS/sV8R7TT24BzxLmCIoL7xUCvUY6GPW7JQkhYfoJJ+PbN/BEy/nzCyTVAh9sY7SFtjuP
7r7cw1SJRuVelV+bBAu48oRZ1pqf0PVIwuz0OW0ZQZBw5knPM/H7d1Pc8pELFyeFRAUgOZueF6fI
4OjSr/KBjEqaqxipCCaOQcmR0OWYcBszm94KQCA7eU+0VpNvDkvwuUj575IIvGOyEUQncpFeDTSP
nKmdpycYSpmdBCTzbn+WMloO1l2VWya36lDMJVhYrauoYrq0Mcc5ck/kNqoT5oiH911zW+q5Qd+R
2hM189w1SVMW9E8ZnwvSvt5GWZERSWzAF6w/hKaWzqQ7zsD2L5Iypy379vK/2nCwpbAl9BVSIOL1
1h6oLBLLXpcvVdKAqz/ENZYb1S5cIbgxnnpuWb99SRMpXrxwQi24LWY0AVgA9YrIpjRw4C6YvoSx
ND3GIQ1lfoUDm5tb13ZncwcITANXrfezE5mk0ILTx798+zaOn1wAW7KJnMb5m2/uafz9x8S9lA0u
Z0hdfslB9GAeWLR98cnNJ7e9dLv++u2LHUcQtEMBgdIpkgJEm+cfbXIJvhcXtK77OjZ1tj74mTLb
Istqk1m9fSn36JPmtwewIQP4rEzehLCPBpPxhLaCLkf3E6wQ0PoGfAagLKaNSqWbZhOnA0Qd1McF
zSkkMTAH8KGEkQr7LZJ0tHVpwVDymPl9PQlNHoousUnU05gKJVEEge9JlSWmrTVbpg0Q9LLiIxwD
adrEYLX46dECRF9urNznLEIw2EyKnBFDEqoqBw+K5gyFqHTRe5x1UJV4exGO1ps1QN5d2HynnkIU
4XgNfAS1ETAd5k/Ay83JDAbcfHLWVFE5v30p4yL4534275TgBb4XHih9/eP9PFU1PVXHi+4Dr3q6
FgrJ8jofG5PqD4R6QtDz7F0D0mEVyrk0XdLff2rHwXQIAEGzuL6nTD+TWrAm0rlFF9FRsLCMsdZL
hFwTyQSrLlC+XAQ6Y+Ikx/OCohH3BsqS34M/pkVmiGTpzOXbWQN75e/GqjAvfEUMwv9sPU3i1XNr
YnTogPY7y0/Mm4RSFvMfq5HAX+2wkDeN5d8jNL5I9i6ofVM8RxFdDrFZnGKiBfL2kr78NMG8MURk
68KVZoLLsXC0gyuKfdX4cfmDQRjcRIhJ+YnUVY/caWvLT29fLHi5V7ia0SDGIdLG5lHY/vFeaViu
MbDr6LsehfqctaXv7l1msQeZB7XHQCHp97E3h3jXpTpCiSQqD4Wb6weUvKGvGN9eJrSxwI9lwecD
eHzzKaJY7m713I3JNglG95CG2YeCx/k+1h4CfrIFKL9lcCRvRnRXLxI77a44/pKV1kAy5jury8Tf
K0Pr8TxC7B+zRR3a3o4WZf5grRZQ1F5DwNp2YXvrcQTme09b4kot7bjr6wWd3ZA7xFTHO9dANpk0
GS4QJ9bEvLB39FeQEliNzLHBisPpdXaibtW9SzLwWMPpQVa0lQn9EkPAcbOyhCoihodUCHxuAtvC
ZtqiSfglH0K4lFbd3kmv68jBouGQoRmxZyax1NuS4dSMzU+YWpvBK8ZzXWICN4Uj3aEky/4eIMrT
oo+GHMxmW92vGaY05LoWWmeW5W1taX/werz63KXvvjpq9T4lgw+Rc5bFRa66FH/IJb14Z0e8+KCf
t58CKGeOeXK444wE9hCpXRuWP6StCjBCs32PsqTbbYoivxo9gV7dHFcFgFOh8nfysVeb8Wnjg9Vh
ZEMQP4ZNDH4XVrBPih/YPFG4Cl3nmLEIZKTfOSaeftP/HsNPT2kY++R9ocOBfFxEzi7EzRFczg9n
qtjGwjVu3hUFT7qbE60+YtwWfUy7yKo3tvZDRAvHOtWnY+rj2qh7YF+A9eRNK9vwvLQa9YnzFmUa
+or9Q1GQvLh9WSBV2TveB3Tiy1/4VQeXJe3ZD6NrdOgz6lQAvw5MU5hZN6IwroGWKiTdm5xZnDOF
NNbacPmRVTHiwc3Q7p3Ytx/tuRfblff3Ti50BMJjSUwaQBrEugjO6OOUABuIbvaCZf3h4bKDdFkq
klNRZfowrzOMylB/EVY4w/SOGXo0kFcOXrn45e7t7eeb8PbizSgD1jR4EAfgGA7J/P0fmYmTRwXj
g0T9iAcGB7TTWiC7ga/CXceUpN+NXjEfVNFjWZVaNcLbdPQPFX2rq7GWI27hKrZu0NXHk2hdaJxh
KfEV/b8SrHpuXaVLiRCmWE5LUYh7eqD6prJ4aRvJYGzZrv3M2CWroCipOlQfSRtxTZ+89NeCOOK1
UHWKYhotzzTGfrLwe93vqqgbvi06GT7ZOMl9sErMhPBJc6a9cPsJL/k2hWqmwwTTksbmAZLZCTdj
HzMCUFmTMQjhTLzDNg6n1GTx/nboakdIKebIAb29uGbtjtfWo7uAqy/VrHLN9/fH2iLOxnjNVtGP
BvrUtdWI7AE/02WB51za1w6GRO+VdM5L4Cu7SlFmgboFj2SItMf6FFjA6Lbg6PyZ1Zl3TtsMxZ9o
WKwLGpXZnkFET/D14/ZHLWz9kMYzWsRpaH+wxlDs33n611uLVJMD1Q1cBRL3GAzYToXfoYRb/oQp
iA2jjKroa9WuWFo2xeJvGttFI2lAkxg9HJ9e4S5LpH9IgMOimzaF4ZaBZ5Hs2kqqz2gcYeGWLrTQ
S6tLrnIJsaARYr6WA0q2sa/QLasULG78lhw3ocNpF0hBOAFelcXq16f4Jtb7LO+tq1A6qFnSyrAu
ZZcsyPqiMLHL/LTexxMH6rbCf/uyYMxLRikKzM90ozHCG6eMGS5Dzwd/pDQlF+nuencuz5BTE60R
WFc2O5Fx0VbS9bsVYVoycgW8NzPRZK7US63jbQf24Wqqw67bVGktwdUGboXGc4Cw6qkNM/Pvvq3S
z3ho9b+81E1p9YwZjqNvv53X8YedEgKaA7qGUs2rvp5wmYTm85T/hFVlq004hdk3UB7GcphXRk2l
fqwdysiytL4tYzah/irHunjvNv5lwwYGgszRZ+RjjjcsSKmu6FalfyLyitnt0wuR65BobIxlv7fX
Mbxv2nLYLxKKSB1G85ckaMeafbI69++syb98sAGqlzbARRfY4jFidy2GCWX7PPsZK1veNdLpPrra
sozkc3rBuThcD7rpz2sESc70LJyrvlQcZE+s3VQlAYDkchovIY2KXyDnGxQLmjS/e+cuX9YA5huX
wE59PnEw00Z452VYGYtoQdrLG37S9W7iT2QWfrelk7hshs4er12kNJgpdasMdkHrV7+S1VYY1iJ1
NZ2ietU9+AjWXtpqyj+5iMsyIeEU2LcZovKIsGSwfhrGvc8v+r/MtfeYa4jZiD9e8CuixWU1YA99
rMr6/F/9Y10S/AXjDIy9R0GvJM2Mf8gWsIT/ok/IflX0NwTNNf7qN3lNiL9M6AW9F/CBcyZQu/9m
W7j8QvPlU4twVBhw8X/EtniZR9KkdNBAJ1H2zXyAZPbonEuXdhqwFGvP/DLCCj7LLOejnTTrVTAS
U6uGrhOCB8r+1lkqQh0hbDF/LaNz9GvwDEEREmdj5VxWtixP8dwct+7oaJTqGKLfB3XR7VRSY81Q
2X0IQjDDMbi0hp9Zi7brnMT6wXOb/qQuAjB6oEmvKttL5h1uxuOuBZC2xQ6rnU77wloPVVPIu6Ec
5ndaLi8Dh1kBD70viOGugaC/KsuzhZBUjXV9hqbnfIt4EaCAZQhJS3vzXNz3H1vk9jmH+JMv8bJo
fb4eExlIsHSTAKAfhQCcheyZjKU+m4zwyRzrbxTSEMgj1uDtK71s8DxdSUEaUDAfadoSqF8Gm3WQ
ztqhTXSGEGlnQLjIqS++dYp5eno3uto7XZIs+vj2Rf/l8UyhzMnEZgoAEr+8aGa7SF2WnT4bZLLQ
STHKgp3NeGo3zH67PIem/6eA2b9dzXCFmDbRXwFE/vJqsZHCKItMnzn2BNqrbIt1P8vWmW4GHb53
xLxMip7WExA4F6HB/y/nHZNFnRS5nZ41yawFU9yoQ5CwKSpitQPieEnmm6Ed4Pl1+XjAYaevT7Bn
7/7jZ6b3wGgNUx2oNwSVl8+Mz5BaqJGys2bIybEg0HQYjUfRfSiNY9fbr/P1HuKwwtAQHgAjPeCB
Ly+GrIMWfSszRPnX9QOT727XW3zBSMvnydmC3kW2UyUg/neu+/rFGq02hzNS/l/2zmQ5cmTbrl8E
GRyAo5kC0QeDTbJJMicwMpNE3/f+9VrgK0lVrKtMkzTV7JbdKiIC4XD4OWfvtTEY2V/nDVmUTklk
1+mxnJqRgCN+zckcJjTPCYiZ33/HL9eyPMnfp7oFds0uqH8FglkJQ/cx9pJjIjDKUtzwyq31djlH
y2Q+/v5aX/bbz2ut8EHLwg1vya+DGyguttZqrCG1qElQETnFKWdM8Bcf8n/7YPxzKIZJgO+0ulw8
m01mnf/+83cbIJK1COATUDpyTDfzlPKlrKU0YOea8j5OEvgQM8TeBL5YnRIXXkTxH5qrX9bO+hko
TNnosC6sZ7Ivawf6FTp4UtCPYBcwIIuxMXzkANEFoUBxqiJXbjqQC3/Yzz9v4f8q3T6/OmUbX5wq
infoZx/vb6XbGNmEuIROcowJqvnepnZxAkmwXOMaiFGg1aBUeq2aifmgreUE4TQs43Gyy/kXeR5N
+7MeveKUhSUk29WjHRJ5cQpVqt39fiX8p88p+WHwIHM6IIPsy+3JpBlOytG0Az4p+w2JotUGtFM9
fqLcnmwMyGnt+EuqOURTVVN20emHwAOjlXsc0EGcvd4Lj8C7zWtPszvUESPddgITPGfc//6z/nvV
oiNYR+zInui0ff2oukc8L3Vdciw8nazojJyIjIT2rt/+/jr/fhKZLPKToRsg/43D/D9XbaIx92R6
nxyrqVJ3XkLmp19mNCCRQ8k/ncW/bOcsTxdlJ80TSJ8Q7r92j+nBys6aU7ZzcKKbyA3HjZ7jb855
VBCY1lFQow05i2F2XrSiBA5Tyf4PN1ZQnfCd/rlcMc4yx4WLzw+N0eKf3zln4mfwZIQHZ5ja5ejk
Bptp781mfYyGWt1hq9ffZByidEswXfhLDaOO/50xhEGFK0EXjuHJgxB3248eDMWuSes2YLhIeWBk
hbrALQlPMTqxb2iMwo8RtvKTu+TqonJGlr7XtPa908zZyQCmdR7BfYHEKybjGxHg9r0d1/qhRxF0
FZOhMWz0OtEeNGdSd0sUmoOfl/F4UxCy9JqHNGCVxjEOCMKCUHAuw4/C1WR9KoumUH451uFBEUzU
EboaDwxQHTB6PjZdLI9lY1ivsAvFz3IozMcJ3VrjY4kotKAj2egjH3sLtBLiWgYNQHUuIM2LE1KL
aCPaMXkbYjbvqovkB+I314DszbEREb/uRsGUeMBzYDda+4nRSrdB59T9cp3B2CKtc17QHLbut0qk
rDeefugxWeVxeeax2p1rdOyd5Jo4Lwrw9GbGrHBx1v8WKSYfA2AZcTDJ1DEOwW7/4FXmcuE9kz81
GBVuPm9vaE/91ihj/a42G4azFWUzTkcR2ebJIJfqkhFlMmwbFaf11vncrQYUBG2v2KFcMWs/yipj
RSIwFjqYLKEOQ1Jz7xaJJDVodT1+sObE+j4QF64R+aKXt2uSDb0Ri78zxUl8IS+HoPrGSd5a3aMn
ELbtEu095eX4eiha70EfEnSLcNvwNYN7W5hG8pZHhbETbWW9pqsYFflpl7dkiRXqTk7aDOM6g2Oq
j818k6CzjTdMG5Mf1P9sTejKn8SiE65lruuwWHMGXXh+UbDEbp9s1Cw4wIiiUpimkb/5NCvVJUIq
Dm6H0mvx+25Ud4XUEM2tuVObIe4I+kn5AnTZ04kE3Y4FtgUiXr/GU6QfkJ+zeklsn2/bMJ6rwxBT
McCg1h5slDr8jpG1XCKGXqfMRRKmIP0D35jpbebNjhguQeigqlbjlCRStWrvImgZR91ty/MUwd1I
cGRubKPTL9gs1GlodPsAETh8iHoHMewaCWCX2YWWB+AotPw3hXL2WaKQ0ZfhTJpLar64pBxgoCj2
erX0TD4HcwO1VQUGNV8gIGrsvBmCJpFBtHW5q8aTl4w3mAGWEzrfHYg6czcNcXWiM0P7WRsgrBeT
x0iIrwXkqg2QquXEFpFvbnQWsCxpvbRoDC7EDty0M4li42jOm3FxrYAXjrmTTfJohzbZTl1tnHOy
I/Qhk4iXymmfeYUeZEqQIqN0VOo1vLrEi7/Rf3sjeeeVISF2Lq0wMVZZJTC00ThquvvcrGBvkBt1
Hiyzy1ttAJlXmLQ2UXQRWZlcx/Ya82rZD+MYnqvSiZ57MCUowZf5FONrCmpknJuqMJZrm4nSpUcF
fyfg0p20UWYbpewrBoCLW/tWAcjHw+3fGFH33uhZfVgEMdFkvo4hEXWRmUJ0tSrhh1rkXA0y5wNV
uWUCqADC+iiVZe5mEF8APEfDO/dCNDcclKx4M9nsF5mj548taUqPBGZM90slOT9UXe1Gfj2q5ZI5
ylyzjpydlfXuLwxd7XHO7fkYN17BRTlFX9pI/+bKafrmTMuyNdUwbNf3D/iAqmb8l9RNcdv1xBc4
PGn5EesARwEjI/etXTiLZC7RtVlpd3iQnIStCKRlZIW8ERyciAcAgWoHFoTwbI55O0/p1p6WmFUH
bW0UN53eP+FeaDZiSsZrq1FkHkbEjqBeQYaJ9D01irNWd9muTDN5u9qNdja6lu99Gk1nc5g3fRJO
J1QBeFUM2HQ/zHTuQl+WZIIFI/vksfTa+GQ2nNt9YyLcS6HdreH8lT0lQq7d5UvrbIulfS5JMNjp
UNNeBnyRH701ZxgySmE8GIV0vs9EaKu9LqERLgOmRFJMOY8xCj/USnnXs9bY5FR2OAOraoV6Nc6B
Cto7eLMwer8WQ/teG0QD1/R8T03PsLOw9IvHeDQPkMhdoQkgcjwqHWT2uXeXhw18iNAMTYr/NLZo
U7QCX6dG96HPvRM/KjkSkgg4XsKMP0q0PD9npXd3Dlkjx7kp0QqBndi4sKsxNZYw9MJI7ulR5zsb
a8yWRA7rMSM35RbTCZbuUKRHyLzGhTsI1418q2YMxX6UkoWNIpqGqx7g9zYgxObyIBvHvPIiokDa
WkmYeI3YQAes9jmAjF2uOvd1WLO42GiaABZrYgZuX8GAy0IQFZ9mcb+cROdHaIafSn02rwfdrW50
wsG34CYqjJedhqV2IXHZQkQ25vuckOYXmKY0caomOs+adIncJjf9SMz08t5Tjl/15jQAHNJmrDW1
N3YBSS680y1vaoOyGuU1FTv4Htg1FACiOuVi6Xm6ejroaZHj/JX9jUsw98FsOlRjieceilm1xwkv
JEa50D1XRBpe0gGGjhWNxVtWNo69hd7XfLci2ezwVhL5LQuydGv8L0cCGOglpXn75HT1D+hiaPab
ysoDTyojDzr0zq86QEnyQ7ROO+La4yyL1bqH91rKjZWSPyPCJSGHPN3yiyfbrDB+ThozzWSoaePD
fkeMHkXLxfGG6s0R5XhSeII3rsc7sIlNbChyCTeWm/W3ApjFW9pm7NlNzluDTQBML4ZqywEE/djr
Aw3on7ZFrejrVjnHH7GGl7BP8OfwYPclZVKvfTR2XF5mWRvXySSHR0JCxzerTdyXaPCQzawhN8TB
6cqVvPaWIneKgI5IedBsC3IkULkI6dv4felFcq1nRbOBgEs0D9M08ienTAScoqJrxMjOBh8lXQ2j
CUkupEXOp+pnJpepfkEKnW/ybOKdQZjRUgT5MNgE8K7GRV+kzXwQ4dSfREsszwYCcsV2tqjo3jXB
tQSzNIaj9GZeI4LuEOsSzGcQdUp7SFAr7DA58bvxUtibiLpOtUqGn1iKFBUGiQ+lVnAXWjf5EaL0
JvuPI85ldckAtjba+WDrZvi0SMN81Yxa+zDsYboKMR0+yFKlgaj4szOqjEeBG9Q3Btn+CEGUcJzU
vQBEySMH43ALeJ7Qnaz5ZptPEW5hQk3ZXsH+saiKJ12Wuq+72jdnnDNgCKUKGJ7tYCbZflsS5Wpl
euHPHE42DpNyfOowjl1qbL80rQrIdPKW5TCIA406mbydvuJVGR1gRxm7wZ7eSdP09tTyVtC0hrfL
UMMhjrJPRlfIQCSj8As57FxyFQMQHsw0Qpazns7ivMhiPyjxqmr+cFwN7t5YYLAXxZLvyYCaGYRg
H8MVGV3ScvzQat30G1WgSB9H45TQ2EVBGc+npF2AHWAg9415XHie22GPSUB/y3omsNT4vHU4CJ1I
9LFIzkqaXTH13ZXez+lVJuZ9ZpPODkd5DiiqbTQa881kYxmKrdk+SDyDgV6MLqVJvcFHEPOCqMLb
WXQ68pQUTFXfvfetVm1rrVJ7YSdrRJX3o8VgtGuX2j73Nb0DFenHdOoIxNZeE9vaVSHaGOwW14T4
nAqteZkKdTNk4amv7Me6DS9suTSM8qQn+F59MHB5Eh65w0a5Bz2D6CTNXz09AetFJiN+W+8Nsn4X
KECbG08T8rHKE5KMK+Nt9gQHKy1ik4+NYw4VcgNtcJcO9XmOncmHl/CzGD1UDAVdbV9qVATRNAzf
lal+zmNytNPB2DVOnkzB4i3Rdx1qlsK66WYnq63JPVsWn8Rlcy/UFmDA8zzOpGP28ZVsHnV3HB4a
F8Nq3CX3MOvjgzN5WdA24/CsGa27naexP4zUMFfD0BIWOKfrY77oJ2kmzjO2unKfYPxwN/AF2mPS
2LRHp3QtJxwvnvfVJDhCJ21m+UrY6oqsV63dxcX8jVGb9wvlAVGeWp3T0PEznPn63hiNyTz3bgEG
HJDDON/mBp7coDKaLH2FfGRPNC5E2B+jomdFM6+qW5+uppX2+NhysRMd2DM/4zx0QC/kaNf90BPl
2GlVSuatR9PU7iZKzszDFDcY4YsbZeEHNAMeQK7KiEGGoEY5ilBIbaAXUBZFLPsB6VJIQHS0zjSW
aghfhogCIdQaaozKwMKXqPkadwglcBMuF82SVMmJo21xU9r6NbK3ZNz23kLZMThsSxMCq6AUa3Ui
knl8T5Ux3aT2QnKiyBRCE7DScTaFL9htaXJHliO+CWyYW1sy6qTfNepvVTXZ8tLH41ryej0k3VjW
3femHDk65Jqt7zHYt0fO9vxpUKcaJnsK9I1cIrVD/E59Ndn9DzsvjE3Scvzzrbi+lS1RdmKEl18T
BK945R+NrONF2pnhyYwlTQFwfRd3cOgRrJOaz+uhK9O2S2W3sBFMZjYZgZekdRTPn/+K5xbGN92m
7K+c1Ns7UqoD0ZX1a1eQRR/MrUGXwDWnm0lx7NEoNpn1qNK+9zJuJgQ/6euM4XefjeI6nxmjYELB
ikrfGIpurftJEnt7zeMjgryGyK36cm+jNvheJT1fIEn5i+wj6q6j8XILSFk8QwPjVy9RkxxDvITH
FqnVbTZz3sViox9UNqjLXC9LH8w63wv4V/hQS8q+ZozrKpBL2uw5qq0KtiF32s2YhVPmJ4quCM1L
NoNBUJ2gINpU1iibYxbqRcH615V25VVR/UrzL9nrWUpH0VVnr207gyQxr6clAwwSCVqkKuAFE5ho
Zsz6tRSTPAMuYUKmJM2rUGWnz3WnJaXajSm/gKnItCJWXt3FSN8ok2Zt/XwQ5T+QxfB1Ncqsu3xY
70k+MGUT/CO/1XxdwZk4EW3tBZao1cUoRbmv1lZcN5QKYV+IlXtNiqlAKu9sixXQWzp/2xvXP5in
9j0mCA0rCghb2IL08x0iQmY0h8+Fzn+SlVZ7dMr1/6167pawZxYsJowFTZvO2lGtJzfNpOnPsZBW
usl6fLRJx7qPNY7XwqHPSuITBb/QjPBDCYumUspqMhV/lJz16pVWYkmuaGmMj6gwxJUnpvA0xmH1
GsYoOZcw5tHRIM8fUdExm5z68BTWonrNmNkfvWbWUJR2I7wwv81D8Y3igG9YGjbtrzCKMk7AGPn3
JEQYV9Qt7ffeW29voefZaai4TWNXGd+mDKXo5wNrdFn8q0Dq/Aq1hUvPWERPONPDY0/LFTK/q3WQ
wqMggklx1zf8d16bZGc23zekeGMQi4TSo69/lrrrBR7DvH03tuEJH0i5x8jJwz7zBCLn8ehYlPhs
27HfRpW9XExa4JeaSIyXdpJgMJWtxDmPDHFTmnYI297kk/dUPnJTsh3u0cPS/GAs6m7kugqmmtac
rCUtBUBjY5C5PTXh5A2sEkfpb5Ge1q+MIjXSzOOaZ7pqZQh2PreJoGR/9CzuFAFi2oOiIPhwQsIo
fK9f12CrL6w8WYenJELlxzlgUQcNssoGiwZln2vHIxoU6uSAAmN+xr80/5hHlylUx4EcIh4vmW3M
sYI3I9HGV6Iby+t46oeHRJ/cX/VohR9JNXunUZJYjq6HN5OVTM1ukc5CwkHJChi9JnxJgX2Ufkfe
XbhxKhrcGzjw1V8ek/8vdPij0AES9N869f8SOlxek/L974lazHXW/+IvkYMNYNe0JVI5g/kA64/5
wV+EXriRSHIYxzA+xa63Zm39D0Cv899WBwIvaEJ40BHpSC3+0jhYyB8k6m664gK18ip/+D8gSn4d
KjBNWB2QjPiAzP1by7bAnzP7ZVUQhFvSluRycdObv92NP8/0meUh8pCIcRnmQPz4ZI39beTECGk9
HHrqMIYm8dmur6GndG1u6f8MMvu/uMr6Rf92FeSZ80wChDpgguq0H9X8TqLL/9slvsyWnQTOVDVy
iUHdOfrdkmwa9fb7SyDQ/yK5wBwqGNcz5DFYGUJ8FZ106MDTCErMQWpl+7Ni/DuB2p8MXFZcWobk
8Zp6we6ZD7yiO33YzZ0J/ZGKZ485e9onmOmfjFiZgsz6Lt20vXNnyGKUG86i05XX2gnVAfEAJo68
nRjD8D7RDU5fDtkSD/iaZ7R9Tnru7JH2ekWzgCSO1HU7knjFeBjSNpDkaOucRIW9yTQnvuR1vcAU
HUCfJC2c9HbgOKDnzll3lc18yCmpduQSX/RGs9m/cySyOo3RmJwZImOKYSbqtM83ZKsPV4NXqEe4
AfkGJ7gRpE7z0zYKh1ljYW5dkmw2naOA8hrdFRSB/pGEJutuwqGz1+hZbSuzTTnm6JmfD8LadZkL
IWGuxcWlwt9ivJj9mTrum+msBH5eCFeOQv9YKddY6Hd24gJTiOeB5gARQkN8F6bj9BMAxHI3Kgwj
6D1nJ3DGlOsl6n0q7fA5rlFybAqGBY8MJ6VJ6qd4b9sZWxBjtP5Da6wZvXuKqtszEjdGhtFbd+Oo
84fWG4yK41JRpvc+cxmChxfk4QXIoavcps/hJxau6lCWDvyjjrBOomidYMhT7TqNrPe+0yzGtf3w
K1Xzo6WMdw8yzcsMoiOA9p8899mcHvWFxi9MpUbsy8l6X0/Enh+T/nRIG332U4Z7M2WD6p8GjAl+
MfM50tnJToUnuyeII04Alsg5F+4Q80aewq0pW7Efuim+m3IjPUalOW68tm53E/PLfWUYiqaQbUeB
Fy4hpj/ikwJchNFJ0rQ/UExxAUPZ2MvTfj8VLgA3mY73WaWG+74O+Zdbr2NhgIq7gzJUoaAPsxNj
bSI5tWrYjkyOb1yP2+k3pgg3Bb3cjcHeeY03Ik2POHeKXZ0DAAKmkogwGAA2fbOGMGI4l+j3aYmB
yifwVd4YuUj3MXiCvbDa8C0kgdBjlWjhtTF59JizmJGWb4HY80l2sm6WuDU2S7TYwawi67TUbXPV
aGtxU6jxaHu1fRsiUd53dWzeOqKIriZLPoVFw/nIiUmXmOWoM32hAXFs2h5cxwDtP8CbH76hSM99
r56q3je1QdtXjIM+rDRzP2hv4Ywk+fTcOsJ7AyknttHQWKQtu66+1breox/srfcj1DMbw9n8K2dW
A9tunPMtlnD9IDqxHAp8jFd5FFkP1A5qiwtZ4F3QpNi7Ttnu5WRNz64Rjj/KUMZ3OnyKA6krub2x
hpljvZOMNGrpcv4UWdefGngu14M5T6+taZaXcoi8m1ko84EigJlS11Fizo2Q5wnJ/605UhhGdeve
phA9oUfK6a6FY3Y7p3F/jd/fJtyO43TXePKc1VRhopFjQLi2fV8vprvpEYccOGG7YyB1gws0Yt28
MM30dy2K0JIsqzBz/NK2JdlvZrUbQ7IxrMTuCz/Oq/i+gc3+Syq7O4iRTSjTim7P0mB4ST77rl7I
MesrQAYbSMXdhreKtQW53JzzyV7hTVUTPyhOfISLAH5ca+3Y3qSknTGiYujFp40eDFGp05ItzZnZ
wRLkMkyaICXfiyTZIvWOeFbkrkpTm4lg5B1Xwwoq6pkejx5p+zbOkoIvgG0woEtImevp/VZf2vb4
X1Vl3LjLLoxDbeuEK37Z0HMvGMOe+zADbYD6QKwP6MHmbWr6nm1szO5yoEn7ONXhYrAL/EAdr7bV
6DgHAl/Hd1j0amegOjl/1kyQjHLXdxFZQNOuxFvvlAwcc87uH53HhHzpiOVFNETBu5ZYRmnL+yKm
NkI1UtCMks5aBaNo7CBxbkc34zjKGv4MSQcTLaJ1MrNektkfnRW6MGMwLAZndzNfG2tZ33135r7b
cPblX7VaU9smCQXBZzlPSKDxja4wR18rrp6ILCn2vYeDjIo83CZK6MCFiGaZGtqY+rwe9qvh1fXM
/ojr0838aEjlxg0z/YBPOGPzbMdrj6Yz1WostW0rvORiZ/NIkdZHHv68aj5U9PYN36UZcWyxc5CI
4Y7FKe0EtYBT2f2w9sjVoS9rPrA+2+rgJbQKxNzpz5+T2sRaOzOfck4JfXDvTGvGiKoHLpvQJDnN
CuebAKRD66nRHurERtKlzfz0rkkyQeXQBhlyM/71WRFma7VatLY8hwJsW2R3yBibCAdAE2runtNo
e4Rukj3hG/P2ZdnQh2hsbSvByzADobMQffaP1pdd5zEB0VJ6KZNNtweAqRdUHuOYmJ7Srdku1qso
mnxb1ixwG2bfSbGiA0Rc/Zb5Ufme8g4/MvftHmBLgVUilOfWjrXopk8H775MGeNgbKISbuty77am
/dxzIMXZmRjhVT5hm/+vys+AJXTb95m6U5o+vo9lqD0WoJXo4PSp2BDn+NfvlPVz+LHofNjZMqed
btXimn6I9hCFGZuMuU4WcoMIADknLyA13TsPLthO0wf5HfKC9X1sNet7KuvlmjeVvYubWNssSaJt
6C3QQwzD6qIirf1WEVOwBbxZbLUMV8bnXe8lk/mqc90bYw3pLku83oSknWXLDLWpiCwoB9LlKxbi
biY5+uwwQ9mWgL2OxdKb25oYedpFusVDDFHnNFBH34SuiI6M/Bm7fK5lsjJR+WgW1ELqjbMiNvna
6QDwMcaIyFjuR5KkZZnd6E1aHG06y89eGI4AzpDWEabNy1BXFj+/QrCcdRUdh4YGWASStSDggZqe
wM21LYHkIVvmazaF5WjUYXkDUE1tkkoS0czEe3nS0fZIv4QFtVXD0tF0y7yr3FtSf8ic9IasL203
mDS/rKGghzip+VY4E33Ftp5vGgI2K9+Jy34P7pTWxKwKJ9sYoiUeEJKOt+XdNB69T8dsiK3zMvV5
KYISEt8DoanlbmDD4QzEQOiM6ay/aWgb0va0R1TRNHCWSdSnBg0JPinggX6TldoDjAAqbLcYOTFb
JszLkS4gMHQezV7Wqa8+tZnu2NDxr0e6EKLMn3RarduipjOFw0W8fYohrIIBtzVN+hsh6DRQ5qQC
5mOtmiGmxoBvpMGUC71PmznOyZ6sZev2S0sEvUGrxFxGhDKFZxPc2I8oefyyM9WdbjMOwYIDlioI
+YcHS2ui3id+aLwaei0NQv7V29QUZQaDpwkPnUitfaKb6pi6ob2fmmS/fiNS62Yoip6Mr4VKjC4Y
kuLemDMSg6ATbhVUgj0MWWKvTLkYPxbIYCnvhubeHE3EcoR7nZmY3Q6QaP3KYg4xpdq725A5Iqzy
2RwYheXpEl7xNbINmV/snGTJtTvXbadtRRtmH4bMjUrOJYT4yRZ5WKM7W06IMYMqSQA6LiSDXgTp
e3YBLEn7Sc/vZjY6c0f8WbGe25qjGxNi7qjkYapiFbSuFh3YrfbciDFAkFpuIub4zMHcZ61E9U5i
ScV0rmvCDRStyM9MBg662zNjl7W1zZ2a71vWEqjggDuUHZsRYR1e6jKOArjg5dZOcpSdgKIGMkvS
+Ec0jPKQwVVS5F+RIAvHrbqv0cWDdIoQRJGlFZ9JpKtvyzKrn8nPAl5nLMULSi6GcaODQkwgk9nk
bp0dh3FRJyPxsr2Fme8Atk0yGIwa69ZyoVelkd3e1xFkSBQADvO/uS02BC7Y29lpQ2AhcUy6F542
rO+U5FBZT1EqFhrsffPmtao4C08z6etiJ21hdkbmxIgI93t27so3jvfiZbZL9yK8odeD1pDV3dik
ZNYY1TDdhgqfeQ+HZJ+ScLrrXSQRRlHoaGQ8jeEMGLZ22ECLe7Niq5mAIqnlxhJ9elfKvtoNWCJe
7JbzlT+DfrxeXK9/IbbZIewtKb+Hi6ODZSsH80lf35C2wLuqx258mMFEnePEtS5x0fXfy94Efds3
0ymX0XietCX72VspUoNY8ONWEHxvoT4Wv4rO0YPRFtYrw5TK4BGpnZMgceWq7Wmn2/gFaHaOpUWt
2xH7skDSejRLp9gy3xf0sccxvq605T0bHffZqJySob5yA0yTCqJhngbpWIC9lTHsypZ0rwFy3kxg
0dKyk6V5ekjrMfdrrGT8vLxtTwtVBTJSUxGEAy6rq9WmS4oHLWcuVfaNH7HL+zRu3A15qRTFov7e
mqkJkZK+LlNjpxk2kpPxvvLs4qHKiuqqV7lxbFsmuJznC/QRJjPT2h20A0moWnGgXLK196XPUYxM
rTyKwXafeq0BsF4z1KSKAZSqJeEj3dD+ipdifstRMX2dhVk9pk3WPNdDPTv7WpMMqZIQ69Z+rIil
hJ7CkcbS+vLOMrFtYuGjR5m1tjH6A4b502gM70CJmOHR3rmaPbfELVapn2Wt23CcHbT1WnatqpEY
uc7U8n2P5ChgKlRB4K8nskmbur9mih9dpxyGIDXnKRRbVzYIfmz0aW1qfOP5/7VyavG2o9H0BxAm
TEt7RYxoN9xmmCk2FuaCp7ntyHZcCC0SZRHedcRWvpla/cNKu+kHqqh7NaDn2jn0XTeQYAUINMXO
DhMcTvuQ3xOjNfXw+pr2m9TzrghCGxlPPOg7NY4D/eHYOmhuZe2hoztXRmbTZM3agUygwqM2TY3o
jRZ0x8xUr3wJC5Sh8+w8UOrwPkGh+CPEJ7mpI++7NVvTWa+FseevGIjmm/7eSqxfBAW0N2PVL7ha
iPjFzuYm3LclvXiemvZj63DHKtfdN1E6t/RXuClm6Hx3xth6SMaqZaia8MC2XuxPJWeqJba9ndTk
vjdj45Ya5IkNObuZa2WfGiRmfj/19rbOy/C18giUzGmMH1a/7jWpGgzypUYVY8AYPcydBNU8TuW3
UnURJ1ztrigKALPuUtyFiWbfOo0ebezUNq5FPJofAgNsUKVTvW2HJDoRezvclHKOr3KZyXtrZdKj
ZFShNrykJTFQcdbtC7bb7VibNUFfs34XhoN9yCdUxVWfgb0czfy+Z8f1h7mst5436vs2Hx6iQYFD
xbh4MsFV7UEc/Ii90jmkUcwbi4PgiY1UOxSmN15xlHNOk4VooyPSk/NvVX4MfTomRI3Wbybi35fO
7QdUABFK07cVcq+fRT2EZ2Bw6YZuCUmzUWc8DIaGj1sjC8i7Jq80AjJfNs2MC7uq5a4pMbMHbtwy
Xl/a/IHY9BIZwkLMZ7Kq+WlhPSCDfJ9nRIY6uVHMo832pKvpJ/jXgrmFUQQcqiiSGhQFSjA+KxJP
bCknDhrClBPPv3zGxv9UoKgJSMiNDpwKcxC/7s/OSJjkklGFzIH36zJNh2G2Xx1KkDlVV7LV7zhD
2XTOaBNpgyt+EnY9na1Kmlu7MWmkZGV7E4XiMHpa+BHbprwlf82462bvo5kt7Sni0XvE/93GZIhW
DfOxdg43nStI4C0lSF9vHrZG0pBB2Uck2SNK/oNR4d9dUAx8jrRx83kCn/WXXiv5BUY5ai4YfYv+
3ajRjEvqijXZ7KnHiz8ozf/VBXfXqxFFsiaR2CCw/tk8dmb4jrD2oY1WEUNadNJ+UpDmnEd1vvl9
h/c/XQq7mQMFDh4aW98/L6V3dk37UfDFYjd6mFOLVwY4xove/5EB+NVi4vKt8NLiYMTAwxW/3EOR
SfDEJpcq8RlfZXmfHew25cjJ4vWbaC72FX7v/9MmORc1hClM+nDgP75eVCZESGoVJvYl4y4aaNHg
tNCyoya1/mBN+mrjWb8fDzQjDAe7oPWVppex+au61sjKXGIz9PNQS9nc3PSYGXQ0c9oft/Ui6CDm
Kr4M+fwnDMJX48fn9U1gBDhR1xnNl1UDjr+O9SzqDm6xxi/BsfbtZnr8/XpZ18PfHRDrRfCR6+7q
a1th2/9cL8SO9kvvGe2h72ndOhPBIH5EDPl1bujqoBZj9sfBm7dAR9rd7y/9n9aPaWBV1D2GN/9y
0gOynEVkmIRigIxHgybJ003XRrCj6Xnjo7WRhMT24fb3l/1Pj75JVBrkFr4u7t9/fmOz8+zKSbis
06T5SRTjo43i5BD9d/bOYzluLcuiv9LRcyjgzaAnQBpkkqI3EicISiLhL7z9+l7Qe1VBJrOZrTeu
Qb2KMhISwMU15+y9tsmodSzG7+eXO/ZBYhTGWwNTzMZr/P5yYQ23Bz0Ql2ta465Sqy2H/3FdgR8+
McscoAkW7ifv0sH6yQmcieYQkuTM89/vEhDA8LP5PTaBtP8aW8am1GQKfgn0LqY9y89RsBSTBkrx
n9/usUELtMOEbqYdQVCmltbOeAFqdPmhfm10mDTKkCn286sce6i8wqV9JdP4PHTX6nhSIBUx9fye
BcA80IoAHewqelKeeH/HbkhHOADggKo8JsX37y8dO9FP2cCESoD5Cu3ck2kXT5/fzqlrHMyksUHi
Iwt17SOi/jqb9Va381OOt0PH1TI4GH8KL4fhQRrw+/twnMQearUl1Ia969ewk9W9SjgqActD/C2S
mGGQKMmXISzDVUkQ9A4D36kZ7eOnB+mOiDM0i1D9GKjvf4NOyIQmFU7lh0oNvKRoFypxWp1nUoLy
p3ROUXo+PleuBzXRYR+FF/vw26s4VtkTph8/hxx8ppvTtRWR9fH5y/s4FmHYLYlmlHaBxywkgbed
YSdU2rlOs8qP27DzmrKIPTwF51ZCL+OPr8RNABHSF5DFB/OxA854nia78JnaUC1JzRkBNXdlnTx8
fp0jr0mxdFXGMLfsjvRl4n7T6zaB12lObRX+HMvrOnsmOMNLUrEIrk7QnNSPa6z27lIH2xVqVObi
3MAq1DsU7oUeuvlgweQbnR5LVi/m+8lgP2bQ/6hXlQ5CWiYM97vJkXXdzmq7Tuj+btWGMlpek0lJ
4wjBl2En5b7VRoTmQzR/hblOQb8SBK4sgkTOVe2aFLik3Vt9Nl4MRUcFG1h1BnzJStzBjOcTN0rM
8eE6ywpOX0/mAwBlvAg43j7TLIMpRIwWz7SJ2kcnX0BGvX0zmWb8nM+dte+yJUoyQ4mE131jpRM1
k9HcmfiCYoPOrFKVKWLi+zzgYNSaETL//IZghq9zQGEpL9JqDTyVemOsWdjLEg0d5lCg0epVay8l
UueNeqH79LaHVdvi0eM6yYoSnnWe6mgZktQJvJH5euWEgzdb4bjS2Uk4PC0V0pszN/IPaxF2/fFY
Y15SUHCwZrHlPxhrxMtV7D4mnksiNec9gYU73vroA1VFJD8G2uB/fsGPGx5gccC7DBw8EDwONzx4
Evp+KPPCd+xWx8FbENQV1u25qZXtNrDD9jyi9Hqn41o8gaw7MlGwmyMBC9crXlPrYJavSYmTos4U
uAen6VtvDspTRb/nDqN68vLHN4nAg9mIWgf/Otw60hflvDl1MBD7mq4Iho6acm2HajQR9Y6Ajtj2
GhrsxC2rFO0/v/iR+2RfpZn0wjkZoDN5P9StNISNAAzJb4Ii3laDuAsXrzchB/UfbwNgsPE9YeDl
eAWD+v2VqAE1IcbRzMdy9DhNYlipNsC1OtO0Px6mbDcQTCGM4vTxwS9eNkXRhWDz0BV0w2o2Kbxq
yeUwGOaGwtOvP32AukymB/sbHQKDcbhshTF5ujrsLB9ZjeZj5yWzZpjo6TSZlp4iWnyc7LkYWxu2
BgYN7cPlq0IbEpldzp1J+l2kSY/Y034lo3aHIPDEHmT5lt+fNbgUx1KTW2N5OQTsLjmAk5AQYmBL
XGvUSp3CAC6X9eSgLW6eTD21Gz1+Rfg/yNiWj+5wedFLy8aQnPqV0u9Tp3wuJuVOq1P4abBZ3KhT
z//81bHxxlPOroMrHoxIA9oK7lsr9aWu209Z7+t6ehmb8onLfNzY6EBQORpCN2P3cVhQAIU6xjF/
td9L6mIIF/quJBJs/fnNfJwquQrcZUiXKgjmQ5M+DplRJImS+jV5HHh/bDSl3aslzOukammo27NH
1tiJWVL9uFJyVSYO9O0GZIZD3kGQzzgAIooJjoGPfYBIyFpXpsjMHbr0M0FroOoIq3IxzKVQCWes
H6KRrW07VuGOTN9sM7AtIgWzukGIC12gLNkcLNuCajEhIIsz7x0VyAOOQOPErz/6YgB/MOIUPEOH
LwZJAikDOp8u1WmxTiYn2Usjdc7PX8zHGZZHhK5y4ZipyB8Ptpy5XrGMhEXmi9bK3KLofTlV7myr
PbVrOfLBwp5fSL+AJzjDvp9fDSvTRFkJJqKxhGMsBdFuNOVx8/ndHJuBTLYA4Bc4lPPs3l9lBltE
bqaUIh7C0dJbLFMYANHUN9kP9Pp/vovmzIhMlCVjYSQdlnXwvgN6i/hEpzT4tTy7Ojav8zp4/Pyu
jn08MBwJZOAJcmMHz25sUqHMxA/7WWzYV+mk0GILjF80W4pNHRr2zyGDsEO1sDmxVB2b81DE6uyr
qZR9OPRQOpUjTe9TeN7qZSskHBThpgShmcy3TNcnrnZswHPsURnsnCw/FMmAISAhxbrsl2GZbnMg
9teDiivz84f5gdcC/0jmIRKFoCsaMueDedXp1JFEx4qEqm6QH+JILjYSimOX4MmFb9lYw32yMCu7
ou0vq0mkFwYZ09vIRtNJNIxJYzkpV0qFxxx/BnqMrktOnW6Vo0+eoJLly4RldrjxqYNGNgb4wz5F
btoEbfWstE7hoSprdrFlP3Yj1QmrjGhiCC1+SIe+2QVO8USCL86DxX055PqOKpLjmpNUug5hAicO
q0e+NXrabEEtS4MtcLggZha/IR7Zbg9i/lXOCqTIEjFlkKFfmZ4/f2lHHgccUz5sYynUfkA0q9An
ZB03tD8Hyi+ZgsMqBwzcTJnwLYecBkrl7YkdxpGPjqAABdsppy1u8mCY9HU2jXVYcHsJEHxQ+J6K
aoc+Rj0DT56q+6oeiE7CO+z/+b1CsyOmgJ2Noh3OlLrkIDck2djnrHaBx6+mKp1dU40PcbaGD5Nt
hCf2vsfeJI92yW8nw5up7P2sybeCCVSvCl+Sw8qblB5VArmC1wPQAz83OUh/fodH1hxukD2UxsLG
ZvHg0eZBrUdxwaMd+5DOhV4PK7kqqpWGIvafXMrB/W6T/kCd/2BBKC09bnPBEU1xCnFlZBVuTas1
z+JOUU5MX8fGqMYHtfgQlkr/wUraI4kTM5UBv8m7O6geL4ZRkf/G+4vD6hpqfPvHhyMmMEwXKiAy
2ieHH6BCUnChNrPwZ3VG42cNN3VXr0rqACcudGRipqQOh0yj8oyNY3mfb4o45YxbTw44Amah8RiO
49aeq7sTQ0Lj7zjY0L+7xsGYcKQkTXQ43D6CfsXV47jcg6gxbtTOBCKTDQ1PUcYaNdQltLEkvC+G
2kIsRK+2s+uU4l+HGpK0cVJgRhRwhJ8AbMANHWttvSfPIromQ2j0xIRDKyD8bwvzlrZ0apPr2IfB
LjJsmhQEf14ZykIzSmjf38xOjthKKPA0iryBDdxXgcMBagwvk0xmd1gs5vA0ri+j0Yq2St1MuwzD
6EWvRYQqS3Xv26lzFxdp4/GE0w3RkWh+IoSCPuLE3C2GuVwHHWle7ZwO54WuxVCOkm7z+eM9NjZZ
xS2FcaItlNL3bxD0SdVOJmMTmfBzNbbPdlRe6pq00fICU+1Q/IPPjj03m70FXUz/8P31jGgSlRZO
wm+raKk5XQxquhtacWLz+rHktxBPVY3CHzUC0zm4DMCRSKtHR/iIyK/LMib9dbB/Vuk9TeivCFK8
zlCfwlqcODJpx69LlZYnyuH6cEPmlGCwysGgJlJM87dolHEJ1bp0jdFFztZoZjjjVEYOjyDtqxXg
aoXmtmAir9R+Z6DyN8gf3mlyJ22UVhdegDCUAVdu6XfSwXaSH4bSc1AfkQKCpAlXTquY1F6seRWS
ja6m+Pjt2ahcnI96iqsQe17C7wH9UL7g+VCuEgKKt3DPqg2OLv57+Nte1LTJ2oJd8FBpxqlXcWxO
NwHQQrmlzKApyyN7M0cA2zZykfbCByA20UBwp0HepkrbnxhZx+aiN9c53Bj1ZZ9nBdgr3zYymexx
s/PyKFp//rkcWxBNaH30Fei3QSV9fzNyRTRvBbbJp+lkeyD/XQ7jj0UaoalvphOms6MXo17JmQWk
94dtr1kzGQni0NHfmTkn0XkL7WeDAhQtdRufeHzHJgKTsj+rBZa9D5vfbJoIWEJF5cOavgaIZnqQ
Uh6LrH5pYzQLkXniSSrHxsXS8+YAi4TgA4B/bsqM58s+LSFYBZeXquztuR52KrX4VaFJka+XFY7v
0tFuYjmI/CnE1BAWsfhqh3a6cQp9urewBGHPCEKQVZ+/6aM/jwmRMhL1W9rX79/0MAaNlEZsc4aq
fNGc8CFS+9tMQ0fyD65j2ZwUOf4ulrn312l6aYpK9Hg+J9GSak77LCZpWBVdfWIhPbZtXdC2lFiW
f1gH36E2ODg40F76LZ6RqEHiOojrujD2ia1cZkV1RzrwiULFsQH85pKHG9Zk1jM0enLuS8O4Dbvi
xdEzxO3mvi76E2cO7dj4XUDc1KLBbVNLev8c28HWy3m0cqYZdXpqo/IVJqDpgcKxyQwAqLjwAbyc
GXkdV4vXQFIWZWaN6A+00aNOUeUxqKBadSqOBVxt+Iyitr4NZwf8r8gyLw8aezNag/1gG8yaAK0a
BFNSM65mgp/9uVBf5UHFzgIPYSzlp6ToLpDilOuWLV9s94ObT1q87vJJvS0RXbPYq8aJ0XTsKTiL
U5cSB+P2sAGbZWXTCPwJ/lzOu5lcPLeV9UfM42fUTB/bmDDmz4fvsVe8OLMQylgUWw8fe5ko4VSx
GfLjCuZAX3Z1uflNJ9BC4DpLsHT28PkVf2snDjaEKGYI2VL5XDhmHrzpUJoyuqRZ7pv57HgRAb+3
eqT0ntCINYuKLHuAhwaHQEc5+dsuYEegGPJuBk6FpG8rDaD1TjyGI8+dzcZigQYOz3Hi4KDkmJMN
B0XLfNCR+jqqJ/OriNg2TknRPCbAo310kT9OPIgjRUxUCVR9llnb+nD2DUeD3OqeL5roWaSsWqhv
EKRqmyaomy3MZc1lpKCcNJZk3DryJnoyOC/0Uyhi7chcufjCkWOQEUGjTX3/7clII8y8jXN8ywkY
ld++hlgDfYG2WhhnPBlr1yaokbFYQSnLKCKTpkofFZ5IfzVog7yZpgDcxG++fDvL39gWi200MKRw
TKUbRH3GFkn+y4QYmym7X+tmEq3RCuurWhKtH5mVtWT2Wis7PFOLVLtNNTFe8tliQpv4EB4ju3P2
mWx9l4GCnTiYH7t/OmB40K2lQ39YOKLclmRNq3H/WTregilFi2qO8WNMfNXm85d+7FIIr9Ea4EZn
2TjYgNB0gke+LEtASKNVSfgkO4+xTPckz4aPn1/r93s7/NKW6q/G6ZVl8PD4T8orwd95zOGAbDKY
tTSMMXvNurINyqKHsZopZ0ohB1ftqA4XqiqF12orwS0hrWpbCnAuv3/Qf/ANJ/ANBFEtOqx/owQ+
4BtucRNE/+U91wCrBBW0F9HG7bT79T///fcf/ZvjYNlfqG3KFoV2KAamyuj6G+Nga1+oJhoInZB8
/PW//CuqwvhCG21pzyxBmaphMbf9jXHQVAIulnwLuqLLjpjR+CcYh9+nsrfjjXYMHSd9KZmbqC8P
Vy+MdIh6k3gp/1jKAMEm1QaP+DMkyYKAIFOoeueJMLEhR8OacdVYxBcDltNVn0W2vaq1TrlLglh7
/B1VU5iquO0bM3hizhqvyhmbiQ/X2PDLWoN2wpaMHEyJuFcrFQVkszHFF9FKY9K4EVpU7Rx2U3SR
KgWJKxkE3T0BeVm1rpx4YXtNuLa8lBQENgBLrBnVHbLC8MLpm1Rq9MtISaAYRYHuScXYA+CqJG1f
BxPx6rwCQZopgvdoBwgM/H3BiqFKdVB6rRpoOwDJ2n4gzXEHW44ty5hV/Xc550etqjxoX7gKduda
F44CcwZDFhahisQqy8ymNRkQ2m4MBPFFqdkW6Rr+PTFdzCoWWCI5fyXLEepkYIxXpjCGcI3xKvg1
m0bFuVEZmsdyxgfuBfyyR72E3CQGOb1xUsA9wRhHl0MXiLuygTDZNnU/nY3VGEJXBJwKZjMit9LN
8gyvuqxUhezOUWlfjym/qzKxcrpQw4LclbU4GF12Xdb1jH/2SQlt+yrIwIJjrqtJIQwoR4oVmu9i
Y4Ehc43Z2o1lXl6mSuVcGQ3A4/MEKonf8PxItayw85lxtZ2jaDiPOkfdjFGfw0o0RHGrKJV9TVRh
fJGkUe45lEr9HAMvezpQoItTbUd8lbbHAYNco7OKyxT4mnQ76/m0Nq1E2evNMIDcTjt9FdN9Bn4q
5S33rGgbTcR4lOe8+l53hfpYypOuec5cGaSHh0bzi6XOXmP1aYlHHSbneixB6U2T7tyqxKFdj9o8
hmtnrJk4jV57UoOxaVxGnqGu2kganu05tTGfKc55WSJ43HSTHO71MRGxH1hVO+8gg6vTNg466Rzv
aT94g4p5SJNHW0RYMxbLZoShAZosPoUbbPdGeh5po3NV2kSz4tY1zXuhTPiaGkmG3axluiS7dpIU
1AZMcu61bQj5wAmw12KWmFyJB4Es0ogL+3tFtoortc5QeVFpagHvRxp6IKFaVw1rljB7E7L/UTs/
KGqp3bdm2cm7rKqm+FEtG6fds9IZ1JUZPt+sIJRup6FuIE8GYF3z/izusVFHVX4ROFp4nnVYDH4m
hpT0qqtSo9KlfZjLYLAtNZPvkUbF2LGnCMNCCxSAct1GNvmPLYlqu2oOh4e4VeOV5ETF1yaJkDOV
7U3SKdEKPQSERSuh5eqmjKEHkyxz0+fzlu5EqAXboq7nGhORBlRCthWQoYlarXBYhxupxc39C7aF
mvmTHKMO6Tu1W01IYs8kW052RScbq8kRNxA6ztukCXbI5RvPsYtxvxT11tYYZ2u9jTA+F+MWxayE
s5WZJgsAvQfzdrSBO0yxqkCHb62LBqcQrORwZYXD1m4T40Gp0dkkXde5MwnWl4Mt3yBvV92+xngi
NU4EuK4KidkISNkszXATiMZrEkOcyaJsXqhpXsgzFL6qTgef6lB2K8zevkz6oqEUyulaz5r+SunY
XuKAzdyBeL6tbs4XMTb+babDWEXSlG2IhFBcCGCNpwDj9uIar8kqtefvBGHA286sy7msv7ZDCtJV
jYBZaUW9rQKI2IkpyV9xkA2XZoNvP26KHw6z7VbEir2OwW9sirpN4L0TqFUoasWBCxVk1vfSHhoz
pMxswvFlhU8FLlKqYVFMhWwSKxWSq5uBCnkkkWvwicFo75OupillDtI2rMfXrjazJSlnWrf1oNz1
iho8aalBOt8YRDpoR+DTLsR5mcgbYhp8LQd4Jirikxynxv5eUpTYll2q7+1gCVGWSLbsSvyJkAiL
VZKTWN6iL2RUmLN1MZFojrAynWNSxKu4vXGwgT44VAWhkVAZZO2NLmbHrn5AhC/IBhvj9FtpZflG
6ei/BLFqb/AfOtti7svv5RDIjxiPESr2HSVuWm4Xgsy6s6lCTpxruX2NR1R8JX1VAmQQPlhhtWBa
narbhMSQXdRqgL2gG9tU2RtjEp47KWgNNxR4qbI27gCVqhpW0wq9IiZijIZGC/K0p0F1oQW4Hec8
WnxepYghj4FFs0qAK1IdZiuAkZ1bwf94aEu5eWTEiQrQ7lCeyVp9A4u5uB7nVr7Q0H2uFqGc2WUM
Ax0rPPZaD3em7qtqHbh9o0u7OrCSF63R8xdCErCbRlo+ez0h5QbroDntxUKJ8pKpMlamESv3kGv7
mwjL7a/R7sI1UGH7vArUJ8npXuNYhN84WaFYn4TskT1xLwidXPjj6B+1tAdPzDw3T1VwH9b6dtSS
p8DsftpqZWznQm9JbKNHoMXTt6mfHKqrhbqyrPoZQHvq9pq8S6MxhcGgli9hYPVumkgFujEt8bEj
isJT50lfz2agXGWNWa/TZkivhWJeiLAV5/lcd2sOTfLkqmEft94Q1XjUGsAsF+GEV4HYrV9dEt1N
xYqtFPuLGFCSO9Cl9i0lgWMdyGrlOsvkmhp4fyOtsr1Wrxt3ZJVbRyKIn9U0vSMEgJBdCBNPkWrF
JIfa1kut1Dddr7wCeqF0DfHDkazvIlPk1ZL0sh1T2do7UzCfl3Knu5ZWfS9CKNWz0+0HkQbMnWW5
7kWVchLrNYp7U77T+nJnTLLqJqZyHw9Tep4x5kn6MeGE1iAV1KSNvFJOtnVPEaxox1t9xtqrzJHA
9m54XZTMv1r2n16rdcVtYI/kaTVkorpBrk0raqT92jChzUyiyTcITHO3luyfQah+I/En+C5XhnaJ
TpMijm1cV0rLuDJ+5mqu7OK5a9ZlFJdnpeiLs65SX6x8wMOs/GrstIpWHT/JU0Qz+DZAH7fRMWjH
FQXfHjrelh2LdYNlP1xF2ZBsZHaPl6qwAsIJin3NS6eCukVKcBFNje6hsWWIKna4mnC9r2olUS60
Mrkf09K8CTi/bheUDzEJqihuCDYovKQhpbI3ubuwcHWW9HOpakwaXfNDm8TbZbNZKeKysFrcCYNz
Rn361YhDv1IBUkeSfBkMDbjI2CW8mhiJhhTEMn+qM7x+czPeDbhTS6W9bCUBWoH5lL8Y1EsbjB55
NQQc9B0OyMXUbNgZnlR4s8ZiZNSNcwFO69zMK+FFZu2Cl+ZoLwGFvAI0kf5VSPzPwe/EwY99uE4/
9P8++H3FM/78M+qgJ7fN23Pf33/yX/w+5wt1KdK2OKlpdKbe8vu0L8upD/mEbWAaNDSqTP8C+Klf
qBdz9uePcc6jDfHvk5+ufEHYsQSN0ilYbFXmH538qA+9PfeBi0Ndi5xFwV/ErzuoHznahAW7lErf
jrPXqAip0dlF4MY2fd03T+fqr7/zk2w+bkKxVBQhiGew9Hxod2YC9f88KlxJnanHyuVTycnPHYKo
O9Ea/1iooatKtDCdcXobur3872/aXmErBeRuEVPBXqfjjCZfNj3bCLOaT9RDj1wIswsepaXyJH/o
o/QUYRySe8nDaNLXNEtfAyl+Tfj3P35yXMYgh4+OKrqJg3eEGQBTgTGWPk1hZ832pHKX6EEvHeN/
8OgYq5SbkFsjPDxUgYSkA+tgNEpgi3l9PhJUAhJMtc9rkZy4KfPjwLNNJBI08zTUbIftPKsnW4aj
C4G1A8Bgs5tupnB8YDp/KHtQtp8/waUGfDDKSYig9IIu33ScQyE5vPGCb7MofadqAKzCcfETENVu
IcXPss1hNAYR5SoTgLTPL3xshCAWxVn2u15++OrMuujULBKlT4mguO2wcRN0AFQJQ5R24vtayo8f
7pHGO7MCzQe+6vejfu6SbsLtUCJNhv5IPMi0TlQ5uP0HN/TmKkth/M23ZVOD7qUu4yrOCOyrHh/6
fBB7Uf+zR/fmSgejfiB/segFV4qyblqRH/08c/rx/h+f1+/czPePDmmjbTMyLIfc+UNZWRHkhp0X
ZU6xVS1WpdxTK+GwN179LkI4gVysFKdWNjDlDF+ul5NFpjlrrdLFvqfYgM2twO5tI3P16kLg0o/i
nKgZqkkL03TTWenrhAFxF85K/7W0yHYhbqQxXdUpKrco+b9MUZCv5XRQvY4Vw7fGKr+eakd9TC21
2BlBEjz1eT+tBmLpqT3ARiwmUMdDwnhOrRFMYjN1HJvIcrFXfRXqu7ZFodylmVjTAxC3cIH0PfCS
4WcVMMsrrclvh7ByPSV6cUamTE8wvGVHxXrSM/kHxRqJfR6/R6I6/ZwH3HTat8TWOmF5GapzseJg
RZ2l5ySSuAqRoJjCNc5GJtymTSXjgU0qaMYSGWxeLnN3lGmAGUEV8KxWqF5gMblEYQxQB4oGwKZR
2dA7LEjxQC+z1/M+3qLrK84UmUwHOwdaZDukjlkZbf8w6o2zMVSSp9AusgdzSHGiNFr5vTJz9THg
3ikHQnb6XuZ6N/ObetLUCbZwWk/TJr710dQ5Pkp6nT00A9g6INT5NRzr9ing0YDrqcpLs0teZYV3
2oGteCRH93VshuC2NediNyxTY9Q0nPYymh6bOsPKzbftZBFkQnO8wR6o75jRWzZyebztw4xCoWFS
KIQrJoA+46J09S6ML0KtdKDeh+LVBIl6QbQSD7HLUI6o0mDb7u9hnzWAIiET2ucEO4l1GvMQkChB
udQJaiDDPbyzZygumLvj9MmBKUXKw0CujBElOfQKYhsBii2n7ViocvmVA23pcJIL+m9RUErOWlX6
xsZ0RpyWa8qiPseFPz/a8BruRpHmr6pFJhb3OK3B1ARL3kDl61D1Hwo82HcaZNvEAx0B8b/WDVgE
yPp7iD9j7pzXqMsR0KhLoH0wpoQyqZzbXUBIEtJN03loqprPTocJ7/XspFH0OjZMknLBqgD4iB6Q
OYc9mjKRPDv0eTeO4DvCVqiEbuz0GTzwYLwZaqf/NtdzusWH2qIDk2o13iQYz+f1nHCgcOsmHDqX
mAPlB66C5pc6823pUjApq2wwmvueVNnvYUKJwZoy5tCx4MfWHdVJU9bjiTM4uUlKypswojB9qkJV
7McAJFQ9NqpH0MWrakfOeaCQPMcP4YQFj2clUXYYVlFuRhcg88Z1F2YLP4k31GksfVhmM4/sdpDj
JPTdJn0NVCkqx+hFlNRYRWoSYWFGZEfoSvetbKZ+S/ENEpnTMRBmEn0glsTENyBhqiSgTY2SbSlL
vLRdba2iZrwluMtvi/5HF03xPhemuu4Ccj9YCq3rqOOjVAQ/S1ay/mvf1s46TPnOUfYGgMWt9JGC
23wGsmNDCFLmhfNYtl4+pE0KASyJXa3NGNTMiuNVlJXTSnSJc6mxqdxUEl992mXTqiec0NUayjxz
zexGvkm/5SiWe6XOfat58hw3kn1pI+t9zkZoe1rfKnTwKQkleqDtx44RhXUzeOqcAL1vxvG7R1e4
NhoK9W5OgAdS+MUUL9UEV4BVkrwIOO+1YtYVZ7fs2TCYKOua+YOq4lL4BruoUrhbUccVRG1pnX1N
Mbo+VwZwCOAmGIaEAFUEQeXdKiEp1MvVrliZA5eui6L2Y0gwHhb24WeEcKsUmQDe1ICbwmm2ruPs
UitBXkUDzNGooXjeVMu+uqA+lCklg2moog5svqJTK+PpxIFDAqPZKcQaM+uSKvi9TW3lRR6Yrfpl
jBjyrFykQUsl3aDy2VM2Y45jJ+FKUmvA8jU2DQxJD9CP6hnazIzY0lrpZ7O4j0ee0GwFgjgjq/Z0
KLD4e1pm7kyua5wyprjryzAAOy8Eiaxdft10zD1SyOwxOHz0aU8Wc+8U3UYjQo0iVR9ThFLlH47S
tWe9RKxdWnSXdtpkfmPK/TaJkHrkTkhpp44vNXJ4v1HDbi6nMWq/Bsn8CJBueLTTyV7ZE1U8fVYM
fyaXdC2oOV8C5giusvS7VVFxirXotQgXCkAb3/M9P9S9TMYP3i+wtDnBTrKGdHJqiDAqyF1kcv8h
GQUBfRaL3qIL2ElxRGakYOatBTOOnNsKnHyFCIuZV1r+NcnCmKScwjug74H4LzUhNbNuCw9CwNj5
aEb0eisix1WVqBzctnES0oyyjMks4ZBXMUQSJ1+C1dMd2coy6T6ltWhRgWuQGFhRxM5Kjba4Flat
DPl1qBaip3rfUA/ZD5VGcq/VyqVX2F2117KmW3UKmpVsFVQjPoyzaVCJ5mDxyWrmv9wagptKHYAO
EaABrE+P+zzaD4mjAQwEMdvbe70nk8GlgKZZGuU1B4GAO2P+fm2mJALR2qf5S0mFgwCWkC6PbZUK
MUPgKNndGDJRjSPz+mQv7Wevrdv2SpgWnLdEB6voUdRMEHZEtb4Cba30OXNP82Snctp6hCDcDok2
Qj9TzJAdwhTo1Gutqd+LLElX5JX80O2ObL2ECu+k5S5VwGijmnxfTBz9tWEk0pIDKRGjZ+WUC3U6
LXynquYWCTTZLrOpJVUYicYqeE5ps4A4V9O1CmhwBQGVbBPyLy461mjK4iHAcqGrneQRFzhf8LmG
P8PMwrWTKtR5Mmt02FpK0i4eDdneWGHO/KabTN96yO6E05I+uAMgJGNVcsN+Snc+9+zJOBUH/LHz
77B22mzhCa1Vlx7y+x12M4OE7ho588n+Yb5Rh/4r4AFyaeyafQL85/hiQqJHztPMviJ16uKMD944
QwQRxqDjTh3UPuhrlt9DhQC/ES7SD15EKwS7jHsn8+tcAe5NcCoNOnew4meRdTfBxDL3+RHjw8mQ
5i/mDq6ksB9HcXHwAPTeyGmXZaQusQkTEIpZoFiOhYiKM0mHQPj59T7KIZcLWuQU23gSAA8dnJxE
zQZHN9PFZgwYegEQFqu4IVB3ldT5M3nWDlVitNmmYQ9Xv5cdEpTR/kbqoGwihUxYqPrGM6jNfjtC
Nj5xsPuo8eH3YSdAJGBhL/9wKC8xsUM/6lI/ynN93/VN/lpoMN7coR0awtFIqsSxQfwMepREaS96
k72mQjX4slTYaMfcBFsZsaeEbq8mlZNnE5eCoLmpM850WJPntP7r89RsHFoZNFfctgsMP1zs3Rrs
82KtW3lwC/RDf0anQPff4R9bOpjW9RQoLMDBNCLJj+Pk6feqKARIIG+YU/WU2EtZ3sW7o9ryLNhR
YuwzDVKmDwZH2MFZY/VK/Ra/AQC6pnDJSSOFWNO/VURN4dsm8stOInVjkKXjYf3/U9MkDB5EjnhX
eSUM04NfgGR/MNEQxr7DeXtrSGFxVurDqWngQ8WCq1CowGcPqQNF+/KRvDlnd3HXB6YoYlggbJ5N
/JOYZE3SFFWHc4aZgpGdEg4PpNb03z7/HtSPz5gtirbUf/A7feSQ0EfUcVoNqICbIQz8TC+ccykI
nKe8Y2tM7psxXTqS4TyQWf2QOlNF9p0xrNupJzKgLUQUL/Nt3boVeXTaOmxLtpM6bWv23855Uojm
VxUsAWZSgIHqr4rLf+rVp+rVuNMYJJ/Uq+OfOOKexbtS9V9/6O9Sta1+QUDInKswun9Lkf6tUXLk
Lxg0kScg60D0qJtImP9Vqra/4BhDo0Z0KsY8rMRvS9Ug7/GxL6VLPhrgSn8gUjr0X1LZom+ua2gd
6azhHDv4JqqRSOwqa5QzUep9Sx4ricujXxsUCoi2Egj1i2gCiJosOgi2vLjmiS6LSMdrnNJ4JndA
qMqKHIlle2QktFvQPuiZnpyF6hK/7QSCb4vMWTScb570kdr38svezFrEjC54sEUVzMSBWuvgl9tN
R/wxGoYzwEvjjRIJyTPYpp1PvSVfgK/lZPz5BVmYP1wSdsayZlPXN3mbB2pFKc6gt3dFeGaazjlh
Y2Chs561ZYujK6xk4lakyldqufyOfsSpRq/Te0v3HZOJZ2OEgHR3gRUvhPke4odLTAl1FLWF526L
2NLWhSBCDiOycpepEJK2eiCKM/iTkEio6bBGKGlQm+7/sncmS3YiXbZ+ItLomymc/kSc6EMhTbBQ
h9ODA07z9PcjMstMCuWVLGtcVhOV6U9xAMd977VX00rC6SMHl618l4wVz1pz1XRPWjJ9n7E4rxje
1x2RqT6XCoAjkq304rXpcHACDPG4B5VweSMU1303DDu0ATMJ4Kn5KA2LRTBaHL3SohSaUWlig9Jj
5S59cIzIS9I52cJFX3lW6y/XhV3gMiQS89EwmNyGqddxb9jIth81QYhEAi+BzYuMlQlGgNl8NNWI
76lL9qK4mUTJL3pjeFH0iOlJtqvvL023aTyamTA66K9MJC6IxjxtR7Kj27yY1lCJUy871l9CZCBw
Ghae94uszEfckczpQ+MbRNBbZs+TSzvMgcKZtq0+ysanwlRYTy1YzWpcumgUfwvbgV9H6AIn+LS0
OhQgbEjFLTnAIIo1VvMCoMLi/pntO68kwsfPw0zPowYycsNgJEl206KJR6bDP613LQ+JIHTegmsz
6noRI6XPwYatVm55jtYQOemak5aS4j4i3e/b5WFe6pUCsNpynaHpF+K0rK/EW+lvAQbBvD/8dc9B
q4GtpEWveRiRqfFaEAB/By9HEBkz8fFCnMYGuSVfBT8AIkkLQiIAWEKJ/NXb1MqEmhN7yaYgmBnv
8XGaH93e7C+cPvRmZYbjO2kRQ/2aZL1zPc+J+6xBYLyMqilusfFPXk3AkQPAse1HKdPh1yrJ1YfG
IuGVGTdLVoxw69Soej8S2VrTl8TEkO47uc60xdQzeNZQ6vV3Zrpo7sZRHstGSY/HO6alK2/0fnLg
fTuJVjHiHlrLwAbc9slPAjWwNTKOy4l3l1oUCd/nbB6aj/yxzL4jBJvu01IH4nDhSkd1whrpyO0b
Ijpn43E21zdf5ERyhxqjZDfMx6UARiXy5yNPho+LNEA+yrypx3jX6SSMv3QwC++p5vkQtMXjAacm
3Kp9jufw2THhA4ZQ3Oj3VQZmmcXmdMvwoj0M+HRPVxaJNglhFANXASTLFhwNOqDBacp4LlA8IG4O
hBScycoz5WO+LJr2TGjS0l71ptTk7TwF/JKC9mR8WkrayKfU1sv8PlaZPEylJlvAUMs6LsQlKige
Jc+SnpJnOekjZWcQJDwIZlDyEBd+MVE1YAx8alrkhtHbQs4njRdHlgbfsavWj6KXNv/KNFrsoZVd
m4/pALMu8g1fuC9T4Q/mTRYHbBR+YuT1F88ajYtwfYpHdAxcU8uTbCKwIZHZJwgYY0LU85D0X63Y
7/MPkh3CIHopXhx5U5dV5frUNlocbL2CeIetmaNvgVGpZ6euJaceOoo0Lhmhw9MHf4jb/JvjVSaM
EHuGDLEtdWWaNyXnz9KG5oCZ+zGuTHJBMflwdf0oTAuMAEMk8H0Nbe2ndFoQ2aaJf6mgwL84aojX
XIgHD5H2GBllPTzN9axtCTwRhPc1XWQNiThaRRBvAOZTAl1T1C+GZczkd3mlcwD5cVdNa0aqIzA6
reYOoqlbZcwh5hjOB2HfTePrzx252JFV6p80oJ6wr2B85HNFkoIYJ/+AiXryuehi79sEQy8kTLC6
wTT4ahhlO2/zQk532HAmnxxLVduSQ2pD2WfdM3SrPhm2KHdmpQM3kcSFYS5RmLdBAmfNa3K6E5Kf
iuu0SYonM4M1Eehdv1u0HghATYiFiXrA/H5sblSxlFcOCMd2GL3ijm29+ZQFg3hQdnE7evoEqaXF
0rudcV7WqTv3ihzgh6RziyecGLpkJ/uqusJrBvw3bxdSiIN8h7lhGhL4W8Gl9UBvSCuqHzl0mpfK
KRuxyZau2vmpXn8Qrrs+WmiR5NE5UMBcj2DUxp0sInJVSfCA131PJTmfxWDDp1qNOsi6Mi+kIHj2
RhB9jXf8TDmwWQNiAWTLeu8X7bxOuaz6uMYz7BLHuMviutnrcFQ2OEk3L1kuQZ/IvHSPFf2X2s6l
N1za3o4fgka4e61bcmy9kWDhC7f4CDxc96KJvj2zYc8HlI3zcdSMAJVSPm7nTpKKsNK722HODqLq
3EeVquWrrhfZOfCD5SwrGfzJyPgdrEBJhEUF//fW42Mt8q6NauvS8kkNI7amb4BTqhXWHS0OIVsD
Es50CEExX/nh93XRuyHp21VX+QZGNFgbY6Dyc1tlx4vwxOgEp7ZgF00xImijBgqp/9/mvm/Xwc0E
uxuqvZX18PN1lKjdoQuS+GSDk7On6pI9u5qaj84Us2H8/qbeDZnfLraOfHmcWFP8ohUx+Ia1hCLw
5Beg1nUNcfKNH6ClQ7D9/aV+LWTBSFBMUovrCJ/eD9LbJPAaIoXwUiel+VINlN4O6kaQwL4+d6v8
7j9fbxVLGCwTLJqd99AMli98tkXpnJZJxM9/H0EVrslp5FTrVKVLcYj9w+N813rzOLm5VamJqoKX
975Yn8vE7gPZ2ydJ4JYKcSum+GFD5QSupjWqdc3qtCKtVPxZB9Oe/vMiZRDo8Jx1NKmm816LUVc2
kXpF7p6GIV19aTUkBcb4JyOuXz8FroJoKsD5yTHpTH5eokVsjpARO/dE9jyMcvQce8//o0jx365C
Q+kjUwHO+AWvcXsL3qbGvbwxL9yUCRJmU/+LZUIwqoX6j26HdvMdgpe3TIfJiXFOZixTUqLwZCGL
cWQmD6XDuPTNpJY/tHS/7l/s6exh3BbWIlz258dXpSqex8K1T1oduy/GQDDhoitKkQEp/LYiId4k
l2xhifz+i/j1Y0eBBmUGjQ4OP798ERibpfrSEBuUD3zdcc0+2UMX3yyZ6//BUuFfbpHFAbWJGhy1
5/vN0sMVmUuV5mmSKDcwKKzPS8eEtLBXAHzt4KZ11fz3+0N87kNsc/7FHFHppFcLomZPhQuNpSph
TRS6L/Y0On/80t9QtJ/78gB0Asmu7QWe/+uXto5ddfYTprVd4KOPKZFqoLYt7hu1yEudwd0B3KRM
nkbqOmZ/c3dRrZriHSCkTXNRM7BMTJQmorOoOpeK+b+fu82ffLh+3XixIbBQw7Mjwfoz3x0oVeqM
yGRiVjjyJCtK47T5uMZ9dyEWaiu9N6Cs//2bMH79dlcPNepKoEgIaO9pMUkBXhJzxp00X6PWnXyL
/gFhRf/VlwZHpmjidb1nqXFph6L9qBSRYBsrDab7tjPbghySYWl3VEmw8GejEJvf/8B/eyYrcxKe
msW7e8Mxf8BI9bYTC4HYzqlcfIpu3cnQMjGsx0azSkPmb3+CcX759iAVrl8DUA5LFIvLn7/5Nu3W
op98JrK1iRTSMzD4ua1YptOKp//+7v7tYuBGmJFizfir2ztsjgDnJ+LdJtx9brOK0DS98+lyHL2h
S/r9xX551dwZMloEiihT2M7e1UVlrhlNF+sz6XwOjWWS9qwsPkS6xN9f6L39I1RYtsu1eIDPyJH+
vjIifzCd3MYbqSCk6G51ergh0vyuxyAGn43u3GQKJMRObKguo2DwVzSeJcGS12Owbqd7kebgBNpI
s8S8cWk+Lh4jbF1zgbJAvaydjo0q7Xmb0xy/hYb2VR3AS//9nfz6flaTQeYynGuQP9+XQilpaI1X
dt0JQYG/GRkanUum9vtEJwj795f6ZaHjZ8gaQJ0JnwCH8Hfrrk90s1eTkCcJnfjomxn3jzdXsMXB
sz6vSZZ/wg/X0+uHjdHmWIMquaqqfQMC8vu3VC0l0WrSsU8uXnff8JtTJ2nHwfMbIOJ6ZA8QXl04
T/U0mX84AMz3S8ReSZqQNS2uvA69HOvnz8wu4DhAtclOhgGStGz0zHexlJqJPbBgRkyx/9k18tze
oJAyukuQwMYg2i1JD2Y/Q+YgAGe+14cSFHHJV7ymxeycxmKQ/HnxWEeydLtsP/Dv33rEl1f8S5D/
DwGUJCbVOamvd07WQTNYlxeJ2lQPcy8JClSSeNfQdDscqcYJaKyLmR+fc4AjKBytSlYVPFPoawJx
crnRjby8G0EbLtLttf1EiuwtFrXasidKjPmy6qsFk7DW1MndynQStDxnIFfZls1Vn9soQb0Cp69N
jdEDDfSSnoh8MiJbFQ4pv2jnWsQEQ0vAANi3rsb61VqylVVNIDHg0dAYhfF1lOSnXmVaxvcSTM0K
hs5JLm7VPPFnT2uhsyHgWI0LJBmCB+wz6YqqduFvl9b7p/hUeQzyEhRrXdM2fGuiKpz5O2h5Oka5
kazU1llOQX5MfG26b8hpFLcQlQqyvJJW9Xcd/J9yA6OIr7s2yiZHkQejZSOH3mh3TISn+xyP5qvE
dev8Hh5C95XsU+5ihHCyfLPcarCvZWusUNRIJFU46Sn/IbfuvDojP/ehgdjMqNbM7CvF01QgGmgG
MXAmwXrnNjOXBwcBueoXARDul7NrbeEv8i+iNYwhhY1WdWynbNAeJhJsl6jNF06tQIc50BL+a3Xm
TTUqp783UvLvNjnLRdzSrxIWacze2EQwCO2jUog98s3QKy1amqohD85cLcyWhBVUVciiIaaMqXdl
q9gYj4Kc75hz1YBRU8sCTMtvhg7hIXYRJkLrAJQRAsAkH43KkcWeQGsWGB4XZGlpqeRseKsDwOxZ
fUviAjUIlyncyXA9az4TRDIR0EFy3/Q96Jf41l8UzNY3CM4pBn6MJSbj0c5M5zWNhUAGRyo3VOm3
z8pdWXvkpFrH0bMy/7XCb5HcQAefZQOVGFNQTsU2Mnu4FZF0HVZR67sr361weK5mt2LmVtYNnyEn
j2o3wY28/Xs0QzLBa+xYayGR2NR2fu1BNDWyFYmVwPNhg+fiYSIleInejj/PHQAZBdiVd+WQXLyE
OYrPbEewpN6doRrxmZaNxqShmG0erB0r29plgZmkd13V8kMMHexk1xRmR06Z0U6fhsmzNAXQ4+T5
vV9jrnrtTIXx6GZZZUckfqfzN19jkrGFL27ad7PRgAKLmdqYsAFj9ErOY8YAoibrFhh8E9hMc2CG
2r3lfaAwzwm9cWRfM8QtUtVoWRjH8DYitnAnOxWyA62fC0BJ1FjV4gNJQHg7lbpOGiBpoVPvA5At
g8rGv0/8/5uT/mFOSqVoUt38/+ekz98k7vX9j2PSf/6bf8aknvGXjeULlSAMAOabq2znHysHz/rL
ZmCOwgVnd4gKLlf6nzGp89fKXMBRzKN+pJSnnvjHy8E2/6Kw54RnWIcGh67yv4xJ35dydNkGRHZ+
IRdhTLr+/Q9VsW+oYUEd7hx8iqoQHzb6moTN+Ydn8i8TzfcFAioRCmHwLVx4KTreowfxoFq0qbAD
hgwnPUybaJ/8Ka4/VVQqt0R+0LYtLUdgzUDu4++vvb6vn6qT9eKMoYGieGy04O9uEe1LMVm5HxwS
O6BC9WQ3btRkcF0Ht4TMMJkHBWUThF2VWptumdNvE/5qMM2la21A6NekViR8vSL5xGIQehryWqDR
JWoQ6DV2IjJ4UX0myXI9dF58X5K+uflf3AQFHTk5gU4V+d6nWpcQO8p+CQ7tMplbwjuWXanhD5x6
4/zUWrqKYoO4pa1WzmuQLdjhGMCnd+pk5vfRZOEgQWNad9A0dQXbMwjEsiMrvTgSrgKOrWDPlunQ
7+Zq6eHYlf+1V2ewDN5IqYhxHXCu+74f6mxrGDj2Avw8OeQAC4pwokJCjPwnEtq7CvjvK+HuBM7i
+CtT6+dF7TDbLBuDKykm6Ie5RwzQu357kr3V3ukOTOLfv513H9Hb9VaFnb1CuL9a0JlGV1WlVnC9
JJV37CiMGQfIK7+/yrsWYr0KQ3ombNBJqbbfh8YEku2iGDX/IEF19mCd3xuiow955z/+/kJvpKQf
63muxCiWsCQ+PLS67zeFLKGNGVmDDCGM4rh4nbkVAWtmnnlxc2kR10RMRMcYqs/v4fH4V1gE5kTS
G/G9GKrlzAinvcNbi2PZVchNGyOlwFIG6e/JiuLXRYUPBmvziRqY2CnMTmyNaMKReZadcJGpsc0t
HvHpoaN8/jC6S/oHvOLvPuinu8TvfcUCPEzzV7hxBbR+2PpiahUmmXLCHhpRdpnU49FL4u6oYa2w
w9cKRM6qv0+F1DYOI6qQxZsdihJnV2U0/S5vpLw0eTqu4y5r0wL/fjDMPL04aH0/edT4H5zWRVo+
mg9GQBBBKMfCoOqJi0dTz4MdbABsPRXUAJFU5qaCf7An7MfIVPKJ7Yz8xN5xqOVM58Akqj5zuohD
2cTm1krc9KAR+RvVTlpuhYnRU2fV/qOMnexI7V5uKqMVUKqS+Ivg4IngpyZHfPfUTVMYIxmXi2df
QYQv9hDHsB5Tph3BHRsiF+eEIuqNpD7kss6f+64iZ7tiWlrO2o0TNPPXeZ5X2xPRr9R/a+/EZOIi
GBeEg6OO3mjeYt85wtIfqUvLD14i8u+NIWgzcp2Q4iiQyNrDsdZh5lZievH8Kt94JaGDqx7mCHl+
ulrawL1xi9zf9H5aBSFTs/Fm6CusFjIIHGA5W20KkCDF+Tct1/xrxuka3Ns02WqePJWly692jZby
PjhOSqsudQxrngSLsQ8hm2khKRl7vcmu1ueJ9BsrdiAPLYSu1oVGaX10BNM6exL6McnL8sqOm/lJ
K/KeqrDUlwtWxVS6sxLmVud8ibJytPZmHfjHYbGtVxm73W3Gc6qOvT4EUet11mNu7yqcV7ZI59Fx
tJb1WqNk2eXC1DZWM/k0ZWYln6q5I6OWmGVezYSMfSKNdZyHnRDWnRmXw5a9TR0xMpjDGYqTH0ph
frUk71y6RoMMjGkoOp4Ic5d8g5AIVnicr4bFPSW3rp8ac51BJ7YNCjglD1WWXOOf8klgHHMQfa/f
x8aCGFC6H+Y+fzWZYm9G2WVMB2GF9NiL7SwpjStvGsZT5eRBWCviaUvdSgD3Wi3sFbHcXqAJtqhh
nTpXWWRn9WqwgpIs76YqmjU//qg1YubHAI4K3HAjLKQI45Z6q1hcCjoHx1C+Y5btVptsTNPNkLjm
XnaddnYwFLmCaEvi+OTMcFY6/W7A9d8Pq5lhXqibWXOzYHfGNtUZ7XmeDfsoqqk4GFaqH7yaz8XV
5lpHd9QyPiZddoR7yqyPxqcXBF/pWfVFKjt5yWJj+LoiGC+WkuOp9H11zFXQhyppiAWHRYFsAosU
jBzUcTD4vkgXb0D1IZdYTJHhAxyxxYL0QNwA4V2lnmBWoi3Tk630amfp+Eohk2q2dlHbeGLAXsaP
J90bbltdpdMKq+llHzo1/y/0jRwzG3dqT0Gj5xu3Hua95uLi1Hb4UseZmr+jyBnriz5j6oFDtoJG
M+uhrM1882a1mCacHMaCRZypD80WDMCEAgVU5MGT2Y648GxMAWl76fXuwxKM9g2YtX6ZU50gccQk
LtIdDOW+GRmG70FBJuicZfKL8FCYuHXqPYsUW4wKG8RHTae+YGwqbnKiDWByUPLV9ajDTg0yfl0x
ISUaDNQvDAjz+wLXm5css/JNTnDxBrOv6VZzGhxrcoNu0m7zHWHXw3Pdd/gDpbg1LZrQD0UGpSeT
3CSatuXaLer4tMA3PuCS21wsscQnr2PIM4/MliO0kvmGESF5z1Jx5zkeWYFejhsHqGiLQ5O5xQI3
QfrSxF2ImQ7/jRkU3QdQBrwtJGQUNOKBvleKxJtYc1GU0bkt8FjzzNlagXBuDDaGaAHn2DMpXg4o
1ooo8AZmu0y9oiZ2A/woComakvVqWGL+Tg2snlMl2ddhjp0ygoKKkNrG3Bs6CcRxpUHXl7V2P3MB
sdEKTt4FIRI/exbOpxEMNkGzIfp73Wv4E4lb91LH8ggnS+MFa+9zB+9k76m23nfZKqenXrTOzqTv
+5ZNwZCDhdt5a+8a0U7HMjdXN9ZM7GorFitz79GINZC0HitjJx+drZfquGZUAW4pAqGdbBAX7Xn8
Xv5FEqAsruhTW8VqdnqAimqYw75EUCEtLGKuAuSzDTvr3EETREAgLtPfMpW3Gub/GtY/NKxrSthv
G9brtKq+dXX/+mPL+s9/9T/M3uAv5qL0nPB3V7U9nhH/07IG3pudhO76b+Tdn1rW4C/SGSinSGJe
Z40/2A/aNLqEKjgocVlupEP/N2YvzPmfWzriQpnaUrbRCK++z2+8/x9KNwsee4nrun6udK0WLWvY
drXNZFQxuZvG1Gxz2+rrcLZUI3cTSQJkkTe9RUR64XVhSeEFMXLuridkRkHN94DAbFoK2342AsYB
m7EzPie+mTyVeMxFaeI6H5Rt99ek0ve3C26n8S6tM1I8auSB18nIX0bKnYJmr2WChKw+q85eNi2I
Qp27grbjszba8XyGPjn5MALM/kplgV09WXk8eFfd0i56NBTuOCBsKq3ha/bGNja7CTIn1nxBhtJs
pm9d8m7eWFK3UF9bw0cUkCPkyEGV2nWO48sKXpdes8t5tw/4+pZuZOFQk+MtG6dPhpiR4kHYXCKZ
ZvCBbJd9FGfl9sG1B/PYeb3Ym1P2tWCQtE29FJcZvU0x0IGHts/M9HHOrfzWzaDcHvifWNdUxDFG
jJOVHqiBiUVAzWtte0N7nXJ7CnFUK8cj8CbIZhVYW8IdAySGPv40MGtaZ7swF7039MK5VgEESqMf
POM4BEHLmHoJ4uel9L2HxnPiR9nPpo+1VG9pm6xrnOJcdDZQoifj7EWNUpAXYWKBhSiGZ9CosB2m
6uQGdXHuG291rSsp1OklYsjMGEKe+6FP/EhLGsF+5i73bZXYqb6PE+iEueFiyS+hN5j9yBE3LtjW
+VR7kR232c6f4/hg16X5glPlXOLPoy2PQeEVdtgnI/5MuPL5xTMRMEP1lKyJ4vp2ABSetO3YF0HX
7SHzzXp3FImDx2RJSZsar5h8yYQ3VxihQ/7AtsSGyGwb+7Kg/OOQjAEkUDIfIVvd+yJ2cd20UVHm
9ZjhncgRYNdtGQmX4gSQvPPDNWQ0DTvHHLfFEiuKJZ9sNM17zCdnUzrmMRnktTP7WbiMS+il9cVu
l5bAhXxP/gYHZ17tKkYpT5omMD80vFBymV2yTABFav5o6OOyg/MW72I1P0D/6o6txMh/cdvsqi01
/dg4dr7r49Y8BXj/hjnzl22nIUQt7Sk92XAfdqNfp2etmJejTpHMCyrMp2A2AYZ8O2qNBBsk0Wso
OTO1qyuvx4XQsrIjY4TPEvj7JFM7ORPtO2yWpSSflooBvidGYc2ws5eG56NhZVZqVZS0WqDRiWYi
SoT45iztizdBEw6gy+H2oi/olCQGjhjsUNsMc0IdMxEbkBLq0JKW1acarUGdAl+ZThzZMjNu+fXZ
OXNmDbs3mGlHFAnDt2bVNfvC4uHwsR3aRuG5AKJbJUt/qNsWsafz0FrFfe6nV4sRM0gZ9IiD+TF1
+32td8EJt8D7LkiPTNbMja/P2yTj6SfkvPrKfuradu/P03VmaoSUO8O0k03Rb1W84Nkc288uat5w
rMpuY5TFNyz/ZGhWo4sNhRgeUgyk/NYwoqCnjmjhQU9z6l/bDRrxrCQaXCcFOASYtO/0AU+IcpIV
bF41srYaXMJ5Hy4Ju2UXaSIYDr4sviwebsNMpYKTy3Z5ok5i3BJb2UUEfXZA1CM2fBXGXSLaO5XR
uvnc1FJXl8m3s9di3c3yIfbwO8RE69w0pn2fmq17qpvVbIxac9cQLoC2V7zoWgf+bk7fRV8ah8Sj
VepSWmvi6giBgWl7QmZlbTu29bveGpswWdzgmGfefezKO3jb+o5twj/XmTZ6UYfr6gf2lWFjKi9W
YWP12SUzBxVR1Pd7nRe10+t2gILpiHtrmoJrOenQ8TUcRbPyY5eYZgSHFJVyuavaVoRkennEV3b3
nVuxu6C7xFAo21HXWvy82n4VdnrJLcHp0NJn5Abeg1n/WKDb35nlEj+M+XjdgEBgqtdnT+gwnpwk
gFCmqdduCV7cxDyag+OyjoeGKJpiCtEV7rpRHms32wdmFvMUW/tiGkm7H335pXJmZ+vIpTvgt//Y
kEbJAs6h3pWiUGenHXE8M6z7IWjwehPPbm4uoVksW53UhpCddovNxCc7GOEK206Ur3tpo/m3fmft
uzSb7ideHbJkRewU26j/KY8T46UgkZ56z+NT02z6bk9dI+XdqjY/Mc7tdw548Fm6mR+2qsG6jtwz
EeVz4e9RTi9HUfcHHOBPKo3zfV/oaZQEWgO3VttxmFFe4zmLRasd0DLbg/3F1nhfJIhr/mUGSboT
JWgSc/72uhjwYJhHVW+bzBGfm8m1o9Ecrqa05UwYiyfDVocqrq8DtXCwZgHWFrJ/UBB30AeWX9RU
EQ08v2ReXmwV9wPTvc4jPPbTs5qtI+oIY2eLmATlxHGWy+SQpIBUu202A2PDs5M6yQ4rvznshsT6
GNdDc8+gIK9CDTZxs/VzdiZVWtVtoik0xLUUbtRzrjUpASlz7WQbcriaXTU0w5WZVDGyBJNp26Cn
YWxpT0Ib1+N5TDY1jYXmO5cR56ln4JDqRk8aRWzzXICLYK2eDfdVpvnHoMuX06SsJ3vSm8/kG2nJ
IS7pLXeON1pdaAEQgcLZ9awOnLPmVvXBl1JTt4bwUHXbY3/fOdXtWGkaE0/trpzFcIO51IdOWnI3
TG59ahf3g98RIYEj5snUUGvAtFEbsyraT2yv9mFE3/2aLYbcItyRR6K5zW1WK7F3sQYOfZ9w6zK3
udlOfQwSclQq3deuE+Q1z5iyjCFBEP53lwzAzQDvPARtKl5r35sfvFFD+TD4H7EFbfAQLL1nz1vw
kY1dPcKUJMMittIRAMD2wWUQbb2FVc1krx8RLywLLUYFuxbCNt81Py+hldmW2ddG5p9nXfPug6BS
H6xObXWo4xdsXLCLJboCcUVjoPBOyUVjiivtsNFlcUaeXR8we7WpEark2sB2FrQgjzTHa7Yw8up7
2Py4vWIEMtxpreUfFs9tP2jg/HU/T48KH5edEaRBik9xnl5Vff+1zf0v7M4F/kJusGHoODylmXF2
KyvYNwEeFQ6qpC2WHRwQTIM3pB2oSDgmfAGtzkykAQRUEX3aXmVGt2C42s1XJT4qh7E2pg0YyJci
IV14mIrUuG0aZTywQXYonAYLt1e3H0Wxt6sEIUBp5xxenVZ9bOHanhN3dnaMWtLn1YUCbNIv/FWI
P1sPpbCMzzAA3M92itVxu/QJaY3ALRo8ry1EjXxn0tsizmE8gZfPyRsWLUwHVPiWeRPTqFh8t5Wk
jRZwy0sqD0xQUpWIqIwNiDRnCal/l5cqeQg0ClHjmkIrKiv1LIPliCz+K7xLdw8a9JmpP8ZCkDy3
A7gXioraxLrVCTAO1/e8uZOTYRsaMH7dFHWdhZM9fFK9jXvH0gxh1cTWxgFmCGXccgbm9UHYVRPO
cdOHiLOKgwU7PhQyw7lAH3E2ti6ZyCy0La7cF43rn1NRon3rIUnmXoA2SuwK1cp7KZS9143PQyEo
miDxE2YfP0GVKMOiNTexZls48DRkp2HC7KsshnE8V1uvJdGkYu2V2MqEsEGNqNaqBo8ytUEU07Kl
pE7IcEGFXYvWecnFpzEg4Zwif6f7POYyaJ4QfNdbrP+Qs6TleXRxHMkMH+XXRHmIIMsusApqOBeL
+ljX9n2AImLvJtaXohqekII4N5q73PUlvYrZO/NuQrwXyabfNDamzlbjyGtNTmonF818hinahX1R
lk9T3zH1NzOOu1kDkDRAZi3w50zAAg7NDJwPSs8ThkXIeBAXRWkdp19zaWyMyVvwZWGlT4UbzjpB
bO7kx0+eUVxhlWJfpI1709Di9u4wjslFt8VwtY6Elpu8UoU+rxMEoAzlk7SzdFPYQ7LDoSvY2qRG
UXj7DvBqVlwDzq1JWHm5YzDXXlw//qx3kjyvfELTP+bTXTuj3ws611hdk6l8DIwXgJYv1TQPF1Ov
o7Jux2jp5Dro1+cLrh8nzfB1vERqK/KUgjUeeOMVVOWvNT1HYWgfTX95TRp37xndcEWri8FsliMH
WY6xn6stUqp9Ib5rfkuOrNvpV0aXNQcGqLdtap2rSbBFCqxkYdzru6ahxUUBZu2tXgFSOwYUi+zs
oxCgVtCxafKfHE8QQpIur5M3fImH5HNd56yf2rob+mvcgp8AeXvMh6vkk6aZpD3bxbFPlyVKLO8K
D+QXv8HoJgjqfc4BiRuu31zi2GSOWOnGlW03dxlRfpHWZXrUD0uXhrmf6PjT1JidL9rt4LYKO+9y
WjgWspjb5TRo4cs3Yjczmj4CLLmfZim+WTmmC1Y8zpjlmp0MRxu7qlA45ceizojCS1OjJO7VxAl7
qq2CIq+WHqimrO7G3uwPSpva1Ucq32eplsioMaUuwNuZO5ujgbYMxg6NTtM+jYNfwM4R6khlnePN
Jqq9HVTAZPOSnLH0cncScGyWCzLgOrgJ/CG7rVLNwNe1G86LSN1TY/nyYBZzfhrqeN45oy0f7QrT
El+ar/Tx2XVe2TT5iX6Dk4eKVFcnVxY0k2hAdn0Nz8neMvGd9laNU1um6JiUZ2u7HireBlN6ioAK
oVJl2ZsEsRsuXpBM065PNuAbGpxM/QZ/EDSxTWZtTVHENy7aVuJP5s9+CXesND2UpgVPjML2uhpI
+ZLZfCT/EK3dqC5oxigtOoF6Mg8+4f2RblrfQ6xYCpSkjVNRCsnl/7F3Zr1xI2mX/i9zzwL3IIGZ
uUjmosxUplbbkm8ISba5BJfgGiR//Tx0V3VX1UxXfw18NwN0o2+MsiwpMxnxLuc8Z6sl/3wXQgni
2Un8iZKPzn9P3AobrskG74LwJq1Bu1M7HsW6EiiKctyv8SmsFouZt96rdgVcthwQBQ1V8Djkhnug
HWbq4kz56yjZWG9i15QXrmtuIk3HAKM7PEOrDjaK7MmtDbp8M8gyMtBpbVb2OGiubh05FywSpcv2
rVU5kXudee5l05+62vnRLMNlxju0WfsLe8muFqf7blqS8j5veRtr6bMpkawji0KzVTGsDaPufisx
IZ+1m99nNo48WZeXxBef6yDsDtTYTTSxaGF7M+0ryzwkmplH0bOWUSQr7gfWhshYB5yeWf99qRX2
t/4yIzrbtHOMLMvByNrQa9lOFbHnrza6T/n1CkY2ThdhiOVU9sz4hhQlTMxSeRQu80nzpEbDGudk
Dj1npGe15J2P76PI3zPhHQO3uZ+wCx+zbra3tJFnjujPRBNVe3eYdrRbfJKRpkX92MGvYWl7XazB
PgSTZpSycPEiVMJqbD1CuDoG4PCX0ZdRA9g4pNlZqi+NazA60VoHexthFGfnoz0nM7/R2O+kr+m+
Ag1mg5awJ7pgWdiVMBXYWnGmTynZ5hvPrd6rvg4f8sTgjQy8Q6OBO2OTWz5hA7gXS9izHrbsrdOZ
+74jb9Zt25xYpdoztn4h5g1NTv5cxun3wGqu3WKfZeC/OZaNlOutt8rD0Ac/iMNQtLoZrCpryaOu
JK8jryIrV/kWMssP1ZNIWhjya9oY6a5Z9WorJkzaLKmKJWBesuRhsiXzxNqk4K83nFoEieX3bcoB
HXVD6094U11xVw6jDWY99RVeUILq9UhjPjZzy1/iJselXWJaVM2uYjXWbtNebHTjn1VpnQHkRX4+
ITgklmPYM8nBNlIM3kYulmi4oedmgLy3tAcXmFVIqIjbHrOiQbXHqdZvELy2Xkl53CDrmajK+2cD
SlG3LwMsivvWkLqNHHSh9dmnT5g5PuwBCJ4bWo29qXiNPFIIWnAis3k7oH947+QkZA+zDmZ5O/xN
JfTfPbM/fK+vb+X37n+u//AHxQXnXNr/7z/+sfvbn5Pv9ZrB84c/gBwkc+dh+N7Oj9+7oeBL+Yd+
/Zv/1f/4a3LPv5jGO4xyGZ7/c/nYp/4t/f0g/tcv+HUQb5nhLyYAKVBDqyIDKcbfB/GW5f5CailJ
vpaJrIoP0j+0Y4T9IPxeDXd/F4054heT/xG/DCIalbb9b03gf+J2fyedIEQO9JGJBAV/AyiPP5ve
agDkaT0H8yWsFmORUUDYyLwvfR1+BjrkHOU0IcMck0SdO8/F7zIDv5lWMedPA0QLa/IMAB0x6mpL
IhQCnf48e/eodrpVF1BMGXXOxuGSHRmiE2Ad60dDzFPFfDIccTV+SuMJ0dbNAESN812PDF/MIjbu
wtIdAaO1OR6dFbhXBz8cOGLZcKOxTUzjMRGDlcXgKrgvT1yjzfhEk2O6T0ZVC3un6AVd5m26Xc68
lq4DpA7IOlv8Md0kysTuUNoJc3R3mfvHtnR5OnWRXdEFYzsS9uLQqPjxc1Xa6fPS1w6SDaveFstg
vGNQyJ6D3MXZrso0f5hq79pPbXNcIMFzP8bDW2jR2dN0wtrLZJtFPvyRKKxHSkvk2Au8+VNO1IAH
Vg1wBFIwrc2xOdtYo4mozatgugKbHI3jpGs9bxl/JvMTWIVhMbcmAmTyRDBw2+JgZyvFfoRW20P2
wF1tZcWmlIxopkefkUt7UVNXV7wLjIrtcvxPQtj3n+fKvzgRbCi3KED/+Ylw135P6j9id/72Jb+d
CZb/C+46NmAAYvDGrOKtX/Wk+Lx+8XyH44LFHUfC77E7/i/2msSI1JNATO66fxwNEOJhR+FNXAPW
Me6Z4b+jJ8Vf9qfdHI8ETlGilVY7Blu6P9lPZDfwwRzC7D6XIQM17heTLrRNpH8Xxsp1H1yset2h
LsDG7uFEgRHiTsz8SMb4KqZrQ/o1OF65xsX2qPGdx5SMpWL64gWQls3Ih4/IrVnJm2Shw77vi8b8
BiBem3ojkHAGUWulAX3oYNXkN9WoS4LxUIdusivTJj+VeWX9cBLwcARvNMG7gWYrmnwcmUK6tMuk
ZERTL4pH+G3xIVnqZesgdUDGkNVrdqU/kJVityWBL4VqkVs7rvFJmMZ7MPkpexWqcEYx4uqnY0Zo
xZLfsgvLjmL0hq86H5AYmCr0N4Al08dWBDLddvU036PDjcOtsnXZ7hzFb7wJhqUPdl1TKDwFaXpu
YqA4Y4bYINH+e8Yw+1M3+ml+9dgs4W1W4i5rTcCDM482gTuMYyIAgOsMOkTjuelMYkWfhNf3xHWh
Z3qJZ2CPhhkCzp0B0z7h7iMavauRpEcwZMdj5sfpedHT9EKau+UdfEaGx6Ryxl3IXqiKTCtn/CmQ
hWBazxz1BUsHAd5JkxNuDbP9ZHSVCbrXw6LAoGaB2QrsZmDE6PKRyJeMs1vQiC/b3Os6GB1Ub6/9
MDf+Pb+JzcROjuWE0ITktswcaDHM1ifJNU9/iLYgvjPJ5E2XucNeJw64lSZD7FSn4qFZ3Al5Acbe
rQ0f54G4uPY014yiUVRYD4YX6l01lv4pdgVtUtt6/jetQmvLkTdcBaghtUnnukzlJoEuDMu7MtSt
m5j5fDEr8IrqhGZJBwrUY9UFAbOF0mXeOAJvv3dlk9bHhcrQhfUBVKjaMKsiemNgpXerY1lZ2Sat
kMlKxvhMtragcjM67Y691GaxRvFUEtKjtwKNm/oMvFMQN153Jlkkoc/gyUzrMmIbIbqtbyddfcrr
uA1vfeLKvpWNmBWqZCHFpgjm0rgduVu6iCSW+go1N7sdqz49+3Gl0XatRans9LCbcSTOxylBUELD
jAxtg8zEJMo5h1d9g9mUEWdvzT24zyUxerDmpdijWMxwZ8wWw7hmZHhat3HJkx0HjEEcNdMktWTr
alQvahxvlyUbGijVhK7VKe/mVsEotyKzMtplkyNnTNAomxnhJ+VQiguWIH0tOs88tJL1XpqQRs8n
zjVQlgg84YUhsqtR18W4H+O4IPiEbrndlkWgX2xCqQ59ODXJyTW7RzaW+fIQDsYHk9WKZ8rwQd0G
HgqVKzd0t+wJuS/7fTLM9QuydNPdBPPA9b0Q0ASrSrUVezkX3dy6x+xvOInmJ7cJ4S7Zno/9KSsK
uDmFyRj5+BPk7tSq/UE62Cdv8INbNvPd8jRKG1KSlissi3TBaRsowzo7XWdelji3H9xKr/BVN8zL
XZ5wmnkDqfRybvLDMjnBieE9+qxAG9N0+9PhL5yuwujFbPoQBHG3K6wkBsPOe1XvE7XkWxst4oOh
ZnPcO0NabP0wt8+1z5ALmgaoHiOjDNm6q6FHLW62NUFM8T5LN8nf20bkbzkxOZ+Q+46vHaVTu2tr
1+VZc6dxa+SLsyst3+iPbZK4UeEMrPb8tEvaM3/BZTBFkDN+F9tXMwzCAIfXye0Mz8Yc7gpPmRuU
TgwpJ9xUkd35JtYXv0U1B09qvGEF5tS7uC91Qh/jwRK8oNsasA3A/njGkuZ8HvXyxeUjDGTmJwgr
rEz7xg+0ePDZp2+TPp4ZfqfNUYQVG3j0hPaOsD64wPUKU6rizr0WYJrHTdmK0rrotq4vpNGxRwua
2nlp+ukFM+0YbnoitWinMzBD0TiafYfiIp+GS0mTdl1mq3ssaf3aCH3blDxYE5ZUPNYuW+2ZZC/R
Cw8JpBED+Gg6To2rG8hfMaj/3b3TJfto667+0f+xW/rZAf2jlfr/qMOyV9vnX9VTl6zr1v8rlf2+
0fr1635TPEElNHFqozTy1nCb1Ynza1EVWr/ggcO2s5ZMv7pznH9UT475C7BCgCOhjfSfuif4d6on
ZFR/rJ6wCKNytqCg+niGgBrwg/xelI7opvGk6uSRT9RyEYlc9obdMX1YSs48r0fz2DceukMweoz6
rIbMP0JJ7QpIUz1/WuKV0A4czEabJH2E+qE14zeUMeYPtBIorWcDD7SS7WJvujwblnOciXlg+qAQ
IMLmu4QC0wQ/JWOkOXUneeVWG7+LPMDA2mTZsm9TJ0R1iXP7EWKbiNo8ng6B1vgEBT+vckgcFJje
T7U3rQ6Aaqpu+TE9DjddqTeHpnGPW0cCf8cpOMMRYqSWumwtboqZKLr2yYIpbpwC5tjkKCKmEd9G
jn9/r0PB/sAc4yTblUMytQzzUsN7TVGWE30XsthIz3WP28fZaLYG+r6xBRniIgl0QlafkQYo+2cr
edSJ6WP9lmXjbjKCKZlXdagDtohKHe/ILcPfJJowFC9TK1V1QCBC52dIdinEVDIbiq0O0pylg8UJ
oPwjBV37Jz82BRjDKnkvlzm5G8Vc72qcLuhwxNyoDVv54GUhxM9g7qSnHU5UcRj8Zdvzp9WU2354
eTNeBYP5LpJm4twUWJ/ZdBA1omPyF9riAcpScSBaz7zAVcDhGe5VOwY5ok2fiR5z18Zt1H0Ddo0P
jBImgN6sjow5jB9Gf54+MS6UL2Y6y40oqjRyIOJhEZLed6Oa8kd8YGRzcHduq9DApUC1cuyD0Hml
RmO0h3lxm4m2OmZh1Z/cGA6yZRWPKZTuh3HCNgUCJxERQPODYWmfEWuFw2h+FoyTqCrCsHv3anwi
pUzFdmIXeZQJwmhT9+UZlEa36+DdRXgjCnYOfrVpDCsl1bQOP/xEriaKuM3vRyh7b8nIgJMx62xe
yYllBNfnlnGqUp+vms3KfGg71EC6IcjJsYvn3FD2q+8nKolsV35ktm999gMeKhca8J6hqbtK/Uek
QFN5bB39PY674G1Bo7ELVU3E35gm/RtCih2Fa3tjpdrdSKXPo4vqtwBkv3fGBTC5Dwn5psWjeoTL
51/iWlivkz0EV0tUmsG47o9hju0KHG7IHqXunjvAm3eO9rBcOKVz1uk8XQHaMfhIlPcAQNy6kr+R
vzRVmr/yjhaHaRqc81Avxc1QVeoqF7f4UEnvx8ThJeKUtc5yTwrgyOoI7kqZKWvcxCoQzG17PKiG
gTjJcKbsEsyt8xAupg8emkfippjaGJFUkGWnivXe3cDq93ZsnewL7upp3DizNi9KjtmlT2XzPMhB
PxH8rk6OJNjCmLLwFd1I/rkd/f7cezW58EiC8pO5iMXeW2Va3nvk0x4VkSOHfjET7PphsG+b0fvh
jQQoYBybv0w5gnUkH8dKqvKI5+ACkbDakmBibvRPoWCVHO1QnWfPnBGPOIz/3eHbUGncw7Iqbkzu
7U3lsZOyrA6FclaJPcJ28p8nv3lXsTeczUZn+8IFVO9Xrn7Ia5Z7qQzmmxo59AO0nvllINPkA7Do
+MALEt9NGMS/oHWyopF4zS3PSb+tyym/0UBhD8rNffbKQy0/qQzfNW87T4uhm30opPrmGGi7lqBk
RzvFprOb/MndNGXb3wsLcAoakNlHA8aMKWBh+WOxU8RqJhhVPsqsi1jrPqtJjheCf+4VioyrXdvJ
ix3w/C9e2OwnZ8aZbKLUv/iZNC9hL0Oq49J+mKdx4KLoZsCutUXYRzHdFc2gMEfwoEKNSuDxI6Up
o1j3rAZw559UzeIG6wXxLINTXYaGhbhwOGrQlZwNHy+y3bjWkz8zG4qoEeOoa/z5AyQmCaNY1NqM
sX6e33Rz17yjyUS+mEuikCUMoqa2v+YsJo/U9kBf6CyfrTbvHhPqpCtIBiQDA7QI7Fay+dRVQ4io
RiyXkfH7m6oHxLCWpR+LrEY3wdMjbiutMSWhbZgj2AFkoBCVfTKScjzEnTVex751TnZhrxi+pvms
yfa4xzYSb2cXB7hDr/zAzaZefeJn34O+Ej9mpg5IynoU6jAmv7HjzXdgI1EskHSiSVs4z1PnbYVF
lq6BCUMSvdmxD7FkrjdmV4xvisCIAuApuNnIX5gzFqnbfCb/u9/VAmRi4JUZphE/lz8qFyxBF47N
lyCpfH/n1kn57iRJcKiaKb4MVhycx6AidGBa2mMaBoh/JMkVs839hmahL669a4Z3eVB2F0mLthsC
WkKyf8nN6LGf565EFVSQbWqM1fAFWzFAAYWCBpGkgRq5c/TwoJIuuF2McP5uOkMxrGkxXNfkTSXn
QvfGc5p6/itsd44eiYyNzYKRV+uhrQiIWOJ415ukjKMYda4ZSlWOJdKnZFDM1iaPPbJmifVdPxM6
I1ciNMDz4giLSKkI3vB7qL2ZOW/u0NUXgzzbpwDJz4axkXOr+9DlGJxtBsdIpJO4uqxvIEA+xzos
mBfGucq2Yd7YFwJK8mNigzrHYFbf14ntfBJBP+4mYSCWaWoPs0yOVIN59g5EiA3FMeu2Ru2oI6qx
7kF4ifuBGaboN1avlu2gx/DJ8pBeV01n700wA89Ea6UuGznl3su4IW3THqfwoUgqcYDmUkfaJIs+
xugX+aVrohdHiOL60ynsbYYEmdF8J8bF7omwQHAT9424QeKnoq7oZgKT5+5eMVS6l7NqboDS2zeT
w4qV6bARab2EyyG2WvGFWsB+npwwJ9bCc8SPoDSG1xIT9z6W6sVrCrEz8vABu0VHdn1t9tQdRHYR
f6HZGOd9TuqHao0jjuAO7jHCFAxbgD0+MtUSJttlsT7Zw4R5mOttZlHPR9NlaZRL7z6mNt1bGZf1
4Es3R7/binzrNAv1B3Ou4eokNPlENH2umBHcjUjjVRQjyjtw31X7kWAC9qAsn4zMEjd2XQR3whIT
t4LIXinQfDQ1ObKhZsYsrvIYra4M7Y2wWksevSKxojXV+l7XCjV26065txFmTfk6doBEWWg9+m2b
bvTi6KNvzmBGZYMMtIAfxIcjFIhHlhSNh7QPBOQuFywGFNMM4pH69rapn0azSD6Zsi4+uTY1oIss
mzjYuGnulOzD8yJ9qpXEi48MgVDrMxJyUJTX3GCIcuIjJH724VBO81PeI2RHtGhlAyVmWN+wXUu6
7w6hZl0IHhXIFYJsEn9v4xFf0tQH7ckr0MhCsXYuyFDma9ggdQnlz5lfM53SSi+7hML/ZUFHlLv+
M0ZQvR3s7Aryy+K3dE+lFNbXDCs5m2SMiU2MaHwjSv8Fc5p9nPE9bkad4lcdDOJ0neWtTWeWw8ZD
oJBMhOnos6uwiKNv0MDVfaUPpmOQOkRiz0SLcM4Kq9wVefKJt8XZDzMybXaBw9YpKG6MIrsb3cy5
sPV5tTrmbdPYD5tEyoJVRIDaoix4YUqN2qpkAYsLRW0AeVQntMEOKsdgjxd2PiHtuktn1/7stJBk
I2ZXZWT6zIuZimMzNSYg15IJ0lLPTAfcEhYhQRoEdTuvs2FPSDuQfpfEgoWxJ+6Yy8pI+RUYFD5+
b0YndmC142cQ4f6NItDrhETIvKRlkWGY1G60BC3XXJcyv1Ui2M9dv0QAr4hFdwe9UXWfXCvw1vtQ
5vMdEIFimwfFLlv6kj5BtT1yC7Tsv+ta/wsIBUj6NtJ21JEg7QP6wz82hmnMgjYbguxITDltnTEJ
BGBLwCntDdJ/cs2q+VDUUhVXNubAv/7m9Ld/QCis35xlo70iExm/r9EBv+9K8cugNVtUdrSmuv1Y
8ra6VVmRMs4N5eNff6s/e+n5Vo5F/Cb0HdNjhfmnb5XhN/En9mRHS9lNteMZmTEfz0n9/a+/z/+V
nLN+I/YdIU0/WQX+n4kKsp5n9P4iOQ4KZQ5svzXWnIVaUWX9PRZwCGpjmKI9nt3yTYmEjprZZ3pn
xOnaXKNerHZ//SOtWILfbVXp/dnpwMkgwGMFioo/9f6D2QcpfvAEqFC1XMwSNoKTr4h5twhBaJlJ
2n5Mw8j7bLXx33JK/jM/+lf7OHpEXud/vo9b50f10P55eLR+0W/DI5b0IUBRYfvrM/qPyZH3ixA4
mn4mWfw2OnLNX3wU2zxMUBx4ntZ/h3+/T//X/3B8dvSuzYDAskxAKWzdf1Mm/Ho+IGr4m1Lh/3Fe
kLb0x48TNDbuLh4iNLOwfpER/PGhbS2fSM0mAbbP3rvZEDzmj/3GheOORMZ3x1e8yAI2vlc/Zmqu
rquvbdMEMOajKhzynYXP8ynvJW7w1p7kXUqBRfauAfw7FO1hCjPnRIwe6IQxU83WC0A+8lyELgsn
1jyElHrpeSx0fWsmrDM3tV3cEoYl70XtBIfSDNNDLGJxcCVVbJSURrztOMoOS5a2Rwx8PjSVVQxF
nLEROQNItU2pA/tMhKb/JRvseojABlB2gGOPnHQgRM5YBX5VHT/WjcsiLDP0dBzMdymX+g0Ff3BZ
pBNTIE5BTw0AsUzj2tuz3/fvdDwFsM58Vn1gBWrzuEaQwUCwjQ/N7f5DqCy8c1iwHwmAZYc72XET
pez277NUDeRPOu2jy3T3lEsWsJuZq4ElTW5/z02M6rkHHx9jkIPkmdiBa2JWyblTi/FBm032DdFy
4LmWpjrOWfMyMn15zPWK4k+D8VOq+v4pDPsJJbCxtO9rxsEL4h3J/MBDGspQIx9wnYTgNYMKACoY
u43NCv+YeqEUCGyt9q2B3zYw+dBfOOoRfw1V8V5kLDMAe/R7izbsYzGH4jYz2ztjSbyTbHt1auNl
Oau4YPHpiW4vpqCzty3yYNQW82C3vKmJfEGgjvyCV2ngXyuNjlmaU5xnS8QE3JY+vyiwhg1pH8Ot
lXnGTe6Z6YEctuIZenH6RfYZFzSjQQel7VTXu5IO00KzD7sSe4sjgdrzAcRd5g6XwQ2XLhrAR5C6
a5E+ki6ckEWCny7SXZVSvThUdCQ+6B8ZXh5qjmkFfFYFkDSVp9V95nvTxkW1e5u0LHe9ZSb6rw3K
iyL19tY2HItGstRYSBhlICejDE4+E6Jr+7RFifveTNplbaY85LnAQdZE3vJmUQs8NbSZyCWDiq1A
6YUPSTynkQ6MnUpLNPjzuPVb75oV4fhRCUcezRanh87x123HDjO/Cw/jvCwYs+CQ9dWnsM7jF6P0
E+OEia7JdywyrG9Ydrphk5p6eBwXjVZxnKX12jOvRXtZNcODNVTN1xb0XhQqbb1JfBkoS+d+fuwg
3wc3LhrabtMGlKSZDcsjLB2GEXGfEsU0xJbz2RlN1s3kn7yjy2UHxTh0TiLRMm9SSRV8zREZXKQH
MYLRngyfFwxF2GzwhWJfxVZUbOkn632QVuUboLnwE5Pnd8PUauur1iFN1p+/e6rFjdoh0Kl2cRBX
L3mCEjAq2hwBHGOG9rUXKLE3WEzVMYjrfosHhYIbJkp4m9oT0vK+fWAAGjJHyXieEcs1ZA+27i6A
gki4IoPYZRw63B0qY8kVolbUfXOStSVOntmRMeKkOfgMTGiHehg41nAtiMgArnAYCzd7tEfDO9SZ
KaetEfaxu3NFa77aMiVzdl1gj7ap4JlUZYa7nrHcMZmd5opvBdpiWDuog4IMzEYsyvwL4afNvGks
TGmcaPFwjJMJh1hgaPWVKTFQexes6Q0pkAn5oubc3blda3zUnsCX18GEoQGe+RgkIc6J3LFDEl1d
d9wbQdp8JZNSf2+KVL/ObmVdHDq4ctfrLpjhCMxtHIWx01BQhzH7Q1uV+Ah0THyEQXSoZaqnRHZq
Sy2nz62P5qgk3mDrV+LkqrknObVi5Jx2BbUxuqlccmzWltscJrN8plsfDl1L6Z9R2KAxaEkwICVj
rvAXjv6uMafl20KCRbkbYVpsa2dg1lunI/k0ZpDfTSY5ssPZLcDn9Hgqtcq+LEaCDHmmK5DmCytP
WnX8FKwm+hcAUl1+F0/MKO0w9++snAQRGEXto18W5qNvieSeY3GiH5DLkVr+M3LS6rEBEfU4WF0M
GyTL488aVvuLA4kRPwdD2VMK4fJzQNQth5TmsQoIvLs3SSO+R07DdCYpV4aWdIGH4ntECo9bCSss
xzZXXjSVc3Yd7HDANyQamuGuLK95aPLj+tLYW12BVrqDC8qjzhZpY7Wdf0tAjX/HXtq+eF4VI7Ze
+vjJDVr/mGdSPyO5DGBIjohYncWY70g0HspDbzQ16M85voa1Uk+YQ8Ux4Rf/wENHzufcegcyr4b9
FDfLV7rzibzSxoC5ZBUzqs4Z5wMWa0AX8UAGiMd5NGTWcrb7RRxTFH0E9eb3TTEQKtLYzl1c47Hm
kJXxo17i1WBoX1pwNHVULe6adTrU91AfssP6ej639WTdhvnCaNw1xCFvWgPNzDiiO7c1LvhwSb/F
PfE62YSIetM2k+L7mP18mhmqPtiy1YdwDsPjaA3d5zauy3sG/OMNz5M/49+uWzQFAstfp1HBQKic
zS0++xTRuRM2D9oxS7YsuRNGJNpYu9QD9ZI3hXuHIDy+LCKcjh0XI6BIW1+rMPgw6yz8sDrHrjde
5zUvGc6bryb6jGNXw3WBZ2wEtO8cNXz8Ui5pt3C8yDFNsc/GXN5jWtRflRB6K3vLf7XrLLiz54on
L10PTYIO7OywaE2gdAu7q36q5vCFVCGSXcY0SNW56Zph1T8Edsr8V4evmRHLJ3h9XXPvt2w1bxxB
JtJm8X3pEV9kNeat7WO7wOdlVWZD9FOaqdVazytf28v81DbJdgqdYN47qS/26IxElBJDE0d5oh8W
UHc5KJGiK2+G3khfPOV42Zvt84hHBAiZ3q6FwJXgoAMys/gXy2L9jSU5IUB8OPGRtVsMnGPFgOKt
iZdXat/pCxLD6iMfJ/tziH3/2WoSdSKi6bmpxLwrnaY8iqZTkRgIfBX1Ki5cXjkAf7hZ+pb3/qsY
9PBOlAcVhNuCVOi84VWERn7ji6C4b6xip11kLLw5oE5bRVYuwNkfzuKNTGxUI5myY5wjeWXISB1l
IPDgeFrO0TC4abNRLf7B58Af2l252MtDyhQNYBephKWx+dkX/KeF+pctlAjCv2yhAGS+VX8Cjvz8
mt80jSZiZtvxsXusySRAMv/eRNEq/YLAGekyhEz48ivd8TdGJn2XafKfbB90jstQ5O+tlOv+4hAA
wk7Cpv/xfdf6d1opd2V0/r4zN8FHAi/k/yga18SPdWjxO96IwgRixxRzd0Lx6OELQIPGKtT2Iq/x
5QxSSjoVro4kJeI8c9Qlscl5LdCtf+tirO4soEtbRSSZAdhJlwZDB5sL/2NpbeTPaBZdXI9qvq2x
cBVfssVtbutuMb/lTjKFG2uQ07BZpd3zWgSNziFDwPQJGIKwj10TjuMJ12WrLy1Drl0Kv5iyCdMR
2iFfXhSTlsgaYihSs3FrDrNCYKyCBK9DtdhbjAhfRyp5TukUe8k4sVGbc6LEUUvjNJjJXNuHATOP
Hct7/Cuun2aXAqXmkT2BuDHaoT2OdZnjE8iq6WFsjIONynFb2+EXXU3OITWKHndiUq8/FTbkL5PH
cYCbFIs0MWJpaLFNXb3AloWPiKBPJHxFzp4MjjsAITJpETtgc+mY+8UYHza887zK5jLQetmZd3Lz
pbvvlM79s0ax/cErMp9lF+Zx+7z4ajkS+tUZ7lm0ySQBm1kb5Wp/Uoc2UGmxsydbX2rUOginVmMU
zXm1x8m+atO0m6a9c5OzJIIlDy9AjYM4s78n4miJLKpXmx1+KoecKz5M2skej1aJq39kbRLm8By4
cQH2/8RcC6HQdzIYHR3beuw6EgTxYBrTN6p6lf8IseP+mGOTpdHVrjqvtJ7I0bX2HPgrjxwStnhR
mmwo1obheKsZqp58fOG8UK2MU8yHQ37MMKg5u7aQDxTW7c7MqB7jVOq7DqoUxU9GMn2BQ287K5mQ
LmhZpyCX9S5JzGW/ZJk8rGhTK1PTY+8PSMJio7C32crsAwPYJ6cgoCyPXIdXO7LzIL5h0Y61p3Bm
71hOZrvnfO3ealsVH3bfWA4z0s7HUNes+/kgDvCR9nmLyKsLrVPn4OV2naRgJIyH+cathq9p7o59
tNSud2/wCno0YSr5mrSueU5yt9xD1DEOo+NCZOHbXVBHKIhm1vRQ1b21GjKpKl0rFnhZAk1eN6jF
8wpDwM+EwoMq16+OozZpw8izpyDqC/cW5PpyogrDkJSb7K0GbqbWAfRiIm8digQtL5OJ7eD6t4Tw
kHk4yfgrNUG4J9dwpKt03B165eo0WEJ9AgV/9SrhPayf7Dt0IuaWiQD0lsa6LDkNJZd2HwWO8thI
Yj/kFVDmj9qazbvak8lLojJCtBqX3LVRFjddgUhzzvzkkOejPBDCE2/gC3TfbA3mXvlt+JS4BrIU
oKG3gRSfF9u8q5wcNg6u91u5jB7D2oauO+80SMpap5scvCAMBMd+Lb2ZVflAQiPjzcJ0Hn3bHXYW
6Ws/DBHgUe55NfZyyfvj0BcfPs4Q4EEoI7YGOt1wI0fffVKOntDwibH+cIM5ecZBnZjoj1rvHUtw
dqjCruPfUMYRWQMxcY5i0DSMxVGb0ALkBLcmINh9R/LftHeqJLiZPISuWlX/h70z244byZbsr/QP
IBcccEyvEYiJjOA8SS9YFClhngGHA1/fG8pU3cy8XdVV7/VUtVaKIhmKcBy3Y7aNUOjokh0cnFjw
Rh+H9FoEyfjEmo54Fq/PU6/be97WJOmt+RxMSEVOHgVHw0sazIJ26135nUHnWiAL/1O7VXIXFH56
VFFdfSJwBWFhMvpsmpIO6R0WYZOFuzhFbvYAtMw/gZDSYc67+1EYdVOySJstNrB2BA+NQJqJTjFr
B0yN57XpTUYJyoYdtf21LuIJnPIIlWoSMguB3DlfcJQHoS2a5aFGPdtynZxeSSYj4dtZfbGKBqVD
efrD0BWwDMsefsSkXdm9tMuuLpKeSgDLfrOgwtwuAjlKaX+5myun3osiHu6srmuuI2MyH1mXkcph
C5e3+7ru411ft+Y7LuwulHqsHzJp1ANcjASOVDYaG8lO6QeRR/NYqcr7YnMjMMKFt9Zu4cjZJpQ1
uxs/TqawwuN48idkD89X7sVqgd/xibRZlAnrOW4xZfiTk1zVQdcwvJF6HFqTi+AcJPP3dO6GRwdU
SLZtrQjjuzkX3HKg9W4jTXGlEKyolm6ex6202u9lCcqFjQP8T8eqL7BVoFDabXemiXO6Lzxjx+49
uLTKctINEZ8kOtmukV8SU7ShQC/5WvTKesr6orl4jQ+jaBI99gI3CR5koJEKfQwPtY5SFtqRnLYq
Sc3bTjX5a8nq+zX2q+6OTGz00uRRej1qigETDF/PopPzLjHr7DCTkdtF89Di1agoVZT8tuy12SQO
p6pYFAAab3yW0sQ/lMq+Cg326lvXkTVX48S8azGR2TsPfeOqwi48ELOd5muMyWVOE7uwqFSVNq/j
ML1JTbjVUdB3oM2w/AQgs1yJVLgfFn+/sa2jKr2jnWsiMmgGr/PigHyRCw96v0LY2/Rxn+7xhrhn
D7PkU+SpLsaa35HXjCOECpzF+jy2dbfHgUU94X+H438r70OFzb8cjm++f+ve+/yv0/HvX/THdBw4
v9lC4kFlQeSaDLr8fb8SP+vg7DAzuz50vZWr94/h2GY4ti0yPewgKKv6c8+2+Z8Mw5Ce/jYM4xBh
1pRkWBjKHX6wvw7DGL0NJIhEne1yIRSHps7tlneRLdtsrs503soZ2xaVZwluh1XHyFdJw1nFjX6V
OYrSR/Go+PEv3SqD4FNwz/qnNjKsMon1UzGx7A7cD5mBN7kKKt1PbUWtMksAFPjGWqWX/KcKQ+EK
uT06tbawjuybYZVr6LFo96byS/Qgs7obVlkn+KnwEMjIX2C7TVdrd+S40asYZLYTvcdmYlBX4tfB
Q5H45UNnDTgEEZJ6XyApreKS2zrLA5pV97AWme7xYKDiRIPeGZM9XOUNU6GmTXmrXKF3MpGsgVNc
i08jqKR3zyvbI8mECOPSQhay5Sl+R6Na8tqW+Ui4oc6a0I6VtQ8Sj+nPaZMHR7vZTplS8Vk1K33u
4omnfNs/s6ymLIIBFCCTZKLcmnazPFXDmBOS0N9IYALZsFXOIWCo9NymFcubqnH6r2m1MAK0/Bs+
F3lW3viTSvbGkCxXpBlJYCfM/GGhfG/t0YDHkkVGemcFfXY0iviWqH+2h22Yg/DD1t4TOTuaZA3P
OqnGc2WIFJ5U6fobrPvzIyfjuM8RibcDMt6tD6PkOLPXvXitOZ05EOcju1n7HTMxMZZADI+ubxXg
hLFy7CqrAevUJZZ/KjmSLgsCyL4VnhGSAajujcG0H4dZDl/AURY/Znb4T5Ya09DlAnRb9o5xY6ce
lagocbxWSLXsVQOOXL98s7tU7YXfVGHFWY0NN6f8yXQMKIKdRmHv+1s8QPTg6EFvA1ulxJV446wB
kCD4gEDHXqHtYGxvjMWmylkDbdlJpov7qldwhd2gHWgTLJdNadZwDugeg80i35Wl/OufRZik6Job
2Yl4O4L4ZRRfaHLuY73Xwgj0TjH8ngllyGMRN/6RR2jxPavi7I7wWMV7Kl5uc6xJzSZzIuPDZ6NW
bqK4F8GmnVyoYGzWx+sqdT0u90lyRZYUpiyp0nCtEnmDkWG+djrTZzfIzV0i+/GSeg17kbpp1X1n
xMsXcmeWg6Oj0dcNEaKnAB/ZrY9dmmtTfFDKY5Ni9gMqOXfD3LEH3EhqIcwuROWtxGIaVxLqrkO3
HzyyfACj2Mj5Lg/pLItOVB10J2fm4bwBR4f1hAmAWy5epPKFY6RhrsEBW8WtuUP2d3ap0ZgXgLYY
UjDDoich+u/wrrS3ZVzGt10irdBtXftrwX6FsiSj0699lJCT1f44PyKh2fG2ARO+WzKRHJkvy6tx
QfkiT+ZN0VYZraP2FW5iGqBt+HiGU+XljYH96cUTFV47zwUivpVtG3GSpBjElrL+LMDorzNqqS/2
4pU85XMnBTI8K+MlVn0f7DLhBBGSQawpuxMZkmxWtdZeo7CRY/QbfW8Vpnjt+qgatzH3gabdF27N
zvYiWO1qbOV2XOJM2DOZxGWwjaeZtCKWyrE3HyNIDrP7HHtlMzwM6xYUxCD9ltXV0lhwKbeDD9Wv
CaWy8umxy3Tsf8iY+2IFQbQwJ+e5pC2m9XZ+A3Jnb4zjkH3OyByCUBH/RB0PLpbn/xXJ/n8imW2u
qZF/7jO4+a7eP/86Bfz+Jb80sjXwDwGAAhUmCvb6GGN+TQFrxvaXKEb43/Rsak5IGq8UAIaFX/4C
h//kuLQe+MhoP0eCv/kJ/pW/gGjM3+YAtinrt8GyQrsNhqm/OXWSQWpVdY198aLee5kn6XBbEgai
/lKsWcWybQF11Ff4iVqxqUULNG2B5Ta5mJZHq2/PUNNH681JlvymZpXKzhEuHdTTpuXYGBmy2URK
9TbkZRcO8cx50tCuuQUAwOOwGTJAIC7ZlMM4zeJhtPv6S6Uidbt0AYl936jW+//SeVBxsWTuU3hl
Rw9Q/nbscjKvHtutgxvwI26ahAcawVXKokJjtvWdnGfP3Sea2MgRB9EyhjTcm9+yEaPmBpxP/tni
mLxNY0eVOOdLfRtF3LPWwgV+d3JhhCsy6HfeqZ47ibQiRgQnPqv8V7t3GuuKCtiZjIbTzqfYqOD8
leWsybzwA1LSFy0GbMO2LO17C7TSfUD48GHJcnXbFjjQMrA4ITQBhvuorzE+TJ13LIMCPEJGNUzM
jmUg7+OPOTcO2YEmvdi59Tw0zeAtDUGSn6n/SDjpeCgjC4jTAScZ5RNeR1+sGeqs7Cpzm684Afjm
K1qAK6Bxkr2oRy7LcQumMHOlX1X5Lv09nt03heztB5VTVdehpeLuc9JI6Zu8VTKgzb5IuwDzHECz
PceeT12Ajckj3joQYSN0ktkgyFmLfto6/WCj+iEReMO5Z35JQp4DrlcfzX4S0bXVQTIKW9mr9Y3j
LccFHyiJBp1N+CrBUBTqahjGsTFvxFxmgw2YuO/JC5abfLKmXrzFCJrW8oXDda66z2FqhxJOSr4s
RXT/3wPv37r4IEVwLP3zA+8WP/RfEnm/f8EvU5X5G3eMVdynLHPdCIh/HHe+/M3nYBNwTOxfJ+Gv
0w+WAegBFyo4J9PatvU/p5//23pjoSYOZMFKR/mPgnqCs/vPGwHpkdLzLYcmAxuayv/aCESTEROL
c5wTgnkThVa25GSgqLbhwqS26EX9K/QDwnC0SO7JdkXUrYMYC0jRPDuV33yRbta/Igv2r7GmBOFP
r+T/w/z1N+vX+tNZJr8+PyBrFXc1mf15X0HzU0dXYCBPmZL1u0OK7w65YW1mWAN5Le/6Ay4HMEVN
TXzwX39vLpl/e21w7TqgmHDDmR5MiZ/GtD9tS/howTkc0xaPQ/RWthEws2lMg0sedLWLBcTxzlgy
K9jks+tdaxmAJs+69KtequXTG/tWhc0y21dxwdMid8cCBmw35ruurd17L/GZ5AkVOadoKoezaOxm
L80GxCZ4SA7dkgWNVH15m1izyZwo1oy53+K+YDvgheO4MKX5Y2K0G3twNY3IrvUFqQf4ap+Rv+/9
+trrJUvbuhgfEuhi+xpbBfGJwfYhMLRwyDBUJNnWTqX5anSdAcbVexrJZxRbSY0ZMAS3qSAQaupo
EnpYaOCw1XE2ymibc1+AfADkAEAt1Bq0F+LPTUIOr7T0/FaR42DqRh0/O1MWYRiah1dAFOtF0iyo
zzBFsuawAOwefTuf9+A4Xbx4Vro1JEcbOpTVPhB1z+7NPiUGTZubCRrPdGkE9cwOMLUOdtPIBWiv
bI1DBB+++0BLaqyRlVu32CwyGZ4EHAVYSd40nta4IaQrqxoeNA7kZCvsCQ06dYW5LzEHULsSDTlG
bsdthEEX77IiCDsC7HGcWhMJzWDcZN1C1ruB6XZ0oMkTZyF2sJkc583LZp9tvVvd5VWnMVsA1yDX
wIVJrhx9HPZa7E1qRvbdMDl3uP+Mw2L58WebWGpPpyN6gFIhn9QA0KdXPizWrGxWvGN2tWR+FvrO
4L0nGHSOEMKXXVA0AwX2WL/28ABjSF4ZE/SWh5QetoqG0gM+R4GO6hPb8EX0gokPzvWUrDECz0m+
S4g7twJYqrMhV1Z+tzy5Ig8XWvNaJwXoHrBugLirFsfeuB6Y45DP3mMSG5l9A/ltpP8CbL47PUIP
TnWzab0KskhkR228zXREQZ7PxfezypIo5R7dZQfLrKdPzBTlym7GS5ZsKApV5oVVV5e+K/ADMIEr
Ja3bvscavIzL2oNuZ+rN1UQPzjP66Ts4eAIzUTDC6PBEawwfVTRSxdIF0A+27lDLdDcA8DN2EBzm
i5oFzVy96Q1iNypjSR9nG8/0cVZAwrZGVNFhW1ddGdPJmsTNVxjR3DExA6zBodmpAIFMuXlccKDy
KKAWpkumtAlb067f+9pb2clzwVtdm/Vpzvv8gd3dehgSOGVqS6vbbBkJhI00F3M7Dvhu3fq7zUnk
PGJLFNOudXpqWsCm9q9D6mbcTFPFT69jJoK2pn2BDtHmC779+suEcITRzQEtECYTH2RQIqM2NqOp
x28mnD8TWG7nkCSNJmLODXCq964vAieEYbDsfx7lAb85+0+Wm7sh8zlHc2NQNzq1lpeitw3SP/lk
U9Bw0Gu1GMZCKcX87oxjZzZXPiRO/iePQfHwPiKCLOFliGVSb1UMarcnlOlU77hccbGAlOyv625x
b9pe8BOrWtXGfmL7ka0X24bSVKu4natE6ZVFCN8Uh5imAym2bmVd88ECn1Xcdk7BZqWKuUyGtBco
CrG9AQuUgj17Lg2COxyJOAg3FvLKqSKVrqgAQBaAaeNEY1j1nfeV0NgECDztcJsWEHcE/kaXvp0x
wWu3SVpv+lKzGrlJ3DkgFOlm9SaCTUTYBi99PvX1t14Mz7ae3JMKgsw5iCGY7ke3sIvQwNujDn6y
qgrCTwnfUqEFWt/Jor0gxXBJbBXhmDWQFROosU9WPmp34yWj84H9g9Cqgl63ryfWulbNZbcQjj7L
ggkafTIBWbcgghGBpeSw5YK783UHcYOF9Clg/EOl6CPjKec5Q9OzHcwhaOCiJlRfehYifU+Jwlhb
uMLmgZa6QzXZ+DmFcrMu5Bxnco0didmKA78v7f71v4Pjvzk4BkwU/2JwzIt3CDd/vSuDoeOLfinm
kmJVLr8MP4LbKd78fwyPVNZzC3YBNXiWaYmfg9sfw+NPRt6aCfnDxv/r2mzj2Hdw0XOjttav+48G
R+pV/zodwfTDtWUxPvITCKIuf7flq9yvtCvaKzkYSEKAvIdEDXvaPX1q88BSnZyAG+FmQDN0dnlH
jfFzMji0sjDyYgTQHAALVNAySKODAUGhe2ITW1zTrpZmdwMpqa+qS70vzuJWV4mIKUCZMisM1obx
FgdAeUXnWr5384DdnMroFWtag5tz0tSc+WNDK/IsAJYuahsviUXLgJq64ItKZ/DkOFjiTTe0s/um
Jj36dzNFQKEHDvDMJ3CQO/unmSxAs+S5tHrMxp92s5ouwXjfrP7+84D7e4j3RlGalCablHBpjP2p
b4P7SbD5eHt6CZfmpiaYwfGuOYW2fPxoOj4S2EKf3QFUNo2S9jnpYChglRhYDlt77BI3voW3bNpE
Ba8n4bu5HCfqBShVJSaHZim2gupu82Oaip4sXZ6kDjNVjt2C5skKjhLg+RFINab6sbKrtaEKCqkm
hUqZXOIvpJ5DZFe50DSjYjDbHYpdgrwJDLVess8lovTPQe0ms+pgmK1ZLXoW6v3BynXU3XjlYJxM
SOZ31NRHGwKPgCqUpHqjT6pTYhjqEKMOPOYGA/QGwumyUUie96KgisINmvkdq0i+wwZSbOd8TsIU
49yeNUd+ZsttH+pelgC6h/GQV4rUdlvV7gZD9njylcaDB1q8LKs6tEF23TpWQPlAUujQRRJkd8m8
krk0P9I0Ed135VS+RpVBejQHfLNZDNXcFpn7DOo2vrfjtr8Dauvds7VWX5AiNIl9QSatSfT9iofc
z6pOeTLq6A6G1Myiu1lbxEbaNSLPikLwst5NEOTRS4JD/6gT17g1NDUqmIjhTiivs88RZZkHIzPS
JRS4XOaXZuVye1HhPreuqB7x0OTkT6Ik1lu4GbbeYnjx9Lael+VUdZaLZR/EOKj9ajhNDOiHqcjj
F7up7etgwSJA8MKZnuCdIuv4DV1C4YhS/kNMkkEY5QNFHFpfRY9kTQswjBggKphlu8l5ylov7LNR
2vg3tHcWkEsI16ZLAeakG9XtGMfWNQbK+iglA/CQUQOxQT/q7pnYq5cO2iv4Ra/5Rvfgq2ix6A+F
71/xL12C40IGm/uGwMpc6PvI7ZMrONHdU0yF6ttoLyU48klbH1ndmdfGUvEob1vbu5oKHexl1nxX
QRsdYee0O8wqVJ+DxH0Mcn98A/VQvM4MWK/2NKSrgc3PX1voW5iv+ITBc+oOpsfmGST5sE8bTFU1
Xp/ST4sDphisyEHlXE0a2jOxvBzfF19r4MROAeI5CzcoroXpXRVl+kobDbMm9lGbdzG0moSMULFJ
B6MPqeyYd/U0YoqO2EbxugxYKIq1MMTcsqWarmozqEIu0taLpFD+djC653TpHrPG8D61gyFvA7mO
VYszsRdFM1yyJ7QzeV2y2DqbA1MWN+wo9NL4FMjeu8wToM26HvvHBRdK6HRm/eGOiPfNtNR3kO+W
b2BJuxYsAvuToJwaDEexfI4Tek/cFqL4ipQBZbwE8UVaYvwyAByuMHqQRS2huecCEFqmu6sxbeL3
3k7S7wVdI9tetWdrpMPJcScdJmrEwsFkf7QNzwLLC73gbOmVQwIfmWllsKg6yWWCdtVqY98xXSUA
gn0odlm/NoMMItgVoxY3qk9pUqXZywSAjnVbHy0WLg/1JHsfFMJkP6oh8r/lE93EmzEdLXtLgTAI
hiiZH+BR+RiMKud9dLr6GrBcB0d/EJxz+Ff0XUyZGnBmP6GUaSLK7oFdeJqF0d949DDOm3gkySBs
B3B2nyanumTC3TTENc8GNuMb3Ms5b1EHsoypP+isqB7E5K5aZwQbkEXXNs7o2oV1FByGVuqzMXCF
DdAFP2TdOT9qQ36mTWudhad6rCotl/YiyHZth4ONPqf8guXIvwR2np9xYjAKZstHYloti01GOKn1
c212jyxZzK0vuoR0PTeIFNbYPkVaOpjwHO5b0dU7w7Wwwch+6o+xQaVHrmJo2GkUdlUnXsExyUPG
DnHP5/0jWyr/obWQKBMGxafYQ+UUSddcTVle4vKOnOIC3YbJsK8UwDIzPhJBox3JLcF/SDx597xz
aec1g+kuBcz02eoeDrbViOKWGJz/EruRvOInnEML+xP9vg23xSJ3yrsyMqjXsOb6JNhZbk2UpBC4
eXo2QL4AWaog3o16DCV0oS9YgUhC+fDklJd/HXrxLWspVYFnt5ypcopZtPVTcif9tsSKV5M+LxNr
i/Ld/xAsjXejmMfHDM/SDtZJt6tjlA/p0xrEUj56TCnYvkH8GQ5TYLf8FPjcVJzZAjROgKtEWiXl
R11inKbxmuxPsnUq+rqgCH4lPDXu48nPP6l2EzvAC/y7+v5XGJ/fO3gMJ2IZ3tb08jxsHf4f+e1g
M+PxPap0ME9mVshQpbC8rSEVZyxl2UeQ+cQzisQ4DA6cDNlHxX02FEA/4FvtWRO0VMpRsTq2NHTb
IEOIsTF5GRNEiNxK1HVa1rCuCk2IcRCGEZrzMmxZC6idDVD0Y3CmlFaw4ikdwQ+Mc+IeJ2UD/XMu
i5yaYyVhgbKWtfa1cD5as7kfieFtKjbu3BaXA0e0gY/WeBMYIzZJ4qb7lFDlBsquu8vN+sZruntv
LaTpW/ICJVZfXECrZvDgG0MO3XGJ9yxa/E0bmJRSp5VFyiq56pdipfkWF7s0jIegh6hTuGNwhL8T
h5CI7o28ugOeneyHEqjwQi3I1i3m+0CNIsSSURx6VtzhsLAFl3HtwwkfxaFSNq0OhmffGpD7N5zt
3tMgKeIGcF6DuxTfQQoYOza35SYF1Lix0sbhQZbTOVHZ4/1kieAjLed25xm8/QCFHF32REAN8PIF
AzZQ5ayph6AZT7rsgiNbbaq/08W/KqF2F6nzlXzj83/vUv/OXcq2zTWQ/M/vUk/f1zbQ/vv3Pyvx
f3zVLyUeAJ7jeetViQfpPy5SgYkrCbqIayHGYy31uef8uki5v7m+wJMkLaB6Jji9/1Hh5W/BqtoH
XuA7/3HGWXr/S2rmIsX+UJqCfEBAjOuvQrcHvspIJqc6GThdRHOgxi3O1A4TJCgo3va+oB/Fs6bz
YFE9XvY8v7EA2geK3r1jW0patJyIAZFbjLjpW4gaOjfznZua8I9it3e2UwfmkkqLN7rxWGjOAATf
g5geRqsxi+0YONO2TWK5w54NgKoZTsru4wM6YBziHWq3gk/GlkzneJiVadL0wgnE3K/7PVj+cltA
2C4gYdZvktn2ver68jTqeIGI4+7HHsHapFB7q7I0viX17x+rOaU/HmEk3aheYgFi3VG/JWJsDxYq
3VWvioB1GaPvNzisDZV0ZYPJsgTSeakRk5/zbPBxWy3mwzh11M4X3j0HQnABZNKGfhnHX3GaMnHY
uaKNaqS8MG1xHGdmd+g80D5TCg2EQfC+bmomYXThPaZL5OxRidvKC65i+tydWud3tHxjE41w14p5
8neo+TXtHC3y3WqHnlppbk0cLoTGdH8a+8U4RsYiriRIv6uipx0tx15KY0+2MGib9aV1qejeUbux
hi+m8QmbutwBeiTIS6nwQTai3FstGS1z6Zf7Rln9xSNStclH68nVpf6Y89Hd9RMzKjV4/f2SQ1nH
TFHs3bHmgdBoxqI0876NrI+bav5Koqw/sGCgxFDF1oHUZfSi/LTeY2BxP2H65vNlnK3sEjs8Agq8
HMlW66Hc+WWhwjTx/WMPjmbfulYaYivGzsnCZhP74KW6uQu+wRmZfuDnCPYL5i4fWktZ7fjcyHs5
T31xnrPmmUM5e4aAMr/TN02yvCLOfzGo57n2DR4HNejrZJMGSbNrYr/fuFbkh2zU/asIS+qtLVR9
KSbxnDCMwx3CpHckt5ff67pl2wzL+dbiFL6WLXR+EuoSjGkqjNI7jsaY0hFBWxzRhlHmTA/j2gPC
PiurLKioi+7sfSIbf2sR+sJRVlvlcR4BAVVLQJALIzmdY4U1lqGNmmCFWUtEuhcInNpayjsEz2Pg
gPlOyCtfOtd6r4vWi85UY+rkmono1SVM+lDymEaMFwaln6OMrEMx2GTsNyqYquBjkXOb7ghaL7eL
0uRARssvPwhBRMuZOAEX+GF8drhgrtvwpBvpmPGeZNSTpe5GsSNpGlxNcP9R7aO+mMMGJPJDo40y
m7bprOJjI728e7aKSRIDhvUCPTmsWEV7V4gGfm9A/M4w3HNQ8rqXqln2eMcrd52ZIvPLkrTTsDUb
I74hcF56rzBPrLbb9c4s7isdjNFntvaIOStejBMOM7Q05M4ca4o6IwddIUDB2ASdFPlWqyKltGQI
sm9Y+2fj6FcK8dypC/KUYMmIKCisDZQCaRqwLhNmoRcoO857zj6Ud4qJ6nwSycB1oWonfcd6R37O
0h7ygxVp2MQgKr0qVNjlaVMUsNl3lZPzLRk0uBwQ7xBPNkB0isv6guucSVr3wNnHd6TVjosDGjs8
4TKGw7NR8CEhgvmzVdPNMraJPVznqBhmWNeKB76nvXjHjOPeagWDwVlpDKZZKFLYDq/x1hXR/FSs
vIeOuGH3E7HEJasMpsNKHr1UgWxPeRrwuddOFDo/IRLWiJNhFFZyqDzlH+qVNlGBnVh+Aig64dTY
FKFSRE3jIRsPoCoYur2VOcxlIxxXmsXAPnC1YRyclXTBZxXfpICztOvi2jb2cKrw1xdNtnOtfhFb
e3KMFYpR3SBLk0JQnnszuK36gogNaIOq7GuEM5sON1BOuZbxYeiGhQb3ZSzMTdkv80c7t994RnU3
iJMwTr0V4sy6wIfh0JqPMRWxe/h5/jPV9P295OLGw6EqTgX1p7f14Bv7gn6WK1WZ0QeQAlZkkQh7
z43Rk7LoCJ3DfMs9kYY9RKQviltlvRkiWiQzp9XXHmTGi3S4icYtps5mmrOvCbrqFUkR1gEYEgej
kuRkTGpyMJhx48kw6eyyOVruAEpnOwBdh76omufFq4fT7KrxILpqOWCNcbBNimktP4PaPRVEiwDy
4HXptEUPns0RH1g2O5YOqW3i+z/qQDqgbVOqNggI3EGOxpW/rN5K2nYOLr8AImKuYBcSzeJoXOSb
TSKAZ6ETNO/Kt4aL8BbxXY1WvXcGENUkysTR7Vv7lVRFs7MCCq1oGYn3GS74XVfBz8vNqX0Z+Rxe
xm7o7pB0gzOXE8BrSZWd80Snh9ZO1E1eO8vWsQr3iLP/a+vL9DwziL9GJD5oOxMBf0nvMgmUK77Q
B/tRl7Z504MzGrYpn/w7J/P0IbDc7t33qm3bu3lo62W473oHuIcsffdUQtOCV5/QPkIw69vEPnTT
aKqN8xkoSWLGr1HH6lxUSA5F5RG2x7C0S4lP++yGjTddRfhZiatdMLvOLDv6lUvbxXixDCJ3UiQs
noiBPxsWPUgh0Pm+30hP7wIuRJteaTfYttDYtgu9p2AzYmvYtqW/0hTM/HfKrfk79HYeOwUBM0qd
d8zYzBQyAXLimRknQce6iJsluNnEe7S7zI955MUlgcin3iWBeP/f+f7fme951V12G/98vn9I6s/v
/+fUF+/V559H/D++8I8R3xO/iXUbQpEPTj4/+JO3kP+EL1maAHr+BjLCaGgJbgWM+i5uxPWe8cfG
hEYRIZ2fOd6Vmv0fmAxtc20L+TMTizIT3zZxPUrJz2X/nYnVUj7VlfQKEugiJ5XNSY2Myd1/F/Nk
5G3vvE2lUhdiA+kmG5u3InZWgZ3FcT1Cjis5O8IGUZxbb1ndFaP5gumQPlxm4mxfy8kPF1Yop054
eDeg4+2zGZKc33s3TaGooNTiLtNT9x7Y5QVf2cU2pgMY0CgcOgf8zoRZA4CFv2Hl8mM0x/Sm5HXc
tl5TbcaqbjemQVeYdrBBYKy7rgPzzhW9zQN9el8p9HjOut0scQt2Q/qjB6IclvQc7Lzav/FsfZhw
ZW9hrvwIcsiXQj1E2iEnn1JubuXMnsudzOZrM+ZPIYxtdJK+z81QhzU0RwftoFDio/bct3bu94gc
Bd0Kif0atfJIO727gSQT7Op+TWPQnQyc5I2z9d0zFxwX8fRgdvllfQWGclzlyeJH1lTGtifBubcL
qLR2id9ujD3u9JN6iu3pYV1tbX2LZ09XBB+wFIIDB84xjknkciSflqLAqDL1vDCmyaI3vbKS0YIc
qZ9cRMmpkW+JnV+xEX/v2uy9XhweqzbDhyv7neQXmmT6g2rcO0n9w362B1pwGzbEMr9aJPYfzWp7
Q2I4Y5PMC2UloC0jB3YDfqlkl+ZrJ6ih6uuhofktNtbXMinfUbsAt84LU89Uz9v1ezWSPwAT827q
zbvBwnS+nsh+vHYLmteNB+8GJ8YPu+CPOSK95Lm+ZohyjqRH6AtM+Q2hB72QDUFZGtyCDK1thHnP
N1IpppQkkMu5A6TLquKlk9ywEkc/laYT6rmathW8iTCq0/dKIdgWlsbiv1wrK07pRu2oEG+9t1Sb
3/zWvg2mVGzdSexn6FeLM3ZHbLRPCyTclKApb1T7COiLpILpF9t8gAGGB+rareeE8ij+PTHT2RRh
8U7gUcTKyCrhKffmSxWLj4AlAYMfHJ6BlC5a7FPbjU9SFz9KulBgMsLlGUv9ZEcgI/MUPi67HlKD
rsGiXKQouuvrLiqXTY98q9sq25Pbv2kc6aFK8XUrVyPRPFwm231LvW5GLeLtaAh90yCEfyV8Emy9
LJlDhEd1b7u87QodRyjCyPIz1p9jS7U4vFtHnXpyJyetDMAjyVzs2qUpIac0M+xWHKG0//Rbyyjs
j0H0X2fVuWfh5w28HV2nrQw7NlRZGJStHYKxn94jrybmyH4Pg1Um2+olr6KXUrOZCxfZU8peoljr
JLoBVPOVC7Ha5rrYsceaIQulYTPM3Q5lOxEAs1wE6lR35Kfrgb4yr70pjOSugtm/I/b3Uhtoxv34
f9k7k+66jWxL/5VaNYcX+mZQE+D2lz2pS1ETLIoU0QMBIBBofn19oJ+rLKXTfjl/nqRSNnkbABEn
ztn72w7t1sF5neqZ3Pba5PRC1M0Wqjt2DqIhxRK4u4qm24YucHxnSOzxzCBbXMvmW2M0IuzbCmIW
/QJ3Mo2d5dGA413EIUlCMSJoA2UvWsZbW/eG/WRy082F99XTXPA17XiMVfehjd3Zdovf6YL/Fka3
SsF/XsUDk44PguDPCfpqRvuzHhGkoz2gzWUURoRTaMGTXgNpbjKnJfrEcP9BgcjO8y+vFrChWY5N
/8l3f0mgCuxxqN3Zq+nnq2ZTG2SQl1aKQZoF/U+b6X9DZ+nDvUdqx+kJoSrq0l9eafS8ycpj0RxM
WbwiHcJ3wnJMyTtHJKn3tOrHWd/9/Wsi4P/101n02zz83Eaw/u/P32Vi1UHqYxY5zMSJbp1ePREN
W2KMJVZdg9K6ft6yxEHes7r9/Utb/9JuWz9vAPmBfqBjePYv7TaYAeOCXK8+9FVHCCxDHw4bLmo0
AlVJQCkOejC9jT1Bz8UIlSIHyou8rF6RzNDBsXQn9XIeEsWua3H4Dyotwkm1JROUzGmWbzQYImIM
SS8hv+YQvasc9TBVyUV3UqhVk30zIDaHG90Ee7iF4iVhMhDZPsvD33/Sv7iF4FXRPDXoqTjmryFm
ZpkFVWPa9SE1CTpv9Ds9WO6qhengP7zOX32jNs1L/Fj0V/Hz/Hw1g9EgNozDwCEJSvvYT9PdzJhg
q5cswjXHq03vF9cyMar7Us13ntSr+5Q0W3SmyUerWJfXUiUvKCAMczonGsLMgNaYFrg3UN/24APh
foiswtyAc7idzOlr4pjzvkpMsZ2yGVszFLqHupguU8e2D0vYPsnMr7YjisCzXWcfFPhuWBflJzex
2ROb+BE3y8VPht0iezZvYR3S2TmkaZ2BcVzW7KfpXEDdjsxhuaOpYIWorQwwItq3zgHN4xnUWH//
Rf7FCoNyZyU7QU41Hf+XJ3Fh2NDamlUflpFMCMqJiZUNJYUb4sw8/P1rUWH/yxPokLzM1cJc65jr
v/+Tvrkz58wjOaA+OIV6sPvsVDX/tGB+Pkm/rJgeum0bNZJhBjBnfn6NLG1h0Ot6fWgCJXZ9Rogy
phDQu+ZbtlgzTYT4VJj2IdDMmzEO0q1XlyfkE89g978T9l4j6lPkxJe5dcDgxSYbsDqJubo2jORj
cUdc5zHpaYCxCd9yrJGp79JflZm7Vb744kv+2u395EhCwhyVDnWLYVgcBYNW7MzOJNQ9aM09rhYZ
6mb24aAFQFheXKupOBUOUV1IASlQjZHq1xBRXRNJp3T50NQm/G1rOf/DNfmLJ5ZrEdg+3FMds7T5
8xe2ekXpkVb1waB1TFZHlUUZZtjQ1Ao+M5rPEH1nviln/6ZCqIxvpgP3YVS3RINdfELZGATXBMnF
y0jeE4mdQ6p/HXNhbXw44Svn4iYePJd4ZecmDcwcAQErkWjGZoOC+QK25W3p9ZAAn8fJojqEiEl6
gjaB8NQvM4UYscSp2IPJRno/PiSOu4qiuT9twcLXu4oun4b9qIrLYG86yyUQnbr++y/pLx4S9oz1
HwMbmfmrLYAOi1fKUdHD9+sNJc4UeiNvx9YH0kGSf7gihvGL0s1md/TZhVnWsCEz7vnlmWxta7Zo
AhMpbvY1aNWe2PM4P8XsVAFdYCAv3JIL0S0htlgZ5jkVYFJeuwUFIHHpLvLiQDDsVy15g3h3slUk
Us8+KcTGFePE2zIAx5cGVPtT3VgbS/RvVb48TOV8rrx1M+Y2S6zilWALqlRgh0w9rtuh3kDGMyPK
1a1CybuTXNLP4+ViT9YGRRjgTEBnSGH4CTGqnYgHSeqzTI+TT2btegiK64lAHlnAbRjGp0xykPSL
hJimlqOes4xPnUxAidiARyyFbtW4a7XsBPkEfQlpdlldMIniD1rF38RqvSHFgCXZ7vrt+hj1k4O1
aXxyiTEj6rvQeJ7Iny5bqiU9zq8nJBUbBsf9ttOcr23u8IjJuL0KnOmtI5hkHPiC8zK7zjCPkhxL
KW6X9lc4RQ8jXcbIapyDqkloVKjkceoR0MkDLGV54lCMJ4ydJUsUNyZPhzvKa5S131I8vKfCcBCe
qI1ldnO0HoxQVUEAbNGQAA64KaX91eyyf9qP3b94vKl1YHviYOSO+hVmXM4AbXA8Vofem9/wWD8g
TL+hvuDLc3is1/rr86jdyMDYyYBK7/OZr1O5Y5IyhqAJ3uq2smD11fT+i2Djq87yyCJIWgC5fr0N
pmE+lEavcUAjFoqA32zb1mXy1mplcC06pmpLwr7ICDu4QvZDle9BatJYY3I5X5RFuaV3lohcPRui
KcG6XvpU1gkHQ/bD1Gq4IHCICAiEX6NYQeELPHQ+R9JgKK/VMDzYzpARjOpOW+TWIPrH5Vyl4xNm
AUYLhrbgqp7f3J68jA63r8fp4FBk7o1iE+GQOTxZQAXWal56f+yv/+PbfZrFj//zv1/fq6zeZL3s
sjf550YZ5A2Dmuzfd9geV3j3/9q8Fo18/Ysf/EORTGivTaPMoYB2QHisdd4f7t2V4cHJyIJXZ3v0
51m1/7CzOb8F2NWYmK808M/p+x8tNvM328foxikgMNzPEft/0GYzV2fen0saKHqGwxnGoNzlRE5p
//PuGeg9q0fcamc8C+red+xqu9gdSK9yKbaegKKrM8F7sEoXvX6DOcpQc0Dijc+ouWjGJyit1dnq
yXY0WulzV+rKYWac11HdGHnkQUaAOJo8JNSKNj0IYi5Xs5RdX8ahuBtNW+LMTBANIchhYp9P7M/r
2lnVgGvsgmzI1i7NR1lDXBDCXNm9SXVjj6p/ImyXtApP2hsa0uW7rhGZ5FtfOI58WAINsBcP93NA
VnfeuM6+HSHChlY+VA8ZBpNTI/z2PHsosMMJCgdksSXb5CWkjXl0vWOVQK7N8Wud7C4OdrIfrIi2
/OIyYdf1G0ZT5hSONphyNU3gobyJSQEEKbgWi97pW3xpMXLG1rnSO/9ASuiD0EGhW6xS13DiznU8
VexG6EMZNOGXSBmkt60f76QuqogbptlCk+7wFRd0EJEyo6XsIi5WdV6kXew8R/NINEagGYMlDwfb
E7vJBC18mGrkG+jQ8KAV5fLYOnW7Gef0QpKA+YW2pXucbE+91EYD8QMfEaonq4lvRDfDw2BSk3XM
AbTU0M+qjq3lse6Q2g3bjPwj7a0oJ8YsIQY5bdkNbp/j2KohFka609g45cAgSUjN+fzQWrUPNjfQ
te1Is2pi7q1aNhiz7w6s92BVqhoGA1m55HRUWMw0zjgS3plWpTL0l95StJ4y54opLBh1A0/1VisW
ughSBUSZIcAtbrQZ5qLGXjqhnNgTiLp0HUi/MtNSHEkNZbxDzJHqvSASimyF+oSQQbrdS2PGzkO3
iDErwqBvMo1ZX0dUUT7eY2mriGBqfI9sNm9Ratxh+tOHZW8vopPorT7BCyTUQ2HQ1CeSAWZHCaDB
/B3XwMDnk95Q/A5zGLN6Bu3QfnIejBX50Kzwh/GTAzF/MiHMTz4Eke3EHX9SI7Shpy3HHFq7pJ9c
CUwrCCHlipsoPskTddC+O0vSkgOLDv6hRgYHXNFzWsZ0hUgv8e8Ui3w2jaha4RaLGl3FxHBlXjCV
pUNkENp3mlcoRrPiMdA3Q8oYV2hG98nPQJEH5fWTqgHt0vrWrqiNcoVutCt+w11BHFKB5HA/6Ry8
AQJt9d5BNgO8Y1oxHtkK9HD7rr5Atofy4bUr8QOhGvQPYwWBmCsSJF3hIL7w4ITgAPfgUq34EEMj
lJLRFlAR+ckX4bQCa8RYsSPpCiDBJV7fYe9J9h4+otRQzm2Qq+Qp/kSXfFJM2hVo8rnK/8+G+E8b
Ijsixdm/3xCffkyv/U874e8/8cdOaP1Gwh9jb1Jk4EdAtPjTTohwzDJhwGKpRsu1Rtv/f0mZzWjK
ZH9kGIXZhw3qv7ZC0/kN+JWDPA2wBR0Ahlf/wVZosL/+vBdyVnFshmDYMtCwWbzWz3uhLnFhtA3D
1hEn6rPSbA969/zmT2Z5sxgainoNFuHEof/BG/3rvhfqq6vy9lE02mNLN+U0kJ4OR2odrDeDdpxj
y433qsnTO5Qu2uvgeWTPu43eHmw/pjOPKCjp70BGzhbz/axAjaLVpeEdoaL65g2jAr350petSZAf
i19j7cmiEuIax4Lu5ZEO2QCII4YeWYGbj4vc3i3A/Ih8E2PXtV9Kv5Y4Gby6Ko1TGkwulCtMM3Lr
pTrBXmlpm+IkbRJMiS2G+YRObUIvx8rDcco4ec2MCH9OerQ6C31m1LY2aRl73/SgfpIt6uiIrGiK
5E+oUrRBccQpVLtJG6d5zevYf0/cHOnPYvZT3wLtIeeUKVG/Kik4PQC9kryFfl9wKjv7urWQ7+AG
qDRyAxPSKPGF7hQOYLVdCPnjoNXkB3iy4mWqM0kmRm3JQ06U3XbUfedlVg7x3VaSgtrKHhOssVys
Ib9uzbo55OZ4yRuMMjmmqNCoguRA3YHXuK2S9DmbMlQoM9mE5EldN3Z3TvGrPPdJVUc4FO6sasL+
VKtAhCpx3+QUj2E3jC9L7jBZwKdaTNYRyOxlUhLYbWDk8FLt70kGitUisOpx8YceAZdW7ZGNXWhX
gR73xLjvvRTXk1nvkTsS6pBd3NL8aCB8nZe+oTFQEF6L1RJvknxpqv5UqaY+EJshsDdYmwkQfNjP
WDUE1cUO1updmlQN7NPiInQtA6WiNVuyTX+gHXavK3eJ78YAYxAScg1t19p/sOJNMQ/F3la2EU4L
qrDccjdK4RpK8ARElFrpFcEG3bUvR3Pr0Xo/YvvKdvW0OOGgJYgc+9b/jstA7SvlZN8JJphOEzDH
rWgdjcpvtnFYJT/wOTe3jgYIUmbTI7Hz5Z5aB6VBJrJDXWDZGTKydvEaI6ypnWEnKUePrAvpruvM
YAfdjUC2VAv2yh1/QEytjjJl5BmzdoQcwbMamGT2vUFnGSkHHHuSIEkP9KpHeUQ+K8XTHDmL5gKf
V+UWR0MW+ub0ZDi1HkLOvWhlfFyWGnxnz9nckdozaZF6aBEDeUpbpr6k/2UfFraJb8MCJM2gdVEg
D0M80bo2LFW9uKpUMZxdV/LED53fYvNbNOaWLq1w5fsGVFvPJ/y0y9UCbpmh0gH8+vBAoMnoPZZ2
wW6pm1CiAddkN4Kpyo7jo79d83L6yID0i4wCUYnUjSXZQz81aUMAVkHBL3k1biw8P3Q93oaytSI9
VuqO8QvBpYrbIglUicV8mub3VrCobhPPnk+Yi2vGGCRJYMjg1poIDHb1KWp5tysaYZQfRkuAYJiM
sdi50zCkH+zfAc/aGLRs5jpxyze0gfoXwt/wW4epnYK+UJV+TuugYpTtC2wTmrnXTaqOtuAkPOdk
qKQNq8RE06XRE4TlFmgeUHZJqIvW2mLLISQ0iQm08ZevE8iQC/jK6abMtVceqWdzyXTiQkAYV608
Sa21b3Kd9NiuNPNzrWXvoGq7TWaK7FJ1Oc4Q8BPZNb0LhW8Mm/yGFiC9mSr+gsOnQKEeWMGVsMvm
ZASYMj1LXYGUEw8oFLTHwu69V7NyMg49QbuK0QigHhLiJkPMWBCym3razeVMBmtM8LOMZU8MvZQ3
ZZ82jPYyUBKwE9HR8tQy5nDvwQdbu7h1AAiS30GejLrDA5lR8vWH0dBTk1gWJPOtv/ghk5b6Hgvy
C1kIDpO0KnijsXbvobsZw76AMGH58qs7r8J8nXrbtNTRLg0fZyRgcwR9QtK4t5FuaVI7zyAWdv5q
Baj1JdiKZsJ3nviro8BgPfDnmwyXxu2i6ep6zojvqefBo2+FJ2DqoZgpzxy2GAOSPaPsCS2g6Ueo
wYZQGN1+1hJ6z5a8DgZWLfrVMwP4gDtRTvVRFmi83LFzwsQYHwZ/McPCb4otOX4QCocmYH497TXo
wseOqO8I0gK6aTeo3ubVk6GDMYiG1aeBEqzd5J/mDRqR/RP+V/C6Pp01DovBppftEVwfflVNfEyt
96UCpL1dGI/s9F5kEbLbBWgGR6y0ntLdwBz7pBXtuyqW65KIDMx7JTSMkViZ0vTq2xWzilOLC1vr
M8mXqx9lWZ0p2upRaQUEEXByWeQnKLo1n888FDmiyKpgvWvdb8vqdakZJqKYk9/MpijOjojj0IB0
F8YWLntBFX7FPdDv+9U0MxbFB0b5YDeJ5Vsi+K3Fp70mn0lEhpREnInKWfqLgLhxYYyRXiJfi0HV
R+nq0BltX7G5mzjh9ASXvvMhgvaHLbNyVzoUDGqynyvgDdAW+/ZS+vyqpcOLKoZJfnSDTfezR5BC
cDsH29Uu1Dhlfh+YjTjqn0aiAiHIiL9oqGJ9w2LasGpn6tmfGzYMaa3J0BhMEwr+fEJtMrhZ+R2M
iAnqBBvTYFfuLif8JsJkUu/oNFZX9KzHrZyJ3FTW/L1PY2K36YIQpsF7ALRebPWg9S+9bi53BcAv
vlC0xm6YesNU84UJ3r6SRf7CY1/IaznW/lPrOfyspXOeGeIjcMQxoqOX3A99Od45UMBfvNx9JEVg
jDDz3dhmQ/AGeC6SXdJcMGGN+aKJR7G/BE4xRqCpO4xy/tZeYtdExOclK/lwxBm4mtQyVwGgSRrz
3SH33tnMXOfQFEZzq4xFHvRl8g7e5PjfxqLXX+BPvOUilreLbmmAPlWqDrmQ1q1TuWprLDnQfFsX
NEyclKghZNdo1x2HO0KvHlo/cB4YMPd6xKqpUWKYwowcuy8/+s4iU4AHNeGaMrduyFHq3D1YP4dH
pma0d+j6AOQkpkB3MyfWI4IY8tSkfuUDtf7au4H+HfjiqRzTeGHSmyZRm1jvJZaIx9rNzDf8nDij
F2i1Rahlw3QU42qezAqA0hvylac3fbVZktiM4XK1XsYsnteKNIA9HNY7zOlnotElmVlsB9OB7iY0
duUq7z1OPALgzd67DaSTPRMUZRMZlTkbHMnl1uGoz9iFnNxN13rVtpFW89BZNrlFJML0N1Nh+jRi
4wafsBQDTqjOlxXtmR7r6mpiTUib3sUe5tZVFb0VvC+maa62J6MtrvaMSLJnVrPimS1u+FqOk/6I
ZQLQfe5lR90ZqXjj1j21tcKGkDFwJYcMZdglMTNm/0qbkZIvaXdiMscDkerAKcjKDEjMxuKbVhOx
4JNdE4WlEn3LObm7l+QAPev+Mrw7TBsOxDcH5ybP5a1N4uOXxnK6guevAXdnte6mqBx8y1RXjIg6
8Oo5x4eexCAae0HEOWkINksgLAZLpZjVNst5Hs60FytsCatxeiSQwv2aFKupWvnAr4Eh2QEPYof1
eu5cGkZ2YbuIkYv0RXmji7bcGx7LpSaDEpe6dk13LHvBcVHvMKRU9qZapvKIxVonBjVP/NC2C5Jz
+tU/rpPVdI8OmH5UxfKKlO8RaFNNEdYO3+vVia6lHpoguSTn7tOr/mlbl5WqnmjgM2XUPXM/rv72
fHW6zxXy+yZpy0hoS9mHTgdFf1wd8qXtdB1hbnTBchr4W5Ubw1VVL0NomzmB1N6U3JnCiucH38u7
5nZKUpoLAfCt1iVhFp8TxUIl0mBeqR+DaULYp9zM/CEJC68d7UdiX13CDCjwaAp1/SEP0ioIR1Cf
y7mcbC2iD2ZsIRfUHYy/lHUUXQZEVZgFB5m6zrMJ4gTt0JgI79AVPIvfA9ePNzoq7eQqUytkllu4
y9FDJOPGNeGcRgWNGlYf2TVXSmriMECGephayVkAhM9+cVyy4yTJYO3YiWPHPbkZpJVdidzJotgc
vI+qa+w3vS5ouHQZRKU9hqCnvgji7AV55xBVgHuuJc8jUoJlWXGtvv+D1lRycOGuarSHYOq3ODEu
Sz7q24wgWHsb9GWx6xHAv+oU1ucRl0FYcj5uPKHvSQcbTovZynshMkFagl09jKPhgCTNxsisbLFx
UgNglJFW1jYpmOo1OpQwvV3hOQW8rg4I4o1ttzhHeI9feqrIrZymgKwjI98m7HUU5xjIJ7Mj77z0
jhpRAZuGg/sDzcJg1xW6+erYE9nhRSeIo2RlKmn1hl7WpPsssdSmaxz/ysoI1wuLPh2/lwHsBUze
t9aUBu96jaOVd0I3kBg9YZrzgSSillJqSK7QgfkTfSt73HLftDsRTM62nSGp1dyUeogXHmldXKWw
ptjG40krvtHEJuk48KqDlsUW5lN2knp0azIKSknmta7NmEUtaweIHgVj4Gm30lrmBzGmh2Eqyuup
gMnuJDUsw2TUym05p+kPIVz7Oo6zjIW2TQ5xA36r6Fn4ic4mECQtI5hkGJPpuLPpjPM95o/gRk0J
wBzgwIfCzZwtTEoWzL5pTplu3Pk+GJ6+78kOG1Ybu1fnmNxnplnCaP2bQmu7CDl6sTXK2A7zMrBe
Ps0VFuGLxLxkafWiif4FGAHGHjwYtjMZZEEI9a5PbKw+MtjjXEGKMjh4rrp98qGnOllxFsQ/5l4C
IW4pX6Gdp1vF1QrNevoqfA4Rib+ZlxYsVvm1zxkv4CzSm+0ga+hbk2VtIZ+SKpcF8Qn5JaYXyBNh
lehuRM1s6JFWT3m57TDkE+I4EbCDTYe7pff2BoGZkdkh5y+TpLij/6Drm4GgBH+roOTd9JJ6O9dx
MLVr+2fye3EM2rYkT1ARrpb7+o+x5ohGsro6VLYcNqPWmvcEGdIREB2Z8pM8eSSchLpfeCf6Wps0
nUk1FG7LBqyhT/MqhR0tTXZJ1n7nvEYpNtdMUe0lr46EvCjopIipnpWMQbyp8doC5nyhlHoiU56k
j05659S18CJOC4VjkwLHW1roKYPWbWo1fAuMFv3wbIVpbl5qjSUvV7a9Iz7Ej0bH8p/TyahCrBT1
BtaAQrkTO0/EHhE5sBTmuZ7Tq0yrX6TwAHj36WPnGh8WK+lunKmO6kQAOGvMF/wh5dFStf3eQwYg
shiZmNCqywTL8UOIinFBUvsurAeoC5E2iQHinls9+LNkxtMkxGlI4cfflD4UKpyUQoEZzONDC1uh
YZ4ax7SdgLnvnB5hCsV/ZXDGmTByD1bwULNgobOwHCxHOWyNgcCwVJJMyTPg6kV3Mmkij0sG6m5O
4g2XSpBjyez8Vrk2TQKj0FaQW5EZoWsC8kAKw0B4Cxde3KCe94/8gX8FFvXDTMwHOyc0pfCz9ARM
sTjNDpsrbLy3uBC4MSGYA2l2BwAwXl5tnHI6LZlX8Kgbl44tCVgVaJXBXHuBok7Qsg6kiBiuWp8J
qjwmAKsOxI6S3mRJcKdOjYe8GQ6ear8l/nJCN4YFJBP6sUi06zjoqXVKp90CKjgJA6QQIHpv6xVu
eRIO7T/c431UU+rjxkdOFBMy1SXqPsj7d4yO3PHx7DAFr+9be+WiV7N3rG0wG54m0z1nFxqIS6Xd
Mqx7ZlzTn2WsgZIlDDZKSqvep7pItllTGYeJRNNN5wz9sUYEQedCNnhHnHeBUOl+0HTacDGW+rSZ
vxXEukSmnK0d8x0U/NL6HjvKeBx9p0DvB7MDgWAz/nB6Tz2y9mF/dx3wdXo7nLqWZpTOdNGINfu6
7HyNPkuWmdtOL4pD4NbXtiz7KF4sG8VsNhIA6iGk88JcT4sTqL7ICJZmV2SzeIVr2xDPYlvVSvZa
3hhD4gE15kJ7bdyqu/X0kgAdNjxCCBF9Hvwi7xhJcURC9pqnGyh7p06zk61VzfN36iwerURUr1lu
+LfNaBFAKNPhTcvcj6QDFRMGqdafWtrQ98vEiNDJvLGORKaPWD2d4Y4wLnu56SYfUe/oVc2eLmiF
KVdi4QFA4u6MBm4jpPts2ggzA7aXLbMA18L41NZj7YboIUcRhdOj9I/V05w4X6gQnMc2ThoYlrM8
8BzMW7frDQ5X/mX0SXAAQ2k+Jnopoj61bn0CM1+rCbFLXsV+ZHgmLtaSQ7p2Hk2Kmis8X33Yklh+
poaQ0y5xuwYbQuYOJ7tm/Qldppj5PokRGtEkKtNwpBdGTVO5RlhzuKG8GxvhMB5uuksn7PbM7NMH
ZtJ4AYQ5nR7fLHK03qwLLy6ZOdbNmDn6k+IXuBsfwvzzgEyOGECGvFDS1wzBpJ77a2sQw5W3El/w
Xo5gKto6AxYhRLdhwwpC2Q0JFdOMKswwZSXZ5tdKiFXmpSpc75vdpT6P9pDLg/DTJmy1qaVo9QEe
h4lGGjLj/OnRGYSk+aQXAvn6rPtcCS24lGafvDsp7JgNUY+M8uipzQ9zgTAuWjMqt0u7EkG8noP3
ROZaRAlaiY2yxMdIeb1lRHA/a5T1S+/qJ1G4cuOIYdwTvtreT4kyn/N1Pg1ekAV76Rzjrm8bgwjk
VvkPPV4HKl6sinclwKZnDavIyUpb+jKEdfjX3azJ50Jo+o1OPMPeFOjFOLz21n2PzPkhwFZahZ0R
B2dCic3vc5kVJ9n76tE0V+nSZA48pU3NshpWjg+IgmQDIFQOE+DIG/FMbGBx5wRPELuY39Dhl+wn
QWeViKLN2dlJd3S40hVZT7JLiEUq+juY4FjScIWZW8BM05O+eMkpx3YbMc2cP0pRGS+kaFGoLS6O
NTodHQq8IEvCJM/a58El/2jU2HWTxmYz45bacNjJtnrS53uhjb4e0ho9d/Hkrclfcivw3V0Jo657
KntDv2oQon0BNSqhKU5ZtQHZakduZ8csJ1K7F0UrbhBA+ocKnNq2V4vY4wqxI0sU3CVahzzKR6/7
le6txiY2iied+u6qa9pxN0iqf9qZHl0aLX2Y01yRT5oomvZNDu6/r64HGbxpysCMbFQAmFJHwiBf
jGuEn8SN5sgls9Y6Nqnh3+Gumch5dRTiNA+hIngssF2cOgYqxoh+c3fqoa1ew1Aprnw3+A7A29iq
GBF67s+vyVwR02UXnAxIPENoEVf0yrr5Ajos3nmdkW6FiWdS40bfp0r0kUIOcCz6hp5NU9QEyAb+
skmtydigm2Yg6yC70/Sle8kQxEYcFZbD3E1oRz2jH+58r6EPbARluakdU5UPk5NihCdlaZM7RQOr
m+ToK81DmeAwvqHHiiJibtKdUSAKDBpy1IqFv9fj+96a5ttREuRtquIS9OZXK2GxxqO7zZD5beiU
vAY1RiHYedlmHNNk02vA1muEwTvTKBDH29XeTvKHxYeoSbycg+wKvFpCkgaoJgy6efss+ja/c5MB
EIF5oLCSewW29ps2MQYxIbhYOsxbfaFCnpDz7QUkzZB4idcqyNv7cWjvwUWSu6g3Plu7sR4E01K7
hYMxRwT7pce21s0rPBDvtuYN141ZAyZn/ccasiC4s7HIyNFBC1JNVwzUJ0xU7f9QJX/8d5ySYDn+
3il5ybokq7OfNVy//9AfLknnNxOoteUyH16H06t89r80XD6MSM+zMS8jUfQ5m/xpch38xr3EKFnX
Ldc1wT/+v8m15f7Gb7PQD7ueb5qm+x9Nrj3jX7wEvDzVB7+Sd7GmPPw8uPaV2zTNnBgH36eljNGs
8aNODxxOzXN7lSH5xhz8ba59Z7UnJ+kXnRNeZAPkPWdpMtxYjZvhTGQi4XixEW87PAt36ZwILPh1
+dTUM7gxHKHHNpZPsWIEvBr7X3XWwS7b0FxIvoDuqy+mRIcoqhEfsDK17t2J6+ZMBzG4ssnKeyW5
uCQmyeSMZglWsJDZXnCRbqP9KCZv+lJYTTX9gCATePkp6+3xhnpg2yH1hVGdn3V0Lf7eVXH9hJIV
LyI78oAxRJoEiJppoz1ptoPcGvO22goaUqhNaKD11erx8kxrujG6ieZhkfrfyqIEMNBL5fO1QHo9
YExIAGIaHBILl2pCN62GePoR+iLhQwzX++K7XS31OYFlHDr+YqMDt4uvXY7C2TFie6OBF41K2vkX
wLHzSq8AumD3q7BTVILQ6EX3IASn9lGflPYi+5L5LL6PL2hZUlgrAK7CdlGtdxF9RhKm504ahrpu
oek35TGpVnGwGkC8xZbmbZtZS7vTHNd46jCkvw6CoRtkqRHAfGL7V/DzjaeJ+pNvuTD4LtImMJ6C
wuGoPJuj8ZRksunDUqw9RWmV+soql6BwLIuDsid7KjyL1Bx6h5TlbPcpjfhI69q62I3Mas4GgzYr
+vxjaeRc15gjpRsisua/m9OKn3EsXGZXop7EixlALowcydk1t332IWdw/SupbGjKZZosxiaZnODC
NAgIM4rE4GIMGoybzgeB/EnBeDINh49RDQrRsdcgxwLOaR0tCKmvYirbfm9Lnxqlm/rlHNCy5HNW
RnM2E6OAzod2ixjJ9UuhHWsThl0sZXpiWMMbGCEjJBwR0I1FlYrFCyRGmHFJrCC2OZCGQIlPGD82
bGuueROrkvD5XmInPkqhMrYSWrTveY74H74X/9+e1l+LFb8r9yX93DYCwYV2OnRp92QhxSS/fnLX
D+8v2BDCxUSqF3XjCulfWhDZtlvZx2lKuSxLL8ULW5MW2ZrgQ8SDqd/5mXKvPl/R9QgJ3inNtY5j
CRgnJBWR7zcfk/gy0v/xI/SnaDDs0VTLvusM+1UHVepHEB6as6t34qU1kVuEzCK7AwQPx75P8iHY
FhYisWNmZUjNY3ewrKg18ZWGiVXyseYK439KW/mZMmTWLp/v0i+XITmUs80oHhEib9YRLneZBlbi
JuhKBmVl0YN86LGhDBwHVLs8SuyBBR7l9ZKajC/5TvK1ny/n4P+yd2bLcRvbtv2V+wNwJHrgtTpW
sYoUe4l6QdCihL5LtImvPyNLdlyT1qFi7+cTjrBlWxSqgEQ2a805pqYTdvVRyZp/D1WK3p8tFJVY
o15SAmsNBgS2zfTCnwpmKJ/o+b1TClPt0rYpflDUZERmnqHHlKmL8rFrBOVFTdMG1L9ZziRvNfm8
nv28nzZ9aC0QUL3pDs7BfDNmqnnGSYnwU9SDGTBOKzDsoRM2pz4Y1pxfgOi7ltFSNrNQ6w1lRetI
SXxZnvCjY0ao/RMPk0KtbfvmHV5W9GzkGTfPHDo69l2ZNd+PjGJiXIJyt9gmdL8xduF59923zMCe
S+WD16IIi/k+8Gi7+JZkYFtyknwZbsDJE47Bt6PVaCPRcatu3UNjtzduWHHe55ZRqJpD16epHPrf
WgJkSNas6sDeOkRZMDl0OchuAnYPdqXvr8LX+iR9nxmESMiRC5bTJ0q4zhaWrUWsQY9jCAMpp4dS
Os3BJkwW5XqQJGusfvFtxebnjpRoqspk2MIE9/PEemRH5+9wmKrvjl/alxGe9302BuZr4fqYcOJh
9nfwgLNTS1Xhuw0r8AFPrDo0JTIOlRX0glPjEaO7fEosp9tUmKSoCoVBegGZEs/3bBQnc0a6UVDH
2ImgVNuKZOPvOvOPNwDo7zFwJx9uODm8DkeiyH6GYUotg4SFlv6abx6GBdd76UIUdqeJohBEWstb
p9Hin9y4RfIry+/4FBJnuwQSEsmsWnXJ2SG4BsNzZ5YogrcorJHp5sHYmaeCTW57uzh2chgF2ooR
2g1d/3GDnKq5wqqKUMcYoptqJHmzVz5CGKMZ7jiesMWd8AX3YYfIA/WAfWpyNpCPUWPXT+Q+yHuo
RDeJO7Z3RNiS30v+210EF/u+8tmYwgjtg08tjqk9frWG8xCOptia5qMTBQ9LbHmfB0SsFzU0VWg3
U1WHvB8NUQK0gvSLP+3nJiQtqbFuui5GOkF7xN1SLRanqV6o2EZtL26RNtQU4n1Uw5k0MYzYkphU
dsbNlrwKmkJJlExfIxgmxZrGgJvtREmvfQ+zuiBHwHSK7Wi39TqYRf9goT57Ti0qVSyFtvg0ZA4n
V2E0h9EjK4XTXfZ1Znk/QkAerntLfNUlhasGjA5H+WluPFDRUX/qvCXbEDtk3StcVUc1Z+Ztbnr9
D1Ie5FcVxnX7AtKmGG9TEufiY09e7iEucmowrfxiqSW6TRITTRRmJJQnJvvx3rTXBXpVAD8gXjvb
+CRlD07MgtdAd7X8jrVqPrVLytnWVZR/0358hhEWbeIy8W7CJnQ/zcMEqzOvyMYiz91vruE45Vci
Qpu2Sah33JIk4W58Z5i23C4YV443X3JGrL6mQ4/qqW4eo6ERl7mQTz1L4pZqrqvhaM+mFR+yKetO
hnKdL9PE4Yh3TkmKY50JDy9Jjl3sIGUO6uFq8CUQMIofuW/hDBSkw6/8upmd05T0Dt8wMNcUoCD0
434fqD8o49pzGCoiTU7lFOB3LszPEWf0VVx4FAys2qGb0euSHWc9s6Fx0lnA2ZLZC1kpQlrIsdPi
IuVUjQ8Uf8+MJbSxb4PY8W4C+pj3tXTotMkKxzYxLP06X+ad4fdQVCVFaBq5j55oOR5KjnemPTdr
Cj0u0R9leY/+Cb9jxvZjZ1VwjhBqZhActLiN4zcMIgrWyQ0UA3uXIwN4EFKOR9XZOryFHxxBXl8x
A42kZoGt3fRleGv3YrxoqiHhXy2nORJ12t4lLli3taq6aTvUFYyiZKrNy4FECBKoPbGRkXcAFwVW
N4/Vo+gKLGxuOTwlQ/KF1jJVPtcE+h3PY/w4IsWgBjTT2W87+9Jrynk/C7r1Du5ueHQez4Hkjwns
Von3mAblgB1a5QmJQyi/8nUzu+2O6g6rY4EFbkUvvLhokHw80Y7CwwR5+T7Kan9HQHaUbVkOp32Q
dekGCipYMXQngjCEuwRRUbeSWeJsFhSeR6AVEK1FoobjLB0KK5Y12zt+Zr7yUT8Ga5/55jVrB+9H
UCQTSA3PXfZJSDZ44/vtPpREfRV6a9WUnYSNosATUKmq10WZeVu6FQ2tpxGVzBAMV1NjWptIFQB+
R1J/ct+3jkSSjtdLFzT2I+sb5ucK8/64LsO5vMn61F53uVvfIdaJvTuadtBKXSPUqo+MbUE1OX/m
uPXjHfVfiv2jYC8Itij/FLPIxmMxn6iAd1ukjuGMvCWgssA2QGdvN8y8yo6/0IqhLb3YVLEiJ3yO
B7O+W6IJ0DUS0V1LUOvJ7Vz3uq2SVq7oAxkb9FhU2eqiP85mqy6CKp1vTLfvHpKppMzYHptgmTdt
aLXEktbdN2JqxMXYt/ISsXp0IePgiY3atPM7uRl96dxmo0J65I55nu9INAK9QRgAhI80XADHTo6k
vVcXFUXC0vKWu8EWzZ9zXhagd0OrQPaL0ndlg78D8AcIL0cAinpK8/GMEFKekeDZo42ausOfVCoe
mkFVEPXkT75eaTC5HaIZu3hi+3c1IL7mjOSrzng+uxIv/RQ2VzPWAgI9GQuHfKI4CYZC5UQhZQmF
RLx64nNa8is5rSQd05ua4srOBUYlMYYjdPi8JCg0HVsGsX8TW017w+p36EtW0Gn/DwH6LzAN732v
gIM0bJS0Bc8xHdxXbw/GMZIvhSlG7n0pncNkcxJ108R6WJTfvYbSTC8+vp773q0YQiwyA5zhNl5k
tgrvzMhFgh/EpaW6r2ArnpCnEkPDxPxCYgyAPNBE35JCOM51PAaDfZDSQ5ew7gB9l1eoUApmPl7s
rddWjvxUytG8Lg1vaS6lBWNsTPpwO+Y1G0BnqSK2baVHBycWdsiB3umXe8szItAjcy736TCwzUQM
8AIfZervO6LWOmz7pjnRC/KQv39dOE/kGsfBgS2OXJu9fsxZBKS5+VD6dvM8Fap7ZchUPwLyUu9t
WMo6VEW3ez1LNM+ihLZ9ijkbGXruFBywTCO6XYxu6HYhyTHdRRDXcq/4jZJ8msb0LmRi4nLszKB+
Pp+FS681rz9+CLra8U8HfSiIpHSo1CAPFhRn3j30nB0y3HyaTa7S52U3RYm+GjDexIePL6T/oH9d
KPTwDFD7sK33oyuQnODaggvRb+cRNwFKG4xqPB/ePeelSwPO1nE9cwiBkNf89KH8r2iVf189EHYA
BRf/A60L7R78J4ygMZTp05tDz5U11oM3YURO21SxfyzkviYsBHZS73MIMKaSY9vHX918b/EORYAb
QwShZfo24Lp3N3nKXAPjmSQywkTqAQYqHpwrP2+thyrrODY7pseXHx0FcgkFI6JeWQ1a/hP7xZ42
vPlw/kD/58r5nSuH3iTP5n935Xx+6RKYw31dvbHm/PyxvwqcuD//YJJE6fiXTRWTzd8mVcv5QxcW
ddWTye5vf2pIlo5FfAXzK6/aOaTxb4Oq+wfpK6YNPIr8M2Zd8z9x5bydT3G6MrzxgYGZw5Jj8Zq9
HeRLvbQD0wl66bEolzXr63BLrkzvEZ/Qdl//cWN+sVq8faPOFwOQoGk+oQN84/3kHbuzU/jsg28T
g6N/5dTWg8Js+AQvQL9MesrDW+O8hGMm9//FpYHgiSDQ1t73L3Nq5ObcI5+6BRDNpUOCULajmqAz
sv0zH2y6OTg9hKTkBrSNGsnHl3+7Tupv7lsOJWq4DejczfeXt+w0rrAw2rcFAQts0Qz2KGi2B5ae
tNaXm3W55+NrWm+nkL8uylBxkFt6zCLv1sqqIYUubkLr1rUqpg1YqQcLi0q78zHDPDU9Mi0ntbn4
YA4sJUk/9K8etdGLwvC4Dy0BaBcNVbt535GEEG2XhUnXC8gXJjxgFOZxbCKUi+lSU+foYETTrccy
ZK8//h68G/9YBX5+jXPhnfYAGGbnHewimAKb8kVi3VKxZKwM0HzmQtfkgo5ZDkxcfZxzt3v9+Kra
i/b/156/rgr2hAYCLwb/fPtiUEj0s9mV5m1GzOUD8jNQpX6V/BDZTBfZXOY712nMawTqlIVVQhX6
4+v/+8X02egg9IFNzLh5/66Q6FblbT6b4P29+S7VLww6FtJDxt+u5+/WmvN3Jc6LN0sveLQe3k0C
kfL7SojBvHXScL4zECvkO6IgKG1Htt29zrnjvIzC02+noMrc+BMvi5H5EDsgiv/mcf/qi8OlZLY0
fRcbyLtRazlGHbYiErcDVud27ZBJVJ+QEoiRUMg8/C9eEk3g573kL/9fyCGzyURq2KMFKZYWOGos
6sTnyu3gi/qIs4XC3UiNtG1TRnlYLGwZx3BGVZSZ2GnNbKmPhjfOdzH1XRzhwqLsno/h1uzp1SQJ
nmz+1Iy3jK4+lO8Qp3Ox+3isnClv7warb/H8BA5Ssnjf82CyIo6GAFfcbQRNvt0t7Mb353Ez92Xz
LCU0sCKgcwFKKDyVKEa2xEKwdetU2O5BF7F9SHOnLS6WaUFcZkaiew2kmO8+/py/mAW1LZX9FPtG
jinv3mQDkcNICot560KVokyvC+RmQ4HcFJH50BbydztVvYK+eYs9aj2alkP72MX7+v6KZR9bmchV
dztR2TvSHnFfIjSl/M2mtD0Imyxv26PgHaURO3sxZgm8ZPwr9yl5og0nPdW/2vXISBfMAMLgJUht
2j/k4NbH8y3qWDW8FWDl8NSNPsV0co1PhpHirKPvf70oejkf38afO+x/Pm8Waw4dtCRNxwJB8r4f
uQR56LMVjW9rfmodNmqRm8w3sk8Q3hEgVZgdpnXmjwjbLdcoKLKORHntwoT2wwr4lS3Wigrk2sos
bD9l7+/GJTb6feJ1JIhUZoycEUg6xSU8o5RARDIZj6gN434j/LomXjZWibuma0oZR1iCNyPrpmHL
EuARsaTdYE7QVLeEgyXHoCuzk1UG9fWYUQvGZCrBIgF/JLdF+TmBr6r4JvLO3GDLRP5CjXBp+Hxj
8qrAsniXvUogjPSs35f0XMG3tXbW3BC7DC8dSTHwO6fuBDm1xF1SYvON5mmoimza2JHv34fwogSU
mjj3KKdRDEFfE0tEEF5IEc/rreBPODSINauy63MCz5ceE+8wOHjnW2gJh4jTycmKB7bbzRhdCjI4
7tU00sn0KdnLWzBoJnpdt69cPCsWoRQlqa3NjR+XBYre0EmiTZBN4VOcDCy7OWPEp0oSEzCKEbiF
QxNv2RqEWx87Pp+udt0X3H9sE6qA2YYtoG73NqwCXar4MY7WRbKJbORj0Appas7U5/wTAth8YGU2
kbM0NKYH4TeXdgxM9Mqz6/ZkzGTu7mJVlwl6tHQODtiSk+sRcuu3AHco/Q4rERQiyeCEyRtfS8sh
GRgaZ91ytpqEWL6YXZBeWngbiCMNEDH1dc3xj9agH1rRDoFL/RXKtvsFnLu7ar0meWWgzN/jIcp0
2ziuNmLg8ayTqK8ozjQu8B1/XDOwSmHTEKjmGTce3O0VNM9Xp0ViPLtp3DwYbpDm8DICuimXVQWe
6sEn0l6EDAB4uf6m9MtAoyuU42u9HUSYyOKfpjVZAJxyJzXAqKYK5yVRqrkZNl+MhMI3HzfPEJPQ
aSiDnUGw80WxuCR9UR/Cj6yBtiIO2AwxgzsvbTDR3cHc1ChKVlHxOBsdT0xF9HVRJ9IFG/1Qt8x0
9yxVjEqSDU0WU6dq+TNC0yennNyHFAb/wkOlvGqshZDBZgonhlcV07kHws6UnTrYqHyal+tFec5L
RMeEKB/BfpUsO2ajcoJmGi3hE2XE7rWj4nOgtMnE4zAP+U4ZbksJlZXiZUIrsixt/njV6gYvJ476
yLYueho8cJG5KutjXuXWQwsKkt9UF9RVeqIKcN36FDMLJySJ2DR7/ku8oDSH4sTG52cncfF1bzFw
uTnSYqVekQ7F76AIkV0jt2OK4VwdnOK2DE+hX893luuxqKcGM+p5jmQPF5wil0X03FyM6qB7bUN9
K0MK2g8dWBhCg/WnpbVB+8yG+3pTs+20SLJO1Q0pufwyL1AZf6JJR4M1pqgDlZUQN302VroVjz8s
3J5FA0PKccMuMgv0k8Xy3M/NtFF696gs7r1Z6r4yryRXypOxe8WBP9NX5FfotSjO0MJGXpCP7ss5
7w2mZ/faFKy2bRi3z0SVsfud007dnTcKS95W6hJxvPdizezvgXLwaFs+DJT+7JU2AK2x1LfRoLVa
OJjwSnt1BNget3R9Yhjx7Ci5s3mvWxaejloPocvzncgEm/CaAGekEXnzjH2c1VzlaEK2kRWyS+8W
OuB0CXEDtp3kk2PzZwdV15OilWJISkznDQ5icBpSC+31n4cfW6/JKgvRVYMmdHAbYtzMEJUjt76a
XEVPunQdQr9t3aNeJB+wsci8WQVGNWVbFIXRnwB4uXh1foXMyM3ons9Sb4NYefqNnG4DZ+pei7Dj
GTVk5eGNpliIGV5uK8dlbqv1UYU07vTCVAgKmAbsg8eTvq462z/wdeojrjzvDmMdXlBQNHxaunhy
T1vRvMa8z74cysO1wEmHtRN8tdxih5xJZcvUcNVMxNEhOQSADDuvYtSCoKZhS8GLD0OoNUU4TCX8
3QxCiAOp/5DlJKdue1JeL6BKMUbOFSmiAbmn0In4/udJAJTnfKfSirtSkKBx8hRVvxbg6bHx9OXL
CbnAWVVQ9GbznKGNPtIxk3u2++2+jWyeamp1wQZzub4PE1vQsEqjJyNR882sYu8Fzx3vKxRTopVS
vPab2OWNl7Ljk5xHokNHDt9QyhTgmuzRtz+FJE7cxt1NSIL2dAhq/YCyFrzyzqqjdl9Kyp8pbjkE
vBxHOzDTPZsiK8CgvbKIO7lXgkqnnWXIO+jww73LOIY4c2AiFaLsTFYSGs0V83xYgBgKtaCi4UVv
6RzenL8hKxF75A5cBToYuHbnA+8yGc3zQnX5gchXHBdM3WI1caR9GFr+I2JlHkuvd2lLoEVPPyUV
etlUi2BENQWEeTs4qzjcBnicFRiAi6xyI4eBk4y+a7IZ53CTTSbB4VJ/nMTjW+Rp5Lw0GLpsiOBU
rWlQ8lotClqDby/2DgsrigS3i5mOCHRL1xYsXAjQnSTKNWHIg5DOo/kuSSPP3k4jDRqVuqh5XJBz
7t0sSaKlcecgjTGkcF/+UqykCG+qmfovHVrnkLc1+AjCt6YC8ITHTxdDYrX3JsxLduxRzo2Gc25e
p9l57putzLioY5NJnq1IrI/kCPEJcioZE4u+AT/nIn1wHzOLeUFPrDL2WXHOYxfRNMva3DdyP/up
+lOyDN2ex6eDLeUioxBwMVatk1/5Q8AQCQTMc8fNx8skVsRg/BwQ2A+DH42Pi2tNCV3ujayCpK7j
cGKPWsp5VHhzrkvdVmTS36x4kdvKvIYvxKuTdzrRnSaSCUPbPauZFiiMfmtRhIAkir4n1V/oZ1kV
tT1sfWfi/yk2QpJ0W8u8Nh2+AkPOfHATryYus4h5s/yoZYVBiYbZq2HQDFnNbG+n5ifXt5ZbTuoM
amGYCLAQcUisi7xfQNMop9aRz83GeKGXb4JpSP/CHkgxiAUI4EhsqwnCVc+kUMdyjHatQW91Ww36
02YDWMCt3SquC4xjviuVw5Gg4agGlQmNSuwincXdOCKYniynNzaZI2cscOyFlvuRgPZ53w9jlXwy
dRzXoWIavZZi5FO4Qa/1TymK540wo0U+9O7AJiQ28vBJ6Jigiggmvq8fTjcOnpf7IZjLT2S/fEuM
yFjnmFD2pNXj85fM7FMeZz9i7N0rX0PKbbAl+XqsbV7gGU0dyS2sSCrFQdRT8gzZoSjvKc8U9zlt
eKC1CxDnwhgyeyeqQI1E29T0uce5PKRNk13ZTmeaa1bN8sDJft5rtQqQ26apsNXb9Y9wLtgveNbM
ZMgmM1rJzsLwPc9dLy5bPflfYtmkEBkiErguBwcKvlUQyWPUFlUYqmzDui0Q1tzHmcXjkWXD39vQ
5CbZ7jLfUAEkZMKe5J5sFOaldmSPU+otXZsE810e9+zwkBivByJpj+eDck6H4TjZIa9qmLS0MoTk
46FKodiEI3/aIOThk87nxSRKmLcXN63z7zV7TFYX5AdbRD/2AZ1M9BTBYY0xR+nJToCQBxieNUx5
PXNa7c2olqin0S5DLXhKw5ieWROa12dtnmn03au1gOHBIEzzieFk7yrPYv3E+sFoLWNmqwWL+MPI
ldfneTPMciZHZLP2VrUV70Sh95tNFAanUuKK3URIBh6m2WmeQctNq7pn3pMI0q77gsGTRnjkjJoE
bA0SIjoJK/Cas12ytxCUf3dGT3SwFAbeuF5norl5G56MnzuMtj4OWhVX4tpyDr6P/PLAgW3uNUmU
Bil8losart+ucCwQFkGHkFDki/kApoWSnRsyK1Hn4Zb4mcGyAQyAk8S5X+XR5XuAkOfh/Ees1+B0
vJZLzGL0c8vsivKHR98ZqAhpPbs4L/1g66ne2nHl5IE0svlxTrzllOBle0TikG863hBmZ047yw5l
pXaEeSUOVOU0xo008MDgZwqrYGtLe95bCNm+DY3tvmbhsHzHvThCDZo7ttsTvWD2VSRQN504mWzK
LgqKK18080pi9Ypw47TEMbTbtp7bSxcB1zVZI8Emzrz0c9n08b3HHn9eDyWpaHnnigsVuOo6tJvo
MTH8/FvdKv4koDlpx065CuObpTI4sdJgA8ENSQA2igxH72e/6/86PL/r8NBYoOL5QYfne9f/v1+q
2H/+5N8qdv8PH6W5R33fdC3b0VL1v1XsFkmfgNfoepx7LRZ1qr87PQIymzCFHxBfY9OcoN75V6fH
9v8gh8ATqNhpe1sUJP6TTo8XvC2GIa23Pd8MHJeIAWg+tOzflrRj5aDizOKENA9/ONZBxVYGund3
tBWsgcLRemXcnuYd/XK0vXGxEnC7NgAVp32eSCgaUTT4O9mH8p5aAv5Ru2DbSOYipBr8OfZZM4Po
rd0NZyXNrEU1tFN8uRuyIdJ6EgfdDQGmhbtychcMVqiItNQSnZZ0ZhI7QZxJBeImLoP40ay6kFOM
K6N16GVfwml6Ms/aH2IG1eMCtBB6VoEYdTTEptdqoVjrhmjVISGatZqIBR1h0WJE7Z1LnCGC6MVs
NrDd0CDVxm0aNVm3SeZs2kuUclfLpCrYHuiX4FyOx0xrmqIGDyWi0+SGED4CQ8JFf3Oktt2WbkoK
TxJ1lOe76J2SSZX3cQJFBDF8gwiG/42h0jyyPj3WCNA0i3S8ChwFHwhpjtGKehOjNotJ+nb6+xz1
6A34Gfs2Ogu5ak+Lumo1aOREYCwbUg1DEktGwjmZ1lceSj+oB9xCu0PE5tQkg1kGyWXRbOPfy5s9
ZUmqAejLzCH5hLWVWDFLkbi88YE8rh13wllfxItz6hFsASeqMBAH3tKvorLfEwPZPzqdQv7TpIu5
NUZLYqVXCOBkV7k8D3c4LYG175HJpVovN2jlXB71T1GlxGU4yUeVK2cdgm39KuE5XJoJYqBSAbcl
rQBbVu9uiiyO7zqnsslH9OviKshKMlzOQr6wKBN/1ZS19ykeOg8ujRFprMX4HMnIulVkWWzd2IMo
uzTf+7NcsFKLt43alDkTzd7lzLoiM89eE/kxnwqtOSxMhINDhY7CtPsvJKdi/geJeUjOcsXpLF2c
zzJGgl27r2Jqhx+gPmjElI17hDNt3+ceOHnDrQb0Sl3rrfux5JZNTSmv0I5/ZbUdro3GAhQ1ie9O
VX4FBl93a2Ad7WHUustCKzBV4ZvdppQqeMYyMjwsxlBrc3WBPCVCwLlQ8Sj34izsjDwIoqTSTdNX
xPy12JAinjbbzmg78IRaHUpcp7V1fSJSOX6O4nbUOtJcK0qblkryejYVvBAEp5NrPi9d+CzksJJU
mTGj4JLE1ZtSrXF8pFcX+OFRJGoZq4ueNY6a74LjgYIhgNhVatmrW7Cv+gRbkKIVImGikzyLoA3m
Dv4EfCFQOgj9TY+BF06HmUg99s1w5lj04m6yrrqz8DaIyO1ZD7J5Ls/CXKk1ulJ0u0yrdket35Va
yavOml6t7h2Q+aKiSw75WfprLUSS7ofIBA0bDCo7IkLM8m3a4atYzaJ2rzrXjra+jWufE6+5bZse
a5+PidpsvOCzI0vlrvrlWAnf2Md9l1zkAcs79CFj50Zsb0Ohpl3lZJS+5iL/MuO42JRZOx2D1Keq
ByNRt0DZ7EChWOUyc28pSoOl8fDYe1NSroMxd9ZZW7aXWY6ZrkY1dDGSbLEezTK+mkZ34g5ky0L3
Q7gHF4fFFWpd42mKka0WRIjk8aYsuoZiYVyzUTbscpc1R0/NXwjF8jY1G+jDvETL1uV3HQtX1Fdm
Ybe0mxxjBm8MvJbS+ECn7ZBT72Omku2tjXH0IXADwkA9diaJCxFmrZpFkQcLO2gdFnkOexF4sjP7
0xETFnhMOeLqCTJ2+0NCvJofyh3VvDPT8LpYYvWDKgoOYwrwu8SNnQIkSDNgyOm+wWNrN56fII9M
vMrc1JYYDjgkC0pYkTylxfCVhYWAzr4Y99XSTrylEDcW7MfT5FG9TPtvVsVqs/Udvzs5JcDoMTbv
Y1oje9uAg0dllJy2KsguCt8oV6jw9h1oi5XJArutwGwS62iMe0tW4iCUb66jME8O3uTMW90APnr9
hN+4lsGuazASDr4ZHufKTynUFXeRB0rQ72L/gs06DBvIgT8Gak8a/RSgdW+YeydzLCibWy3lHrPk
TBhDUBM6HNes10YN9BMyoqOukiZmOygweOUFqQMko4UbFzrxperbaDcN7RGcT7sFZtW9Ih6HEVk2
E+2BAk+ETYl8GZzkIJfwT+j25SF2JdXSeNgO+fRnWTrDVlAx24L/eKxNmRwC2cX7YcKugM/8ejSj
u76r7Gu7tGDSDKN7i7G43Emju45VdjeIzridkuxm5r5eErlm8TYW10Cjlt3s5SFLYxq7YuWNnbdz
FySVDoC0CjXl0HNEn9Wjk1OPmwbu6107pLF3SWGRgpvqRFxvsSjB27bSGT4NNR0VY6ifaiW2sFoW
sU2ikMMwuITQ+DJ10OA2KS6JRVugtWsjr8Biz7lZFCSCo7LT2Jj4Ps9rP9ss48JWpiOolnYG5a41
1jCScTIqbeCNcRUoSHfuCsR0+8mqLSPZNJlcPtvg2D6XtZgvfZy+x6GtuotWGcQKj6VP2h6QgpF2
Tz4x9RcV9wCB4F6VAkZ7yYwZ5Ib3ogAzcbYYskssCIO9cgGO3AGcIrpGczHJuNr6HM13CvLQK5hZ
46LDiHrTqaDdge0mSgxwULUqK6bXnJoXcbwKaQNppPET8HMwpJk20TcUTXDi2DpdcHHGjVgws064
ZqYVqxt+5dpp7KNsBtA4vSUbMLqWGsKA89Iodm7H2rYKVEKCdOfDhllyDtqqM4lSX4JuHMBvIEsu
ktw44M312PhFYEJoFTjhJ9M1vH5d90ub7nKXinMdhLQbE3uAmAWHGihlRhLbnInsNkhke0fxeOpo
r6kUwGDoQtyLOMGistgvZjKjys7nURAKKH30jOSmfy6IVdlEXWieyizQsY88/C8EvTk7mGgXNsBA
6GfkvNMVqia6f9Tu1l0NlTFOjQkmetpBh5gNqPVKH2LZAUGxKonjPDipIz5HUaL94CJK1vEAxHAH
L7XCUpT3Yp3Kvv/C5L1sbW4SKZLmn9jj4Y75HDFXPFHEt0WuCR3kloAe6odMreTgWuueHJ9m7XgJ
QXhth6zfyxOwjW5y1bhTswuBcZ2mwXcPXhI0gPjswL3tCjnkJFRXxYWjg6xDHtplMHQItIvKUa9z
FCRfQ/bcj5by/GPkEOKss7L9U0eMgLeJYjMOr4gytNeW8r/0pd19VhFVIi92HcjjS7y2ZlccJC1U
WPbA65/txqEVjOYbxSpiC9YSK7wqMqW+W0aEA6ZNzRfm0/QynQyTEoLjfRnHvFPrXJZ+tDPaNAk2
vYAkGfclMvmqt+/Qbdtb15uqVU3/dktzLbxAQz5sXbAy1FTG6Vp18XTXQR6BejwhB3ehndRQ019U
C5adCMna2Zkp2FbYRw2KWmvs16UGZdpR324NL/F21ij8V4RL8wlJ0nIdkDl430xoRtbM5xnIVxMu
ZSWKL7EpihgnRRZe4tGNLrHkiEvRROicGK9H0cberb3003oSTX2wKBxvjUXjt3yn2arKN9n7C2/r
uhGeM+w9OVNzWe0mr3EvssKoDrPAVNGExfRQ4/yiSyi3fdNmn9KYbnWmRfWZltczSYyE4eCwqH2I
Rt3IzGfj310nWpqfa5G+Ouv1cy3dr7WIPz/L+UEEbIsSZnWsxf7JWffvny0A2gww9vX0CpYeh0Cj
zQLj2TcwaQvB+VD7f+f/357/zwKKD87/afetrrr0rcDTO//UX2f/wPvjLBPj4A/N403Ob2j9QUHL
Q1JHRQCxhtb+/X329/8Q6JqJL+H/WPjLUVr/rfIkhiRE40579KwCRuLxH7DX3wtvQgyIro2gFKs+
OCX73ckfYWKSQ6X1fjabZGnON65JtXBRiqpnL2l9/qNA8gul568uSDEEnafW3XimlpD/I8gt51s3
VlO6R9u1go05TunFotVrXhEwzFl5fiNJf1vaQL7FF/Qdj/uFvBKEwDtlUZh5HGmQyx79OvFeMt1a
PDerOhc388dfTYvh/qm94VI8aiSBrovLFC/B268mYSfGQ246x1z34FOQh3vi0ClNejihr3sYQk9+
nlGv1I3ajy/9i2/5M+kGUigy2vcFnKll5hCGdI6dhSytCvD4rDiGUuCmfVb+RodnvpeP8kUZgcAt
2cQj53gvMprrgjrRnDrHqUbMSwuYjgRQRkEzbOx9FtoKGU5ySTQI7U4laZJTA61pW87Eg6wFG/bf
aPX+/fWphQWeh5ALrgOugLd3nhwN+txx5ByDiUP1+mxMFshpL/7La+HnRHjNEGbgvBtQMaUfEDnK
OdrdhJ7AMbpXztbz3aDbah8/VT1g3g4oD90edTnXFwyt90rPlG4c5efBOY5R8uOn0dlCsPfxRX51
75iEyKjjYsxS70YtwjbH763COS4wZ45ZMNLMDDxOICa9t9+pnU19d95/JRtLr4XNhVv4XlAaRLY5
LoZpHzOLxK/NWUAJS4zu29mdHbQ5HVFP8ZJqwalKeuD+Y2QfPv7OvxjBuLOZ9oR+VXWT4e2AiSyM
KpGXO8eZCKBLO6+o3LW6NdIYHSOUxme5zXOLXp1aCFTcnF9eXPXpBTPI7xTov3oCjkPceqifNBr4
tx8mL0JvLsEoHzv4HnfnPtUZ7kAnM9x+/MV/dSkcRgEKWpYW6/2ImpuAFrvf2sfU5faGZ6qFUcxM
9YG2+398sbdTPdM3cO5Q+MTI41T59/BtSAgo2rYxLmEh0SE0DOo5lY3QZTmb/IGGBb8Zyzom7B/D
S18SqKGvqS+MZudfYv4mXxwLwXt4Kf6HvTNrbhtJtvBfcfQ7GdiXh56IS2qzZMmyvPsFQYs0ABIb
sQO//n4FkG6Skt3jhiMGMTGYeZmhXAAKVVmZJ0+eJBS/RO2BRF+WZvWDUU3gSmcO37XLBhLwwCpw
0Q4IYQ/emJOIdB6Vw9urViTLOgvSUz2aFjbFzPEmKGX4gpbx80lCfeb4mTn4TawpC5GSDoRuTlsn
Ixe11moCuOsskEKUjlDwj31jcuHK2aaYxVLYwCkmWZjG1OKvk8Y4lxnsTQq5oqvQJ/NMoSu219Hd
fNmqYb6slQ1Lt89qK3AYvTMyQ7AwdJk074xQAcaaSHrS5jpFZJl/lgomjUlJe0opsIKghbLefs4F
a5VyYfU6XTOBdK5eN/d0LIFLRNmK/QGZ/MmaZpDOVr6SM52haaqRVmeh7SF2GaSors5cauiNyyDa
cg9BUDEyD27WVvQ70UoN6TzQSrRPvJgVkmikUOHs5e3lhJSbcd1xc7PcDeHhpXLkXROd5ktYpNvP
ZkKC4jqURdkVCO79RMknKHZQ7+R/kRubT2a2qkHAVsEP+bBFifZzlG+MxcZXWO0amPSikW0Icl0R
lVFC3AqhST0mraNclVtz+5AaeUiJPmlv03fpsKVkdqkj3Ic0OwAABIMJiYEbOA1wfh1oCmqtMaPQ
hT80muJfdgT5jjreZahzhEYgEKB58EBhf/tBKaGWJbagA4QGFFC5TrPlhhbByC2qVBu2mUPxu9Wk
9ociQSIa1m2jvrSdiFFCkXZvc+ZNA5mhXEScqEh8WhfIrNEzGMmxdC1KvdDpa0xTJKo9Q4OZCAZu
XnvCMek4+h35TkIK42EDm7ZGZmACbagjSG19eiOcgZrqCxPFQ1hM63UC/BEjczQvJcc0rrtU8gR+
C9L5WglFXKlFAYiqmxvkb3PORSNGepwV7Dbuedha8p03gfh61ughlAwIfTAXkITgvMk3JEdncqSy
lktSvh8y6vMpYcwL6wxgs75PZIuzKAeNF80eOJdncGrJ7yeq2962JiDjXPahcJfxVl8YsGkp2YlS
OyD4k9O3rtoqVy0i0OaZ4hral6gso3cWWoy3CPgFZyDlsTyDEyBbhJ5Seu0HcYkygaASZkFdI7XT
oh8rZY4BO6f1q5lkwIudmTRbu7Oo1kOL0UM0MtzY9hxQCkiddBZF623zbkNzTSrXvSRBQAAJwog1
ifwqQfsbKCNIG66dIoQwkObfLK2NX4ISFXd0A0d4GAEF9DCLDZZp3gpWF1EqldU5BR+fjGCTZheZ
3hiPdWuiEU4/sVdQnVP3QhRyVHSYSajZX8cRPZCK+M4mTYH4cZt5X1zBwDXjHPScYPoSHqJzIze5
ub20ssr4TN9q2ndGdD8wSJldq1qI1EJdae0XSpE3xMJKO8+ANFP6yqJ2udlU0Zc12akcyVso3xsp
NS+FMwqCU8N5PhMlBudbfMBZCfvqIrRQP8AwwQJEf/qhAL16STlL8nKdetlFoxfNCrXMin5P/oQW
gnH4yd+U2jwAXpglES3j1lt6xwAfLMxcY39AdDtzFCT2ijKVL0LC+HVqTeCfQVgm7enEKH2kKOQC
MsM/ReJApDz0WQq268biyyfVKzxd6wqdnEY/i/yymmmoO0MUDmznDH0EsFLKqOcoRtOMNG5I3YRx
8R6NSFQ1yyi7KER37ciTHgP04j/Zga/MfFuuL7IJmtNFwHPYTh6+4VRqaeWEeX9laNtqlrgSX9Sk
CuEV/IPonpKv5J7yOhb1xMAjW3S0wYmyZktkgtp5Hic5/VWMWtBIyCLCocPa5ks3lTBIcWvL7xqp
ZclKOUzW1CyoObEKQJ/zje/R0iCPtxIccqi47Rzqf4y+I4TZjvFiNtSt5qRe4GIUOur0aHKjHpYG
YjS5TmgT1dXhUSmBY4Ze5P2kJo7K6FRBh3gSp+/KRGPrF55Oe61aoy6sI58mCctWYB4ifQxX57MS
b138Oa+gPEaNlZg972VJ+AWc0Eq+NUmpCWpxDuiBDNZ5tNaqFTUpWxdR1Yn+ET4/7Uk8O7sKgHO8
WVS7Phkzee19zcp8sYZWda5rvuvOHWRSsk+ocRaTt36bxOqVpXjA3LBl5gb6mudeVW3pX2W0F40V
Je+pZECj1ja16j055fABiuI3JaD3Df3KXm9yBeKKEZj0VrfT4lxDnGXp5p67bH2/eusWJl+OHb8+
38LLsqEimuiwlp4v+koGmXlt6FBBzuoKVc15Rp04EFoBCnaV27V0o23j5nabAZ4Zbe1PZmlI65iZ
wVdYk3ODZYp8VR2d13KOHnmaaq9RuQpeb1F1eQh9aztPY5k0Sok6OUCs+jW2jfImNxJgOd1RfPpN
Wao/J0ePEGzRVkgHbQPMhe3oCDlb2jXlCl8dBDvfVrm7oY6ukG5ToPwvm8rYuPMUmQvOSgQ+ZnDY
XLqiNf5tSq7remJXNi1ASjdbKH6V0PuZfGGEuMGNbEgT6i7yLEwvZUwe4kNRgfamrCjOzNccEwyb
WsB3Bmr8tEOmzWXie84rqSnaN7lH1wy7dKvPRZBvyVlkmeZf135d63MrpsYGEQ065NwZNQS3S9sr
MhrBRJNXa7ON30s+vQPoZooYlEB6pQ28KKu6qzjhv8nlNrstkqS8RPuruaFQOkS+3fYcso8y4YWH
cbukO5DsQykXvabd0izfuEoJqhytHT1hXQbp502dq7AQAv1V7SuYUVgAtBLeJmVUnSm0dXFIxMbK
bW42NOiigkq2zq3A1DCIMm2zFKNwLuzJFj3uBH6Xpm1RXw0MlK8K03/IaC7wvpCb7IOFjNd5Wbeb
OQqbsCJNOlxpErQ3moStzTM1qUx0lJ3WQ0M65xzKpaacO5MSRXqNqbovW+IUWkCaKeo1jv+a+rD6
vZRWk1vdz8kU+epWvbAmaor6RhLpF9vM1OnDovh2dlmwdr9BVKo/JpaaP1a6Yy4rIzf8CwmidzaH
/Arrch0HZjpzLHh7rYD/z1KPaqYrM0++6R5NH7I1ZQWz1s/ya7WqEfONY1qherW/bWYaJWjzDafz
60kAL1yRDCenJwQ+u9s2dMiheEe05yvQlLvZFLTvoRlg+cmDr05ZjduuX8MLMyWap0fB6wiZ0xym
Sj2hcFjlqyGbINOAIKmCuvhQ0w0NvfzOX/8fFvq3WCgo2UFoc7bIFy96GdC7RUg754/UB1HtflTq
bnT/ZoeEyqLpsk7wb1A2C9Qg+Ez7UndZ5ifB2f7edHkPhOpTKFAK9CcNFA+1BSK+PRAqTcH0TAre
LMq3iWeVXwFCj7EWoEhJB2tBzEFWNKrrVRE5H+CSTlHJvu5sq7siXLpZgIjs14PZuO8xjheo3d/H
fpRnf/7BZB2Gpk9ucIK0prUahEnNDaw1htOicbC98Ms734akvfz5rbow/i+UhZcBWAFdgc6s2UgC
nCIKjZzJgY6bjLIJndGEjA46gJJBRzBL2Wz1L9m6dq1HL3asnLquRMkmLdo2OvUJ11QAbt1wSWWX
RRdepCU8yTYvndQVZMSoWPk4vH74qki1DJEviZPmZZDZayd9Z62l5gZdjth512zzCwAe/TojfXq/
ho1Do7O1s43yOXkbWLBqStMApTQm5AOrUrXRuwrCrbd5i2CPW1J8Rx7OxD+LLXKcPpxKWjgWynVK
sPa+ocb7JnC2BV3O0OypLkIsnxremDQ/PtMRQr6z5I1efZnEtDTcTNwQWUMyn3O0SzT1tTYxk/Zm
nSMG/7ZC8lCLztXSdWxqz+hhRXtJGsKlftZDw/81VmP3ImJTn3fSvm+KVdo8rDLO2WyfXhC/dqv7
He3Wcj9vfvWPfj7Qzpr8jR1CSEpi7x7lZLqH6h7mZ2MEC565WGKqVEiXGmrCmo3xEBcAdxBH6K52
P0+QFsYGqGC7wBDiUrsbHkzSj6bh52/Yz+fP/+Znb9Cb25fLP/9A7BBZgmGTYE4RVQYoo76/u04m
AQLMlKAErFYDGxbX2CaBk+SJvvSvLgVNnpLuV8jc9O9oc74cLgVTniIQR1qHutDu+k8thce4iHKx
JanoOEo3clz9eyvhZISD7WBPdQlYRihndRfveDgHNpIzCE4YAqHurv6GI9oOpGI4r4dtB22qwMIS
glL9S3J+H06CjIvCckPug4yBuNgu3HBEk4B4DT7FsEmwcKkshMzJLO9f8mgSJCExBMRu/Ke2wWKJ
k3lG4JD6j/mhr4kl75+pV/H6flb92rEgLIpITvdvf7IPRCpfA6NXJFL23TW2JQBpql+WAyZBm2IK
kXuRdwbvxCBCWsBLJsNAQrK7+o03on2A4KCQORm2EcwpSCsEDKGudrgDLBoSWOToUDTsl8DobCGk
QZ550NtzKMIKkXU4iP03PnENTAVhsq4bw+g+voLbMtQKamwB6MKo5ewcn6drwFSJeoRiWXf1NxzR
FrAsdbAdEDpzaExRD9q/JO7f4UYw9SmbwxCam/3v41sK4hsN3Qk0GbFguYAHPHskCPfQZJLs/ZEB
pjEurwBxwcHGEK9A4tSXBQvtaA3AUhP8NQgF/RoYnTGUkYXrP8k/PxEVa6rbOriQerIFLI5CC2qe
IvAncY3PKdJM0bFm2GGgTfm8kkmqo//IJ9aQikFKGGEwgKCNbfFDnnpSwPnLEaI0BRJEPk0XFEKu
k/e37Cm3QTgSKcf+GuEsWEM3gWojUwraiqH7/paHpgDfmNCJONneGcrxmQINFb+he0GZIk9nECpr
33f84SzYKpG0JBRTd7+PzjOQIWQOdg0s7J6GFKjgqonrxD20LSwGiAGYQr9W+mkfkX9EMl8evBaw
CyrbAZy9nwW22OFaMDGLJuqc8HH7a3w7wubkGrgjVJIwQj0R+ZZn7YItE07KdFqzdoZjhLNAUD9w
FjR9qgKlwmj9a8UfrgXDnkKuR0uZbnXdNbpZ4AMhIjDQU8AZBi6mHV6PkEknOwIckaUiJITHCh0o
Eg7dwFlQ8ZYFdqCfeIumMTUlGYxxj6KOzlsULN3Ba4CQANiAGoTnT0h6MZJ7wZmG/91N9JhOBYkE
4MCvrylTciakjkAIuuvkbCRgRHmWKdqtszG9PomeoW6iZmAIETIhjf/s69uaEC5RCcr6O43q9XVh
sAbFSiQWTSRjOPZ3h+GJDSBWIH2AlVF2+Pro/EMI6IMjJiwgKLrIJ/0gvYqwDacEztPu9xFaQizU
0LWAF4y4C706nvcPBZDeNY7dpx5HtxaghAgazLAdYU93fSqej55F/wtD1zGHJFnF1QcnI7IL1JKI
ArdBswCiTPaUUIHUUn8dxwrYBZINgEzIkXfX+HYEHS8H7whtSiWQkCbf+Ye85aGXjAzalIYG2AVr
dKuAiNHoH+qfA4n4Bnh/lNqSQdx/5cP3B1LH+krAzbsoYYQWwZCHzoJKCpkWNaLquN8KONxHswCe
BnmNas7dKhnjLIgqyWEWwYRihLwboPqzFoEzg/yKICT8FVdzwxHZRbrWDM4saLwkqWRcxueZJyDs
FG4DrY55FuyhMYPYERbdL2hP119sscMdYZOM7jmupBy7q1t8I1oLfKEnrbB+GWdnR8j0dhFyh911
Yhcg/k2pawTR3zlU4zsjNEz3ULugckZQqQeXp5+FkwiinwWLiRrd6/PETxjiv7wIOCIpRKdGdxdB
nSRbgI9YBPSTZKv08zO2rYAmgjLUIGAWLRtm5i6GfgKwm+aU/k+WwN/7SWCWxnU4kC7fRfgD3CXK
BWi7xH9O/EToJ6hsUOGNq9hdo8s70tZFKB8M8hBULIEEWAij5Vlv0RKLBIYyxMR+FkbnJ4lZ6Ffm
oEWANA3ZV2hN3XV6KuAn4YeAOe2owGM6FRGYGBw/63AOQczh2vTvf2IQybuiJwxP7SCmGpkpYBkM
ngUZZxglJBb78x4SKANRFQZxx8wcn0HUsFhDLQJvCbQM3WjnKBKQH/qJHUXZJNeG1vT4DgQEpoa+
P2e/rNCyDcGM7jrZCya4I2cmYlo7i/gL58K/YTa+18HMPT9YdhUw/ip7rgbmR3+wr/x4+vuu6kOU
dgg+/9EfioKY/t59/Yf43/864kF3YeHBj/swsbvP7p/vXvDprY/utX+r/f955a/SRfroNd0Pze4x
+4K//wsWXxfh4ikJ+68n+fOPo+c8+P5/M3C2ORlXpGgHj5vScDQ6HrgrHBg+8GYRZYts/4jiM/ZU
7KEjzxeB/y1OI//oqfvqn8Fjx0GcLpbx4VP3NQTDR46i1WPuPxb50eAdM3no4GerYFEt0tXhyD3f
dfDIu7KCF/G3F5Q7FuHX42nvqZRD73LBrPvLo++5YykOHflyFafu8SPvquWGjnzFjPv+4YzLaidX
OHTgl8uFd7QA5Z6xOHhcuppFsX+8I3sy4OCho6W/OLEiNBLlLB48clwdL4uesTZ02JuntqkngQ0e
mAGKx02zf/PO7PXFF0OHfhUXfvZkmnu+0tCxbxd+dGQ9yEj/juPldoHywyJaHk7HjlAy/JGzbPGI
nMUqz4/WNAJ2grIweHz/0fPdxXFdYV9JMXxozoIszo9WNu3kRX51+NhZ5vPfJDmyTQrKor9p9LhI
T4f+LQ8eR/mJDdmRb4ZOyd3qa0oj0OPZ7rldw4cuF8fn1i5BPHzg6sXVIkwyzz8+1hlfVHD8jvGv
V2m2OrJUOw7o7xj8dlX7j0fHGIOLdOnvGPxznG72I3XxQZ+JHDx0nObei/kijTkpj5cLeIu8v+Oz
1fjfca2fefF33Q3OFpvTvQ/FhEhw6PO/9vzjGe/TUYOH3QR4JMdRDZkukeMZPHS6ck9Lt7uEwdCB
71dRlDVBuTgJE3ZQ9NDhH7x4uXrxMntytvXl90OHfxsXP1iIOxT199zg6ULcwZNDh3/H7K+ybHXk
Uqg99Dd87Po4qlR7MG3ouO/zhbdf0MKmQF4W6NTQYT+s0pCTbT9QN3KfCBg8sk9kc7K8Veg0v8GQ
fFxw7tCy8nhr7jKaQ5/74981iOt0VP65kf34MwH6oWP/WNDppyM/hzR9Zy48xZ/2oijP/bNjcE38
xWOwWqT/+n8AAAD//w==</cx:binary>
              </cx:geoCache>
            </cx:geography>
          </cx:layoutPr>
          <cx:valueColors>
            <cx:minColor>
              <a:schemeClr val="accent6">
                <a:lumMod val="60000"/>
                <a:lumOff val="40000"/>
              </a:schemeClr>
            </cx:minColor>
            <cx:midColor>
              <a:schemeClr val="accent6">
                <a:lumMod val="75000"/>
              </a:schemeClr>
            </cx:midColor>
            <cx:maxColor>
              <a:srgbClr val="0070C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_xlchart.v1.12</cx:f>
      </cx:numDim>
    </cx:data>
  </cx:chartData>
  <cx:chart>
    <cx:plotArea>
      <cx:plotAreaRegion>
        <cx:plotSurface>
          <cx:spPr>
            <a:noFill/>
            <a:ln>
              <a:noFill/>
            </a:ln>
          </cx:spPr>
        </cx:plotSurface>
        <cx:series layoutId="waterfall" uniqueId="{BE69BDBE-4743-4C66-8453-E746FE39B4D5}">
          <cx:tx>
            <cx:txData>
              <cx:f>_xlchart.v1.13</cx:f>
              <cx:v>Profit</cx:v>
            </cx:txData>
          </cx:tx>
          <cx: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cx:spPr>
          <cx:dataLabels>
            <cx:spPr>
              <a:noFill/>
              <a:ln>
                <a:noFill/>
              </a:ln>
            </cx:spPr>
            <cx:txPr>
              <a:bodyPr spcFirstLastPara="1" vertOverflow="ellipsis" horzOverflow="overflow" wrap="square" lIns="0" tIns="0" rIns="0" bIns="0" anchor="ctr" anchorCtr="1"/>
              <a:lstStyle/>
              <a:p>
                <a:pPr algn="ctr" rtl="0">
                  <a:defRPr b="1">
                    <a:solidFill>
                      <a:schemeClr val="bg2"/>
                    </a:solidFill>
                    <a:effectLst/>
                  </a:defRPr>
                </a:pPr>
                <a:endParaRPr lang="en-US" sz="900" b="1" i="0" u="none" strike="noStrike" baseline="0">
                  <a:solidFill>
                    <a:schemeClr val="bg2"/>
                  </a:solidFill>
                  <a:effectLst/>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0DBF800A-10D0-4D1D-87C4-B532A5FF2AF4}">
          <cx:tx>
            <cx:txData>
              <cx:f>_xlchart.v5.9</cx:f>
              <cx:v>Sales</cx:v>
            </cx:txData>
          </cx:tx>
          <cx:spPr>
            <a:solidFill>
              <a:srgbClr val="00B0F0"/>
            </a:solidFill>
          </cx:spPr>
          <cx:dataId val="0"/>
          <cx:layoutPr>
            <cx:geography cultureLanguage="en-US" cultureRegion="IN" attribution="Powered by Bing">
              <cx:geoCache provider="{E9337A44-BEBE-4D9F-B70C-5C5E7DAFC167}">
                <cx:binary>7H1rb9y4su1fCfL5yiO+yY09GxhJ/fIzcex4ki9Cj+NQ1Fui3r/+Vsd2Ymt3Jj4YH1w0cHsCDOxu
NktcZHHVqiL979vhX7fp3bZ+M2Rpbv91O/z+Nmqa8l+//WZvo7tsa48yc1sXtvjaHN0W2W/F16/m
9u63L/W2N7n+DbuI/nYbbevmbnj7n3/Dt+m74rS43TamyN+3d/V4eWfbtLF/897et95sv2QmD4xt
anPboN/f/pFu/9pm27dv7vLGNOPVWN79/vbZh96++W3+Vf/V7ZsULGvaL9CW4CPBOcXcVe63F3n7
Ji1y/fC2I/mRpC4h2MXq/vXY9/k2g/YvMOibOdsvX+o7a+GBvv3/ScNn1sPvT9++uS3avNkNmobx
+/3tdW6auy9vPjTb5s6+fWNs4d9/wC92j3D94dsz//Z82P/z79kvYBRmv3mCzHzIfvXWfwGzKfpX
RIXiI1dQzgSle1FR5IjBGxy5D+/z56j8ypr9kNy3muGx+eMg8fijNlORvyIkhB5hRTCWiN6vA/F8
oSCEjmAhMcUZ/4YZeg7JCwzaj8r3hjNg/vh8kMBc3Q1bWMSv5r/QEeVEUonQ/UqBYX/qv5Q6IuC9
lBAP/ks+9n3vv35pzn5QHprNILn68yAh+VC0TfQm2CZF84oLhtIjSjiiTIj9C8Z1jzBxqUKcPsfk
pfbsh+Z56xlCH4KDROj8rn9zdjeY2+JxpF5h5wd8MCIC0Xt/5c52fuTyI+RKolw5c2Uvs2Y/Ok/b
zrA5PztIbPwiLertl9dERh4pJRlzKd7r05DLjhgVknCA7N6R3juzl5iyH5YfLWeg+BcHCcofdbLN
7atuNPRIAiouQezencFG8myjweDuFGKMyXvQ2HNsXmLRfmx+tJxh88flQWJztq3HdJt/eRyfV3Bl
sGAYFoSp55gIfiRcBLRNPXC22Xp5iSX7MfnRcobJ2WFuMP42NV+LOjevSACIOMKMcq7QQ2g5o2YI
qSOOBIYdCO0LLV9m0358nradIeT/cZCr5qOptXltfBjCUhH+QNBmHk3IIw4OjxL5AM/Mo73Eov3o
/Gg5w+bjYWJzftdtv7zmyoGghXFKGXH37jUI8SPOGJFC3m82sLKe8oBf27Mfl8d2M1TOPx7kijkr
8mb7mhIAFUeghDGkxH5VBrng0CisKU5mEc0LTNmPyPeGM0jOrg4SEr/I87vbxty2zeOM/ee7P0VH
TDDEAJq9dFmAxEkkCDd45sBeaM1+ZJ41nqHjHyY6N2MBarN+RWQwBDKKY/4TzoxcccQYAkfnPji6
x77v45kXGLQfnO8NZ8DcfDrIZRPcpdt+W989js4/XzNEHbmuFBwDZ37kXk+jGcFAVpOcEgRBz+41
WzovsWg/ND9azrAJFoeJzUNy5k3x9Q1E0W3216tyaIhsXAj10W5HeQYQ7EWIYwXa5z1A8P5TCvCY
M3qpWT8Ba+/DzYHzDxK4nRJ1fFfbu/Fx5P75sqLuEQLBTDHyoEbjGWr0iAvJIF94D5qaofYym/Zj
9bTtDKHz44NE6MxYu/tXlub1INolPDG4Pvno+GaagQQOxzgG7e1BfJul1l5o1H6MnjWegXT24SBB
WoL6aV4z+MHyiClgBZjMkQGFTQpCsST3PG+m5rzAkv2ofG84Q2R5mKno+wSIv62L1Lxm+EMI7EUg
peHHVBuM/9MtSbqgkFLIFoCw8+01Wzkvt2s/TPP2M7Q+HOY2tLorQNh5TfEAQxAK4Q4k1vaGQ5Ic
UUoJxLAPQvVsGb3AoP34fG84A2Z1mKLO5ss2esWkDqRDgaq5Aj+KnTO1DSHgBkwRId0Z1/6lIfvh
eGg2A2MTHOQus0nBlxXGvh4P2FE1wIJCmu3eW83wAB6AqOSEfScKj33fx6YvsegnwHx/ljk2h7nf
bPIv5lV1NghOIWegBBDph9dso+FHoOZIl6sHwWfGol9g0E+QeXySOTDnB7loTiAgbG+TV4xvIKWz
y7Nh0AZmkDCARAiXUn4P2QySl5iyH5MfLWegnHw6TFBeOy8tgRVTqG6C0f/2glzAU1amJOw7LqyW
R6UH6taeCgUnv7TnJ7g8tJuj8uEgUbm5s82bH2mp+wH653oAgRQaxVDG+agHzMABysyhBAckgweu
NuNiLzZrP0az5jOobg4zrXNatMa+8objHikJCHD+qMvM1hCCyAZJKP582JFm3u1FJu2H6EnTGTyn
h0Gbb/+2VvvpQnr2yf9pmbqCgmeyW0gPXg4WyjMvB3o22hVEPVZ6zBCalZD/3Kz9KM2aP3uSw6hP
/3hXZ5APffT9/9y1QTzjCobhvxkUkG7jkPJRHEoHv71m4cwLLNkPwveGs4Xy8eogt5yLyLxmeOke
USg+I1TtXyASZE9XQTSDf7i4pzTgV9bsh+S+1QyPi/VB4nG2NfndK64PdkSg+AlqOB6E5tl5Aa6O
MILyaDjnsZcx/9Kc/Yg8NJtBcnaYubWzrbXb26i1d01jXxEafARlZ6CAiQchecbKBJzkcGG7gfqa
x07vY/4X2/MzbJ49zhyjw9jvn1kNJ9LODJR02Nc9OcBh6SgE5bQPCuUMH0WPkIIkAJzGmeHzElt+
gs2Pps+eEB7wMIP/M3MbGb3NH0foVXZ8CWtGQTb63mP9twYACwpkm514s3vN9P+XWPQzcB6fZY7N
5jC3GshqFm1tXg8bCDShjBNKz+n+xLOC3JkQwI/ZQ7nAf2Hza4t+hs1jyzk2h3lyYJdGX2+z0kbm
NQtuKDnikkF8+VikNmfNuyI2qMcBzfNexpm5thebtR+lWfMZVOeHydjO7/6qtzbZvt4y2pUSQj06
ASS+ozALM0En2B0l3H/I4yUW/Qygx2eZY3OY1O0iSSF99qon1eHQkyQgMD+I/u6cFYA2DcfVXPfx
vKF6nBf35O0lFu3H5kfLGTYXJwe5/eycwaeiTh7H5xWoARR6EoXp7p6Ab6+5d2NHUFLjgv97CHZm
289LLNqPzY+WM2zODzM9cF7UcBb3f6F4A1YPgezy9yMFs3BUQLpTwokCzh883xyhF9v1E5xm7edo
+Ye5kr491aufnBZQocEJVNI8KGjgyZ7uQkDxoDp3dxnBfi3nfg792qq/Q+qx9Ryn4CBxWtVw3vDN
FUSp6a+c3v/iHSE3xt4WuTWvG5OB5g31pnB/y/3r+VSBKgZI10I5ndpfM/cik/bPkydNZ5PkZnOQ
k+SivtPFa2ID9XLgUKGG5CEnPl/G2IXTD1AuR4DJPNNif2nIfkQeH2AGx8VhHhN+d5fndky77ase
eoSyH6ngTOoDf3fnLFKII0mk3GXT79cTiBxPsXmpVfsRet56htO7Pw5y2VxGcAvTm4193SPdEIlx
LMFzPegVaiY2gUbLEJx+3N248+0FjPMpTi+1aj9Oz1vPcLo8TPd23WyjxzH654wfarQISOigWDyE
Y7OTDt+uQxKQMsd8xiR/Zcd+RO5bzZC4PszM3xV4NrgL7e4Vs02EwTVtIEtAYdZ3t/WUMsI1boTu
6raeXPbydLm8yKT9yDxpOoPn6jCV85staH+5bl6VCwClh42eCfmTy5C+cQGo234UcGeU4GU27Qfo
adsZQjf/j7acn5Ps73cVBttmu/h2yeGTu/j+/t1vjw83L86aPuwLe33e/RrYfPn9LSYc0ydVKbsv
ebaj7IuqnjS829rm97eO4kdsdwMcQ6C1CzgrAaSvh+IyeAsu6ztydwvUxQzOHykXHGO+CyB/f0t3
xzGhnhXedjGkHgXsdpAh+PYWAxaJXALVsHDwBcP9M99vmHxXpCMw1u+D8vDzm7zN3hUmbyx8sYD+
y/vP7YylwGyghoYTLDBikiICfru83V7ChIePo/9DlSwtHwQ+nVxG9bQyVo9NGBTY9bLRnjkNVYsy
E2njdZLFlScpmT45OOXIxwatbVc6pyHYvhgrJ1vqsSp8UUz2rND5OqpJeyyrXgQ0VfwEKoecD1Vu
SzhLrZ2TxkjklTTjHzpZDtexVE3utUXsrFBZFV5m48rn1o4efB9a4qoyuae6kKziSoU+2D14EdPr
xERnnGT1MVa09KIqfN9P1cVgi0DAOHo0K9G6siXxgJonvkj5MaJhELaJCiJdfWkZ6oM2Lq2fdXXs
1yQfz8Ja60XfuMHQubeRw41XpdZZhHGMlqM7TStWVNrLNV45Octv1NjFC1smJphSukiH+qJORrpw
dNJsa9yQZSoy6ZesrNck49B/hqwHI0WDJpdqPdrWXAodFUGG0LQuE6z8vhhDry/Lbq2b+KIeletX
NpkWWWWQ18IxUI+6JVlELiOBNg7z+qwdvK5I7XFixFmEVOghkl0qN+sXTShWKmvXJe0TL0xx7o2q
qH1KtBvg0F05JkY+i8aPrOlGv2t2D1EmTdC0JAzSsdV+zRy+SGX7V2ZVQIYhOy5zZE7K2ow+wcOi
mMTSMWm5ZFOVB23CHc9AesOrGF+rUB03Y+H6MsGlZ6bQ+TgSU3jEbdnCFqX0SDsMS0y18pwuGze4
iOIrEZfTxiLZBUL01dIOiC2xdcbADi4NcsW4x6ReDS2nXkU4XSgUfy6Hkp5UjtyMeZj5UKlUBa2t
e4+kehWRVniqKqsgTZ1FEldXheUf5TCdxrgXnu44XTq5cRfInaKVKLPtxOLPcdXQVVyEtd/Hfb5w
VewcV1jd0cmJg6ZTLIA5cZXaweM9TAlZ6/eqiItlq5PRxzpM/UQ3fifR5FObuh5q2KbCMfo80gn5
SW1PBif5axrpsBgiWS5iE49rluvMn6Zcek4Kc8HkcRUIXdJ1NNF2QaNx8N0Ufpeg+k/HNlmQiCEM
eG473xZjtUISECygNG7J46xehiS+rjHXZ7kbZUsi/9LKuseDFpXPSu5cpRRl1m95RAORGnOZdYn0
c8tdL06icVUaVV+5+SADJFRyOQlJA2unM7ijNl3KOOkXOIz4ckraLICTrmKRD0h7DXbcd4bX08Kd
kmyBrIz8liU4iBoSe4WI+QbhOvSNlt0aY71pWIdPrOO2gYOj8rplBEZRhiTANBY+16oPWJ9VnssK
41sWu9djSF2vcRCHlVtNyyYqha/aCXn1lOQfEoeM78KydY9RY3vmQRAYGb93kmjBS9kHQ5Nxv03z
ZEFGmyzB1PZUODmBDzqncPQkXRUJP3do8pfpeOTHuUw3XSW018rOCcQE41lOlq1FlMaeIe7XIYxk
MPQFOy67CXsxbz640mzavOPHchLGozW75GFcLXqXFItIDZU39SkPKB0aD1cKLslIL804vAtR+y5t
88ZzY4NWo3HuMjqNy7SeTupGnJoePm9Fvur5OHo5zfOl0E7tZ7UtgzHsrBfB/RceomZbFbr3tJw+
2AIPa9El2ksT4Xi9bBsfLvsbF9gUOKjzCqaU5vXZiMWyzfBWVaT0pImJ32WWfQhxpP1MqEU7Op4L
S2010Oqus2nviWkMz1kdk5WbInQcyjRZxinuFslYWm9skjLoVSbXEXEvihR/5tyexprGG8uGj7K3
whOGN346Er5pXZNfKdXdpGHdB2Up7njU934XmsbvdXqFUXsiaFOflxIfm6LOPFYU6VkquJe79bs0
CvMgJJH0w6r6WtetGxhFQ49NbbGitDVByMZ4UfVNejqmfb2iQy09RkK1TuPcsyT6rEaprkY6ros0
RycTj9tlh8dq2ci0CwYJPebTdFV11LyzCT+NEWxCgxMOXtIrWM9Ip8u6ZcxzM/ahTLIo4E1lTsbK
bnRdlV7XEcfTTYu9NILtJcoq/ilNhj/7sG3XYhRfihZ3XqTTaNnipl8N+eAsdR4yX2SdumjS7p2r
ReRVlO4M78/KyoZ+w3DpZ+FlEU/FoudmOVSm98ChpRsUOTetKmOvcoYvxJQYfGHbbmQ31eBrTL0Y
w5Cvwf+a46ij/Uo74OV66TC/rWXmyRSTlZkIW2rRkyVOS+IPtEQrLeKbvjNsMznyamzsiU2q2isd
/ZU4pThO8zRcOiKdPFpytGSFkAtEM/dYli72Cgo7+QRedVnzugh6OU4k/yvlNm+uqWlCm8CcdSqV
r4feMbT0h6aSRf+xCbtMwFKsuI1Tr4LZl8mLkNWqLz0R4WS3yIo4Y5asK1yYDvmi5Di8Jm2fE554
41hbqRfMFuC9E6+ayt4kXo5DdkloJnj9qeiGfMqPa9JZofy4kFIwL49T40Spl5f1VNdwaSVcuP1A
aJ8xstuiHGujo4drv7//+J+rIoN/39r8+OXu1vAfP0GtzP1143/7KThxuctt2vmHdtZ8/64f917v
KO13U2ck+f6C8p8w6L9986X0GiqD/pZe76u7uOfX31o+8GuxOzGBJNwZ64L08J1bQ9ExY2JXoC8l
HKF8xq2hEBNuygaZCPjf7k4tCK0euTWUKiuIyRSBa1ChNBauQH0cgWdIQkyxj1s/Y9YMzqYL+CIO
dxHD1SqgTAGHf8asHT7oSoppneQs8snEQw924Y9PBmVPJ/CI5Q/6/tCJkmA2g+fkakbfm6JzSqhO
mNZtgitvEHYKItEJv0xoA5UE3++G39PV80jhviuoKYYpD0WqQCxnXRVZOFSxJtN66EzjmdQkJxgT
4JlFmXkp3CC/zlDtrIaJUU/JsfhF9xB8PX/S3YVNu3gFpCQAjUG09HQ4cTpJ1nNcreO8v8KZuJHG
Qnbq755w9xXPBnPXBVMYYivADe7Af95FXTtj64aoWkNMcDUw8tEqVPgtRsJzp+ru7zv7Vj067w5u
dJVwJyLc6ELhzM/z7oiuKB+UtWvak+pYJxmCyEg52XHCwuw47eg1Dfsq86iuGhfcPfg2CETUVHtZ
Umd1YIvQeAJrpLwolsmm7YXK/K7oVOUPaaoLz1oFGxuuUNl7WaS8OlZ4g+OM/IVjcPadbb7mVDrG
qxsXfxytKn1nVEDkEmBC51HVAtuPEhK07jh8HOOwPjVc99qDcLKOAlqp7IqzVN+YURSeymryPtQF
u2BNnlxy5sReR2HLbHWjz9suR57OFISWsq085rJq2bXTtEmkPmtjp1uSLPtKRXpZGHrLJ/m+qYvM
76mEYMMdPmvYnqCLmC8cBt+ZkXgKknKqVknFjF/nKGA27u/qSFUbEUcX5cgd2P6LekFx1i76oufn
w0ASXzk8PMaafBQOCo/jCLhFZQVEJl13R7ijrgZI2QUjiuPzSVX6qoF91G8hdHRVpwNR6NAb+rBb
TyYNF7E7RGe5he0yCj03lGN/wrTLk0VfO83o637UatPIuB2WphDqqhKdDCLJIHiWRpyWbhy7J3mJ
QrTMh7rm1zQXzk2UdPVFXiD4HjkM+KpASXeS1qZdw5kY65m6bjJAlUUnYVbVZ0XqsgXOq2SZAdXy
qqyK31VFMfoQsqBFN7Z42ZnU/UiLRAZjB1zPiQxuP7XGrZD23RGdOpPQVyaqpkVuCuSFPKNBBPts
4vUGKdjl6/A0DKP6fTnl9TtgmqehGsmnapLNFW1Jsq6cCJ2hgfB1lsNcqCagIW2TD6s8I5+ipGaj
l5hWL2NBhjW1Rr13uY5XDinrs0k7xbs2HQNs2/FMD0VZ+apM3WXdx9WngjOtPcNL7aGBmVWtaHti
wl0oO0X8nRF2GYakyLywEchTSH+O2yTaQLObodPHNAurYCj79+WYXMfIaggyQWKgWd6dNBZYgYmA
MXet7t87YY9WmBh3jdwyXY9ZQzestNUJRK9h6rmaFRfZCPsGzGjMIToLtfuehNW4tQ7EtyksmtNO
x6BsaI5XZFBA/1KH5UGc5ckyCSsRVG4FvemEFLBeHIf4wMvDZVhG4/HgyPCTTJrcD6VWKx2G/ckQ
xzHIKW3vc+VEK9u5Iaz9zPEwdbVHw3bwM5Yoj/C0P55whE4HSEEuw5irj0VRxH6WwJ8T4SLakpDc
KDSNC9007qUZRneNO/JZAK6OTPWHpHCphwSMNDHTcUOLFmh3UnsTdZog7LskqCSKfD7FZ46tyvdx
FaZBXk1fIICz0ovcZPRkqLtN6Oh2gRz3/TC2y2Yo9Dp2Woj4VNmvpgS+Voe8uq6RIzJwT70TlFUN
kR4uyNZ2aeIVUckXdlhWpSZXjJXKz1FS55tcdPZd65RkC35bbkzWQ8SBotQfuggvoqgFhBgtp/Mw
TRqguWE5XhcQCZ+CQ5o2aFC9V2L2qS5662EldzFQWPhpGeLAutGplvkqgg3Ayzq3azyts9BLM5Sf
20xu0g5fA5l3PRyi3NeyPqa1dIJpckBIShx5psPkLhxU7E+VXYgW023r0vKvuCXdRUltpjyWwtoD
l8AvzBgPp4qjdMMzDIqQNElQ9FP/ZzH0xIMqVOgZdIZx9FMOC8hz8iH+CrpDeoP6yr0KxUTfkynm
AUkh5EBpFluvYClZCYgpFjyH+YUGPnzJstG5SKo8hWHOQWoQ8UcWsXw9KlOkflWnrY/oQP2YgvdI
ZZWu2knQ05SYvvJIOXUXmZXOenfu3q8qcQtlkhpEQAW4VyGLNzKWYqd8oFXOTLaoMR190Y1mjROK
F4iraN2aojgphpatWcPYBTcoWUeO1p8lW2TajKt0jGD4u2i4RuC5INRXcgmDlF4RqUGSclGZek6T
4A+04gveZ9lNMyb08wAR+Tmv+XRjcxIUiemNF5d1fd6islkmGURtzSjiNU3S2ks5TDLYPL/micVe
WNXJkuvQbmB/7DddTMBnVEMh+EmDshGnAU5te88r/j/J/5WG7gIJfsKK/ktD/3Ft9hPh/b7RI79n
oJFD8h3K0OCSVTgYDZztQT+HEjUgTVDFBld2wBmEHft/kM8hGbnj/pC2h+rQXQ0iJIMfKD7cWABB
G0Fi98d0BPDY/xHFnxNGqM3mO3YPRdpKYbih9zmDy902rrMomdZCIzZ5YUfzUz3o8TpDQ+drzRjU
uf0dQ52TYOhQfLsSBoPlEpIHzztsUhU1zsTH9TDE9XvX6Tqf896s/r6XOdOHXoBnYyiuhVuHEVx8
NuuFWbcDdjGsR1AvVj0eqvdJUXe+EbRcuE6feghkVeB/sXNpezFc/333TO2Y71MiDlwYEh9wpgcu
LgKM51FN247SdKNoQIbh6bAc+mgCET1y1x1l8nTAUX08xENtV2MoMkgihCS0Xl0aB6RBoEgfCmBY
2iuAj53ZPjKlpxFNPTn1yXLECXw2LcYs80nqTJ03lDHPPRbakfmNHMevFTiZSwKMOpgGiKwiyjo/
FLw6zjir/gxNNa5AiQDWXGo0Zl5RkaryOIZIz60GdAXJlvK87hN0hYdueNeQNjzuuS23MsuMCxJt
N36NLDxRl6fdRxD6xpWNh/w0RE7q1yFkRUD+x/lpFLrF58iM5SekXWjYD0ad2mrYOVceXqpOZE3Q
2dItNjBUeeZrUPQQsAe47WmFdQeP6QqLF2Iy+GosRhmIoYguWDXlpwVVdQpBG069Upj6fZF2RHud
6Bs/boT0LI+ms4kMZh1CBiEgoamPkxZX723WhMdTK4YVr2ALq5oJzCFN9zF2s+5jFU/8A6CDF5N1
8SLHDKgzH6rbsehhPQgEc6jPx+uoCYtPrTsBMlWZu2veK1hDfR0ekyZXpxw5Zl1V0fi1b2Ebd2to
Mrq1veGgyJyGg6abSjfoqk0nexM3fX46FIU6zTIJI6LiisaQ9umdzOPt5HpJmpaQngEtvs87vCgq
nFyWHKKhFmnux7iob2kIP+oEMra+jvGk184gLUirbXU7QD7sWsKmtOKmTTeFBHBHUYKA3MZpFFiS
15AX4DbdlFZKr5lYEgjqDCuILpJL3SPYbmRUnUNMzfxU6e4ucUfXy5sG6HrquuA0UPHZDFX3MVTF
dKaqDr6K7IT3LAQVd4AnVr1TnofJbrE7FbtwtNv5VMGzcBorr1ERRH1JAlOxi/LuDiWws44G0wtN
AYmwU9KjeTkGmQMyV5CWLYxrosutSBXzIZaJIZUxOEAUiygML7kbVrdMudNZ3kfjNe4zs8oLWAxp
DRGGk+TNFzfm6MpQ00MGLZ2WyIGxtRpwjNvdUO+maJoP3d1Yw9NPyYg1BASABOXFuKII5n+ddOWn
VIvwOLXJp96x7fGO+Vxo+dVtldt5xsl45Nkww5vIss8uiLB/4jBsP2oMc9PDTmJW2C0kqOfpZxqK
7q6hojwvYwaTcsCdP0QAFBdOswwrWl6UGaEXqunZRTuG6Co3tvzUMl58hgQnzFaRTMsah8VnkrHx
JCYO+zDIUZaeA2lJX+Z9sdVSAI8yBBRwVask+PZwMoJFYAvrXA5jmTfBYOLpDARNe1NaJ7kciwZJ
r9vlgVAD0eaQxpnPe9esmwLOnfhDOJgVG0x9W6bAamHWJq3wx0hWfyKTqNPYHQVZwK291XnDsZb4
RiYKJfxTV+R9c2vqln4yKM8Sve7IlNO1aSYnX0DtZ9+ejVUfsuNek5ZekgRSBRUdxmskx8YveBvl
HmJDHVQQqi1hHjLIpWCscq8YGnBNbX7eFgp7DcywY+ok7xrXOu8LN710WHsOSdVsKSPB3k81A98p
BnJeM/0hZOF55lQkcAUsIo2naJPh5NoyihZtGraLlo5/GQnxOO3aL0mEs42T69uxpdEmgpSKl6O2
PC2yrl+krBt8G+rmCzK2WmgDqbKmCpeg26PjYYLsLRpr4aeC6UCX2pzTiY5njiohhVlP4TGP5bGT
QLrPpFU+eaUKqw2oMcDvHCC9FQRzXmaSDvLMafpVl1MDeUiWi1Vrgccqml+OuTALnDnqJI50eWZ5
3C95BAu2ijN0YsZwWLRK6s00ApAYde7GzZ1unQkIvMuGyEXRO9gvCcjoIH3Eq8gVpY+dzD3pmVHr
VqMPJAvVEsQhe4pyRdIFhrG/tWXfc59Vypm8bAIMPZ02kCMrjVhy1H/OIRt52lqc+jl2242GxEMA
vAAiWQaRFSSA7C0p+nalmYY9DzZwuewi2OYiPDSLOOfVJfytAQSZyMQudddGkEVPQKlRcgBa3sVe
T5LhJB90B+p/knxSTlhA/m3g40qZzvS+gPRZAHV6EbB9SoAhkuo9sDO5pJCzE5sS/KsbjOBEIE2R
lNhC2BUWZzS15Uk/hdMCKgtAgxpKC9JSBKvKLrROKi8vYAaODYL0Ga+H66knkIyPs86XNl/3aUA6
pzhGwPm3oAywDR6z6aqMy0L7yKo1iI5qk7Xh+M4kZAq6sK2Ok6ykPsdpBtM96by018nCUkLfC0sh
zgxH1Hq67jPPLeWygtTzwlGQsegZGQOqSPyn4Np40h37JQ3HzmtV5yyrKC0g/M/e/1/2zmw5blzZ
2k/ECJLgeMsaVKXRlmy1rRuG3bYJziQ4gOTT/x8k9z6W+vx27PvjC1eoVCoSQCKRudbKZEWOuxty
W5/zXCwi8eZ5n1lZ/FiRulxUORYfiFZCtSzpIdapd9PGEB8QRdZ9PS7RrdNv6+UaqblK0DRK79AH
qv4O1ncr0y28jpfRDXae1grOjq4b+9qT5U03bM65kzXcbS4DdVVtqfg8FeHqJaGvwyJxdTVcyTWD
wi2cwv7e1XVd7b2wCZa9Xdjzeev7eNfVlrqYnMr/rKspR7dQ5sW1N2bD3+BqgX3jDN68gbc0TuZ/
jmfbPmlZDnlioz4pEmsBzgilP39tC/DRsdImLuj698syVvugn5v2EM11fmWBQgLTkIqFmF8tzxAr
6jruh9bbqWUYqgS6ND8tTZQOuyIHOVzdND9tsum+ul1kDTsFamPWxk6eQ6SiEJxDFSqJwh+a6xjq
Bufcjd8iAKEOuM1ty6NNnpclHV74R1NV0b5brfS+K0OzB0rChDC1u3Sf+RMBkczrXS87/27Lc+ve
aruO4eYC+q3MSdgz0NtdTZAH2Bks3delm7bugOqkv3U2Tud1Iip8Cb763HU+FM46fOuKsIj2ri8Z
n1OnFXjhugJR5F3wsJQ9YZkJGJuDO3vlvpBudUag01xD724nzx70vm41zlgVWZHUndune+kPHO5x
3Vr3TRZPj7krsrsM5Gff+EF3m23PdxH3n4QVEJbCfhqnvNXrj7EgJsnjkPAk7nvnHW6w+Sa6oJ33
VhagFyBMvAwyHFFSK25nHbr1QjrW9Chzm7VzUFM0O7tW60VWB+uVPReMf5r1Pss4y1uCrc/dgFxh
WE34Gwft53BcqrM7MASRec6HqF7WH9Ha5RADaXtoijxOnFwj61n91JCBnajOSF76979PIpz/LYdw
Ah4nhCoVCbfzhq5Qbly2WWaNp8xy+8s0xhkSDofNri969b4yEc0m+mg/szBPw6qifaMbJnsa/T8l
NI5Jy97mM+ZOqLcyxaSmEv5X7mJqwSc7tCQnLyfyB0Wb/LswGF3QOJ1ewjfbiYyZ2TGzl3dh1taH
YvDFaRvbpyxtMMwGgmAQ83rV6K7/NE2edzfn7vJRE3Ef/zBxJMf/ullKjVwoEJ5e+ly2/+vNIlUr
w9kSw8lC1pDMQxM8rB0bzXaA1S1EHHuOIgzMmbH4chyivc05dVk2S/ul6IibQ48g6Pc39Zxyvp5B
5HOuR0uniMT9X4lvNvXYSJ4Np7oWvdjFMdKkASLhetPWfAHXL/e45u2wCsHBk05EUEVH8hpKs029
ubwvtNdfiiqAKkv99luXV+H7KMi6Qzz22ym1VNsn/ehbf+CU/P/FECm5iQAvSKopyrff5Oz+BMhd
rVqdlp4zbQ3zDg1CHa/HdkVU0+WN3sdShD8QGsynPBLZ0XLcL1HR/aWbTBxyn3DJ8nW2n7q6vZkB
2j7PXdfcwMuXV7ZdiyfXK+Vy02UdmLaSMjqngVPubS/fjvnChq5xJacszv07ENPuoJaaeLWq42sC
yA3iQaxXniSaV/2k963xMK43WfdzpoIHyw/XH3WU2X7iNp5nJWLAx6IrJu7VbXWeJhyYTFtidpJl
8pKs5EObZyxEZTWe+DlWh1fv3zdVb3xKbML2koA+hqtHyJYHD54ouwNQeHdb8giK62JC0DM7QA7Z
LOfHbLMymfDIt+oJRWEZXI7VFs7XfaozJinPwfSXYVwOflZKezd1Iq2skxDAr2rnu6M1eECLU+M+
tqnnJAPalvIcBluVnUtCmn26mTdSAvp0bw9wzbs0D5CeJT4R9xUizeFbWIml4zQmple2LJCZpJIR
Z03cHhacsEwqNBQX4YLi0FoJ8kmn7RPZNy428oa/7IJU020cH+mShfaujrvtZlEkbpEEKF6hLI4q
H/OLaSa6skuNRW4jCYVsgulxzCuQevLHbXG6z5EGo92rNZ9JKpm7uNRRfrltTD6HjnWvClecHQ6O
96WY84u0lDi9yB8rNFZR+2VZrfaLtzrEhm7lugnbtjyKMVLvyESj67W3q2TSJP0Bj0b/q0EE+tey
OOJsL3ij0eR2jYyrnazHWe+8rVrmBDHNdHS2rD6roSBraUKREDuF72uhpkfbmVzoKbf94g8qv7A9
MqzOIXtGd7RxAoytM/zlFgBKfV91t2OYo3BJPbzJmDbRXkQjmVHqeWO4A8pnjwz2BJe4OPxyhJel
xm5hVuoNpJvsMPFzbzs1kjMRtR+onKs5cuBZOUJljbv01xAAqHb7T3oNo2tHA7MMnYyvM6dTl1CZ
zXWQMXGKA/SiQby7a6NmfoTBJb3Xa34RGQQojkg36xJ8KMxJkyPdbD8gqLPtkEdb97kM6nfzEnZf
x2kk3bb97M5pvCGptQzA3fnSxjKBs7nrxYsBsSLAcsUTRcwaCI10x2xVGPeNgKZEDQVY8uT3y3Rc
FCxoUtjaPUxzDjJiktd8QTu1l8iy3tuNYmXaglDk+SzuGhREButZr0rq06QJesF1RMBUGVCircL1
asuC9WaZQdeezdBdgGAw794+LZO13ngZiIcY1v79M+LTCMyn1mG1CxyQk74mC0YwlZ8qj4CqQml7
PaWBv3uGB6zMYhq8nswWwJGpN0DelkfrsewAhLSUP1S0rTcb263ZLauhXvQCFhZloFd2t5T3fect
8OASqiuOCMmmNlze9dMMONeMLHGm7eq8bIwIUbULiLOxBdtYA8GlgQT+K21/101We4gLTLABuNOH
pmbHZEvt37ll4D8Q8NgK4Gse/hoLBSK4eWX/aRMeQJk/6v7vrABxGexx/dig7U5SV1Vny4Arwvdw
a2T06eUzUmNFnOcRoYbaNVvON9UuYE+/4eKEw+Wf8ZvnQ3IpwW6bVnpny7a+2/ZmwuXQYvmqmmCp
H+zy+GKaOdBl5wENQQun97ZTNddd68LKIZm4jsah/9Q6YGjwm2Bqk4ETdS3k3eyRae0ye8S5W+7w
ra3i9mnJCHaU3cfXOsTPtloyhdLv1d92I1iQspycw0D6dBgCwvOxYE8be+6VccND2g5X1VCBSMZ5
SMwLubslHKLrVS4I+KRBvYlLzClAgvbkRJiEt03Dt6lP2y/SSbO7cOqAjZSxn9IjAcATwdMwnNSg
X8/hbRSDkGYlQoIa9vG4eRyTQei4H57PBmcEAp6iTN6FuHxwJ0DU2fK9O5SQPkeFjqPrPiYM6dfS
/aDVOu/i2gM/a4mEPdLhnQwQ7naBgE6fWEjaT1XntbKb601MzbXvEsTWZg0k4eFniErVHdXWEpxr
B2/mZfPjqgmTuxJ8zkbY+MGqG5wtfuxTO0TdZxlU6SX4RbB7hgTnEdAycrv0Mmuk3hcL4eeAN+l2
pDnlMYsWLKRdCE5Gkp2ajX0xCgEK2lZsitWe26fKRZY3ajBjkaekCiOBswh6vXcBlw8c9hjPs5td
QmYD5Gi9Uq2X/UVWv3bJ6tYmnxgWUCgllncK0OZjFxK1W5sGspih4e5CG/cmZ/ZRGQtOrWDuyPEE
tmbZ6f2iwcvcaqnzc+P5/aXuKkBE4yoFT109qFKUd1vklixl7oN6WcNB9DHngwQyYU8q0OlmDNeb
MHacD6IPp+9hky4XI7eeIF9g46LXJLys2u7rUCtCjn7YqnPRsMnyLpd3btg8zbPPrG2hJc5uJNkq
c8kcjJVNNjTr/hNRSeEl07KmHMp2GxO3TH5+qy0bJ6t7wom2TYkg13ndzxMLvkbldlO6QOrPPz5v
zLUuOGIsZ1J/+5ozteNQOTfbuLxbXGs91rLIL1rdsqFzosos9HEys49le124+cnm59tNF2xkZDpc
j8tQ/pi8rQ0OciCBfQaKw6F78lwyU22igHXpSck6d5suABIYsT6HVaFPU+R93lQm95thYkYAlcPk
h1wMJj26HNOxTZ4D7f+jKv9AVVICQ1L2HyruX0wlp+Crp3obJeLL3/wkKh3bhankkQ4xxfdkT+Yh
6f8p9KGcByYt4NF2UUz7ZzKAfwp9HPrUurSEpBMUvR+fJYz/MJUBD8vjYcURfbwAzniY5H8lRjSc
3S8JlHnC0XOtGTWYnEex9yYLsWvZ2am1WVfRmPZFfKSVRLROn9QM1qkuYW/CvGfXR5EsLsJhZAdf
i7iieiSrY88PR6TWq9ehp4nTqBQ3jeWislxh52VmF2jFkScNF1NZjEt6UUa5n+fXfqZnkrGNd9Pp
lPYb1/po+2xSsKVsomJFXjszgPuGzChCli4jS++sOYia+pJ2jWLalURCOch1ms72Z7dRqcGuR1Ch
h6LfoGsOkZdp8ji5TDK+y/PxoEck3wQnEVDrzp8a0STVpDaLMiJwoHKHiKcH1/+/XfNca/eya/7+
tafzPzXDz1pcw3j//zfNmzbJv3D85u9+bpwAOwcZgY8nuX/eBP9sHJpyUtRNCzTyZh+VZPQ/+4Zy
b6zYNLBjoxnm/+emcXg+nnB9jNeBP4HDDv+bTSNeQyHmio4LaMV2DumvwkN0XuM2lVMgLNSl/z1y
0nGKD27ndQSmdjfn26PvT135xbOUPxybfh1W6rncBdp8Z7Wp/TVrlNdYRuBVhpex9NdpX8ZW059Q
ulTDTeXXHUbZlovfffXLsVjavRUEFSUXWRh6znfI2nW6r+QSVl+Iebv0bwH0EdxmQd5TzVZDi3Ar
Xoca8k46RHjNPqt8VXZJq/26vnbCFf0m2xf88sqtRVP8sIa55W9+WdJ3Ly7k1xJCBB2/OBb6zkDP
e9RbeaaNAtNlJAu/FBCGTp1PMpDR91S3VCqdxtqrPBKBeVDhaRuyEc6A3IXnjVd2mrvpn+Aqg+P9
j2Pj+vQxBGDB9QpW6l9aga0QEbVKQf6tcAhA8t3YCl8QAsau1RdHtehMjXslib9kYnnW1jXvtEfN
j0satgVaXI6BbBA6tvD4yrmF2ej53e/nyOB7v9wjWg2BlAETMg2vjFm+nqNF5hQ1KWF9Cyw12+4+
Q24Z9scqIoiDC1ZjEDyVvp2O599f983amOvi6tHC+M9qirfXheltw9YS0bdsxeaCZEbXOHySXuo2
WaKLfMrvmlSO45hI2bpu8OIWqSb43xXwr3UkyGtw0hFnHpWXqCLZQ6+HnflzbiGQFd8oBQlB7Xxt
B/4XNpI1ntstD6vb3HJa50aU/To9lAMJEPmFzCsm5fcTgUd4vQA+6pzI9yPzLD/Xf6td5zizi7Vs
0r/TeGt8ddH2sOvrwUopaIQsj9TCqvz+kv8ePEeuOfSNOohiuzciGgnyWBWoFr55gWaXH1cn2KDD
faWhGAEJUi94UhOz3pN0hmHw1NrrrOLDnLd2p/9gCMZR/WqAHIU8iwVoxQGBxgzfbNJJpxEJ37Z8
XdSomF17Km3uwkZy6FsJCcFsPXRu2RtrHHVrXvIum/5wF84bf0rVAGgZexV3QaTEc0jeGES8FX7c
jdZXyP6wtkj8pNmWNbqUAaG9LiBxd3k9rG4HYuMK5sbPbTk91F1QrEAmjmoe4lrWqiHzbZVLsWLe
DF9/v3L/uk2epx6ahlu0hYEPxLW9vs2od4dxHYL2a1P5Fj68wHttVFStJP/+lUh9/P6QTar8Uhd+
g0dVXa0c/xRZ6NgpLJJ4W+P5V8lfNWQ385W3lB1y9j/c6Fsbc8xahi7PEEUP5gdv5WCL0E0XN5v4
OqRuYMEajENXTe/6bcy7hiScmuxqh9J25ndUhtbtuifZWa0HSovT84AGqKCuD2nGelXLvhnTpEGB
R5A1+bZV3Qd1nG0U0op4wSW6VrE6zaW9xRXfWsK4IXv6w4BekzZ4KnBVOIfApjdCwGMf33gMbKKB
Ppy7p9Bv/QLMBgIOI0D4Ecdq55isD2xwffGe1eTxu+nZnSChj/jVokdS4uOkxZ83tPfWi/Mcd4IR
1GpE7MaRvDGLcimHOpVt99Qp7Lc/iKGMvBvXkeDnAuk60xGnc7U91hLGL0wmqcg3dzh8HdxnPZXP
J1XDjTwqaxqC2ygPTICweHNdxRfl5JvlaQcRY0LrHPrzfaeKcnvcqqBE7W5XlTm0cmbfRMFNLHlT
UHG2PcKxLayd8AtK95Nhs7MRYoE6uOEYhJNZu3LJcgKM/vnyqBasVSdRuxR8RUvwwJ3nVmNig7Hz
6/LLMgRN3x3jWTkz2Hy7jddKlSli2qpWbr2zsrReTpnH4fq5iZrUe0Q17WBkYZQRZ8x9A633B9t4
68KZffSaIU/18BBvCueNaYh0bah06aqnjXJlSPHFRVAxwCAXsBBi6jX+7PfW+NZpuhBNtutwbjum
vd7bKw7KHiQomv4s4OswRj15xvG4Q1hyeAdIJIOntBAbRqjdaRyymxDHgp3+/jZMOPvKeUP/oh7k
4KJ8+pkCe+2ONjFPPY0m6sfaa+pRgDROvvW97WWPN4KXp8hDpWGbv5uHKMPjdNJvs0MWjS7yFqrU
gIzA+rP+qkojKGihqmhNBu0E8/0YWXa+AyVf2iuMyJbgyl4KhOhBIZnNToeB+b6dJVrNc1qUo9n5
iDDFHZ1+wm5NRAmYNP9Bf2qaYvw64ohW+zbhBqM2z3AhMX494jJIZaOpyvmIDgk92MFXCvTanUnj
NCoyyvpO0tELZrsAVPGSjc+RrRV0xqTFVGg3fUiXwJi02+dbrU4UvwrjInukic6xr+ZuyC82fy3Z
dSmV5Riss4LHP6rQ6dlGf1jEN54tIgIi83bxapCYDkrM10PqBXBzWzTux2iUgr01QtdxA6MlJrN1
n/cxLVNX7i2VlBSPO3ylcSmKAonyC+U1hPEUwJi32r6kDXIVFyGKL12ZeehX3Qa3KfpTYFgpzBAB
0oPhWFqhEscOnYkYdivnBcP9w9DeRJkMLeZ55K7DVqFHCPHe66GNS+mE1dSuH0U2G081qh7T2qot
b/8e7ag0DSfGtt8eQxeFVJnUVuuwIEtQV9l62OrAGbNjLKxJfyRKVUwHShaB9Yl5w5s0uQWIeOHp
qjPebcJtnnK307i1kViAC1IzbPMTOZbDVNSZx1SMYyitcedXU8GWkLFb8NPL/BhXaLpI/yexffcS
Sv2aBb3Zo0ix0ZlzflEe6dCZ5W2o6+jNC9agtz5QotziHV7CW1dGy1zuyCxl1vzJLbw5jswlPUFg
b3Ms0ffsbeJlU0DtBd0SfhgmBwsZVx6akV9w9jM/XtF5rX9ItdUuQxJUYmXCqzltCFlwesySVks1
vguDIUqLYzp6Ec6ADTnfK/pIcQLUFht/pBYuuP25bFkPx6WTBUCavcIuMsuRlYtZCItOBbzEaxHP
93Zbt9yJX5acTWUwmjz197ON3OqNh/ACcwjgJHhOKlHQ28yGqHWARlnWD1KuIO3JOJWi26XaTovb
wN08tR56qQK6i8SoGguZKNXn/aVdTWLxk45ox7qCnra8m7SWodj1ul2yv23K5E4U43sBPTWatvrm
FdWm7us2qNUXvTmVvvNmx162fQQo7Xe7nvhxmI5a+9F8q3qZLm0S1CDN18JWTrxvGkWRTrGMk0pR
Vkb9ViRodJW3wDwh6C0TKvH1Cgdo+YVXHGPXmbyHoBpXj8K8xZkQ8nWxhjQhfkMMeR5lSGS2C7dK
bxtpLabYnZdyTSewcoTsxzkOM7H3a2vZPoDXu/nj5FVZuhfe6Dq7lfy0XSFnRxq5xLmrDSBWZSeK
AcZ939p6u0rjxrYvHO1I9wiEH0n70JVt7X1c/TkrrY9xay/Lh2VcxEgp2Ig6hRMjnL75KgjUR3j5
rGmTrm0dObyPF0iJC9o3FMtxaynlpOqtbIWLdlBtQx99deoiar5Jt6Pyfo+prP33eBq1tndlpQen
OEEB935ESxnbr4KLtLbK4DZ2QqssL+YAdWElv8uoESOzDEkdKQ/Vejtj0ptDOwz5XgT2GNiHpvG6
LjxPcZrL6rrx0WFlh2JGfjNfa3D7PD+mSMYn/z5tUNueg8KTWXTEVgJRJjT0sDnWqyHKNTpxywt6
mPlUbcV61tlANeWFzmtOm10Zaw8HO3f55H9qrSnwhzPGoa10pwVhi3M7dURdiLZXES3BXeWGIS/j
y5tWnlf8juc2Ic/fbe3g9V+3qY/d+bIIVJe5J2exrBCFcOEjFKY9ROHUpuxtNuei7Vs5w8mEz6Hy
ZUnXwKaHgS9juOdVd7oL3xWpVejqGJbCcrtzOa1xNN8FhUCQmvRxbDCJUI2+LB9D6g+t7Qp19cBM
WbR1cuobvHYv/StLpFB3105OM6LqXVHoIkoPusARZIc2p4mx2uGyzC2ts1VRB2Bncs37vd2VhZFZ
jTZFkZ/czG24Xl1UcfxxyqK+3ynyYGbWjaacE2TnBNJ8CfdPyJKgWzQxvScHRr/rpENPh2MhtZkx
UY004EjageqYh6YOjcv3oNwiOsLoscUAtoZ442KMFSWyiIGfhyqhjpm+vgj5x1kypFytkg65MFy2
WR6n86Tr/+VUi5nnxoM9HvfWZCmWwmpKtBvf+56Epke8kRNp7XTkrEabGUlkP6wgFQTIN4pmyhvm
y5JbeyGnzXOWm6gIzS3nrHS3PQRYFlcQ/Kr/mlqLMbBAWWbl/dXivSpG80m5x+zwUY5YumpxDzOl
yozx53iUQvz0FcBN8p6/dG3wUPpeGguEKzEAEKUekrqbw0/rSbch5ivDwjKDS8f1eTImrEbtfsa4
sY+ulp/E4Jc3ws6V9fBzqimIMB//Z5JfPkeO7pY3odvV3IDTWHL+WlK4m6uLvBErg+7dbeGvMvSL
uf1AAp61lEa+LFS7zSOmRuY9qezcOPGa+olTypmaSbpXtczS7NYVH3E7MDa1A2CgtiGhnMIEvcgh
Xd6swszuv8YvM9h27CD82suYpJuTo+26tgm0c1qnyGTn9svSvphHkJbI8A+Bl/MXBz+szOBRPkvs
NHOUuYz0ZMCba9vbofy40Z5kGi8ZqTDT+2JI27RO3CWDNN/i5Grg71C3CaxrGGnN9c+EQrxu/NBW
ovXCg2X7TVmcN/ijpbvIbBAt+6DzicqZ67jIDEAz0CeAdkSh2391gqzBfAafiJXBq5lg924AyzZf
6M7mxZuziJeqsc12qJFX8NJMQSb1x6nK6NhwbOi+ZD3IXjiZOJUDSvbxSrzYSl4M8Rhe/JzyuJgV
t7PkouRLOAFaLl50OaLgixklc2B/JHIraNfV9dbY5Dt7yFIu7heyJWUaqbMdz+iEDcDEMsnpTCG9
2c6U8Bg8qkRJW0THkmBxWS9FPFRLe6IK2aZKq0K6Wc9JOiDmPEOjTXxejv3AC0GjX93W/cT/K3qU
4Mm3tQOi1YPlV7dzOdIOiFCn4OqOzNr5MYBwJgtIV2r7x72mgBCQeBE9Yg66d8lqig5VzRFbHxar
SePh7MccVctnO1gK/E1WtW1Znn7CycVYSVUcJ1mR7/69egMPRDh1BZUM9oV43jN9G1VM2EC5ero9
Chm1evzYCy11cELEZoa+xNnAFImOogZGVGZ68A/BhtoStl95ZvqcpTNWY7QtvLzgp9FQav4abZUZ
75jnLi8KA+fzaP59fsqrDVw59tyyofUDlWRBfSM6R/GJYHVMDjv704BdvYAsm+NXKj1OTa9S95zB
1/Ed2wtCmJKWg9ehNinBS1OnJPWlwLhsG+TfABP+VV1SMqapF6GnTr5Dfz7iKkVgVHW3w4qnKY7k
embyplwYqMClpwJYfFE1GX+u1opRftaEZ6l1qdNBqfwWEb6BB9uJ4+4mLJEsje89YKw1PSxpYa3y
GOjOr4Y90AUdYpIQECh48jLhkJJzGMYs/mZ5G6MKELIxobWfmjlXroLPpcGdQaKLsQWJpuw/F/Ol
3vw6Dd+X26StB0UwDaqwdX0cPOFvsS9LdxszQNG0GUPaNRbOn/TSoFRIYgyaC7/T6u4piFfZO1+9
hRLG2yDouzU9em47jNYPeioUVAVwoonKT4YK/NvaRZUTqkcQSV2OH+yMVivZjn5VQi73Gl2h6L+h
TJ979/OQRkATF6qc5jreWe42lI80hnM9ChM4HdBbjI7TElOGoR9PzoSV1/T92FFntlrhnIQaZmrZ
/xzJy1r2XQE0u4OIXs2wnt1NVc3G/8VrZrwJ0b/ZvPlAWXl9QNfEnKWFa97zHdviE2u2mg+mAnSi
PpC5G26DJhkdWzkjWkxvt3F16HHHRjW7Mq7Nb36aLDElnojmPOZXL3i4cacWvQeXVYkwcVxlR+8m
GWa6TbTdgJ5765bSz0T3jdnlmbUZOHCAJ+LFIywbz/1mY9+eDf9wC25p7rzMYRqffl6I3lEcaT2m
Yj28ZGwNBVxhmRRNN3nvyxeHVb4AjX3kGMzcqnoDQg70rvK8fZ3VfZuicAkm62HK/Y4xo9EpMKXc
zUwYJ+kyZj2Ec2Vua3recFZbco4kqT+ZTd65hmZEfb4YmwzTzS3zhOqBpq4PsqjYjceXCQEHNk6v
jAITYnmDYxVX0hUVzbV+n169SejBcvAPWLCLcwsoJn2T0MsR9B682n2QbRtw17SFWNgNFGtUt73l
mR1UzQAvMpnz3tz77y9vcNRfyApz+cAQJzaV3TwS8y3OqqaltfQQAlW9uMYCDJi7IA9gJ/3+Um+A
JnYTJeA21wKy4v/ApPW/kJc6KvsoJZT8x0bskkrSXd8hN73jyXfGumMEhLxMecEKt57yWLKfzvH3
9/IaQvCpuTb1ueaZK9Dh2Ln7+l7SWbjAt0X2QMtW3FhOCTMuehgiSgC3ltD5T/P87wvSIRrggBa0
LuDi26qEUip0hDXCrn5pOCiykhP/HK4lbu7nzv79AJ23GhQexwQp6KPSi1y63xrFza+zTfWjlzVj
Fdz/9BiUdRvQfg3E6vvHxRui+Vh06abeT1qsxb6eGuPPhcI1WMPmcR794Y5eWzpzTiplHuVNO10f
8elbQoq+qhYCLdHfo1k1m0oT17HHl6mklu6YR3POEkhvWtmZseBwILSwKAi3CH5EP227uSezP/q1
MOVrC65l3eHqez7O/kid23yl0KLf6RfarXtxs78fxNtlZOE8igt4sCyQrBO9hZ44d/vRXaz5Vg40
veTEew6EusFvpverFU3e9X9/PZ+mDM8PdjLPB3q9iuFCNEK9w3T789hbMvR9iU0bDr9N1MBDKP+7
6wH5m87+bAzqVr1/uQOhU5DoOS84bkwUTJBsViMsK/ZFM/TmwPj9BV/7H/BZ2g9gqEaUAm3Lz68H
qNdtyRV13KewsVRpei/WoXgKFBvmT1vw35di6SJoL7q1k2S+dXV16tb01w2y00soMvugI9iR29e8
/H5UP6UY/+NYaZPhcilKY2iIgQtBhf16YLYNL4NafUDa7tpyOLg+DY6JwW3Pndofw9ZAaO/aAa33
ECc17ZWcIBn9jMYoV5zWSHCyXVt2ID/Xrgf2YL+rU3oztScqjWFjbylmLp1l3aUulNPnoacRVXag
GsFr+kNdTZs77uzWDoZ6HykfqO1aLE4rgnfxC59XBiQj4i5taqdfbspMzjGSmWmmbQyYSIFU40Si
EeaUsFt0e2koBHwOUNBLG7MvX8IKIvSIwyJ4dmMvqUapbVy3lrWL6yY1NGGAntGHWaeWLiLVbeNO
fIAQK5jCWzFQbkn4+BLbdJCj7HZKRJ2N4k267Tpb0gwqbvJ90KHRnJJ/II+eY1MmPwOZZ1OFWdPM
79ZH5hAP+xlkidyiDNxDF7Vcsi7JKuZLpPxpnu1Q1g7kU+D5VVF9FIS9sbgNVgRt3ZmqTMuAAcOs
wFnXlzws1utAj2NJ611gVxCYEJYhKeQYtenOmmj+atMOjMeb+O67uI+7EDVfHyDd/eCv8by1H+Ab
DKNFDGi7wW1Lo9w2+JB3oM10OqObuRcfpeodh0ZSDkHnj5XUc4gu/WDR7hPl4+sYUQuu0+59E8dF
6VJfTAtfMmH6pizjjl7ncOmHpl1Z271e3E2tiW2BTMw7QjPHj3art6b6uoyHcdgS6Gidk03HkYIX
zaU9XHh2NeqvgV2Xq9ynHgE3cvqwqdWnBuTFmhLKdQzl9tMX9fDhWXAd1fjt4thIROUTUfRznAXw
beLEtRnNofNiGtVzNNiEVUnKpmIUMeh4lR0gFVZD1obchluWbqJLlP4fcOJt9NA1sVUd69ynhFxm
mX7w19wv9muu04vcm8Upt8V2rtUyn0Ay2vtQBe5uiX15+/+YO7MdyZEzS7/KPMBQ4L4ADV2Q9N3D
Y4+MjBsilkzupNFI4/b083lK1VNVaknTMzcDqAQUKhZ3D9Jodv5zvuPl2JTRjEf5lHBR723MiEQW
bDP7KKSoXsF8tPEcGPgX/coadhx2kZTMxjnBTX1rS25H8n/uGeKLADKRZfx1dU0CVZvtTdHm6nYt
qkHfsCsfNoQQrIor1q0/M6EeTcMWJ2lr6akG+7dxeiRojCiAA1oof1kw+feeyDrm+iL/InEP+TsD
ubaAF46dJOhgGJv1dkkapsCNIPHAPnRpIpuwz3biRx58zmMfcm7VDt9D8tUFZbUrZ4NE9RIUzjYr
9PZR2GjzRFH0rg81q02fp3n13yso6hzlVf00+Wa+0c1BP9p6kEFzBZFGLtkBzjD0dGgUXnKPeAh+
Eox08GUw6uE8YwjjYTQh+W3F0miwpuvhoR9tBAeWgrhfZnW0erkQkK8n2MBeAKn5NR/NYDngQFCf
PYhpY9MqMXDMyetsCUd6c3/4g+PVsUYy8FgH2BFi2xiK+3mEIegwqz85/WB04Fay9l0venGePVs/
9a5xvUIT5zpDTccJs72ab3SvHA+o39qReDrIK5/V78uYJsyp6wpXjWOz0L4T7Zx+dJo2X8n663vf
F62JowCebrCuPVduVl15WEYrFXGgqZyPrkqhjuuGyC+L4bEQc6SKxsmqrCNU0koc5dzJrSmUeXKq
eg5Rel+cafnUVZJcbGK+4dirIUZa1En7zPXoxc7SWhsbnsxFZLb8voiZPZnOeDvtQ1XigYChn6cO
ZAxl2e9MpiG5m1Wz+0UvM/V6uCeYVd73GejnqByG9BmOS/cqZ1GbIfGlOUoMCZC44PUxcfXR3Ljx
5gxA+uxPd4HZw3Rr1rF4L2qxhgx56hdw3F0oxGjcE6H3D8KUPnxiPTkCErbfe9+dzwV6/8jYwcYz
jC2eBKjWcSJV6dn1tTYPK6MM3qXGpib22Z8VoVP03Z07udCqzc51ybKs3n4w2uwOnw7ejimTz2bb
iN2oQJwVYnTfpZU8T5yTn9euXv0doaQlLLo6/bHwgeyywVNqwzZweRxk4CShtInEGPDfQz3D0+8G
pdh17EPBYHp98Bw0Q/BBqtB6KmTSfozruP4gyZ/Eo9eaNzbGgp3OkyLu5m54ZH+phQ78mrMm+/Jt
JYi/syojwROFnHzJFt3mWTazIsEMB243OKW79xjMRKJvil3pKPmMq8ri9Y/m0dAba1uQffmOLtfd
BU0m98ZSBY91DWM87WGUzx5LLsfgOr80tj4cpbKnu6ZP5JP0ffvTgt9CsrNbyCAuNTcPmtatYQ3q
NEsPJMI0Wy26DVC9f46SXIlvPPtIJ3/DSPLAT68xXO9mNbQBDxMEySpIHHjnFVyeoQ6qmJgYhHYd
F9j2FzSyRIK/+zMwUgzKTjlcr+v5f7MiU61un4DXBoQA03reWF7p7w1mftEoVvvWH1MLZV5qX1pi
YpU7L4695kG01DN73Zi8Uk3Op3Ss0Rs2Ol2q9GFUgUjOkHnSO1SWClT80rxUg3zne1KE3tx4Afyn
4kJ5xQU2IPZLRxj5MWiF+aa0BKhjlU36DVYf9Zyb49jtYAFYdhRkhneyk1b6W+obmuBYZ76ImePa
azgy7479YK29sFiHYAxrK2kurca8/7RonQe209WnQRJ+Ghn0GLM0JsI6XX1rzbZ27zVBLoB5yOwK
oBfyoUhzuBeMfJfsBA6lzWNNNg6OyAQa1Q7kYr8+LH5DvHp33XrocQArr2pLPrUWnsax5Ewugdt4
7FwiBwDHeINaUvSRBVzpafJWkkVAY9wzrsLEiCeDLeJp4CA+vDg5pz/JOiLFcA3Q6mmDrWg/Dq53
JH6lN8XTai0JPHTCMXqgjiaLnX7wbSYCu65aGhlD7nTUY0DRBtgSM60CGUqgnFUZaXYwP+YWrpnQ
zOzqvl0MbQWYz6ky0r3O1M9TQEguMiU6/o1XsZzGGOTWuEXZOhbmkEeu4ZXHQVvmvritFs0NVouP
v9HnOkanqcurSwuiZH07wMjxh3hxC7ciTqv6lvvBZ7wZKYPU1cY2VJWdy4zpbFg3yLwROaKuCa16
YfDjqaLcN7nttJuUQeFNSQLcjYs5n/dXfoIfA6DLPCSxQhqHMpWCcSQRoIVYK9NvGALDRXOC2Yvq
IiFf6tkloecFze7FEJr8oqKiiC0CE+aO2BOBCQLVpjIjtnCZBrujv1rRoPhn7sOi2a3Hxkz5S15F
rKQDX9DqWj7nnyxCnU98icQXqejOmINNWXuGl22EObeOc2MQ21B0uDR1si86335Px/FtXbP0Oc3E
WxoIpwg5JtSPE96OTeIncqfz8NBZJFzJ+MtbTxX0xYu0cpD7mYRR0okVrjs2TRHWtVM/yoayBBi5
S6j83GZ9HYf6c0iTdeu1FWO8dE5umDD6emTM/dTFKw8b+y7oM+vRw0Ak43xE6+F64IIJ8cNNX5Cr
y3tBI42/6T0vPfdt0z6qrh/SjQKAkxxQjVMv1OoZuExL4waQ3WoLwsPhFKobkAOy9lQmjnZjlrN9
MgVDyzbtGV4HHIti00xoM1Se2q2zScKRsG1Vx3owAgkVhtte8A9Ow0FIGD8BwIw56sq0iGy3HwUg
2zrBQ4ohUh16lze3WRC5H9dE5l8Jc+9uVzBfiyU35RSuS0kpgjJ5+OduWcV5wf6ClwDNKygB8UKk
iFQjspciT403lDeYeqUR7Fo9qLee8Io7rdBlNMLcetWb+rkqcIKlHNy2npkU39vJJGgGQ7P9bukJ
wUuw33OYyLnwoxxx9JgIkzed6ijcOeBDDrvWbcGx5DhORv5ZQjd4K5PUeC0NazqPTG5jh4qfg4Vk
/IL4TvCTNW0WoVXo3Y0Lzpd9K4vj9SK0P+3yehheGrDGoTOb/Uc7gqzeEDJkEIqY3LoHWnjyNiJd
PtNaU60tYqE3UWpjVawjIUyUwrmpRG9+ZFk2kJKseA1hQRDZj0p+boT8xTWRLcI51K4yvXjIMHJK
9lpleqxFO3wTnNqyqBSWpb/x4J1kGGj+NO6hk7rxIAptn3eO+Xz1DZCEH0sV5osmbh1nLj4U/UY8
Hjh5bluV4IZqE8c6M7qTJ7FgKoGTwJbmPPdKfJTmMAMxRGaEgTZW8+cwLNwr3JSc05RAxfwamVqN
IRO5EZrKaB0RqWFST/kMcutqG/1hYyFNtlQlDCd74fwWamxHhrhKOs3ZaB00iEhfR+dl6Kvquyfg
bJW91ceVrnX6RU2e8ch0zQ9wBbGHC91hyqrdxKbqyOrXTGTSs4xCiRk4NlUroI8vVjYZWqSSqxNv
qXUHxIQYSRjgSOEiiuyMvKRdjuCmXEYpdRkVJZs0yic4xoJWXGDnsKe2mmR9bXrVlLdma0x9zKki
KVnSoMqsIpKGSqtlp+lm0di3Lt1EflgaXW69V9hGtSYaNX8uki0Ds3LWb8qsddsg4rRNYUWo1qzu
VeTxwHWWOGN+5UM5wM1tL6RGl6QuT4ufmBZIJ8UBTNzBQ7RcK4T+pwJFpwcskVc4VXabxhO3CmMU
0jiw/8KR5KY7bFP2as1BZUqrf/ZdP4/OJsP/VDcbp2PW9gjqhtnLTmCUGhrgDbamF3eFEiV/B1vD
LgUjWSlmAGA0JG//B+AxT+dz7ItmiQORzc6rw5Qpe/ybWKuJ68AB7tdVGjWNZBYnigCvo3v8Atc5
CPfh6n2ldqLP7g5f9cr91oHKyr8rQaI1CxsfoQsMcpkUEzBhyXI8vCgCqp1/HthQzhe9CPTFjlTa
Q1/ZrUy3+GvxyCva4sPyKbah8Kca1NKcLMXbW8O8xWXRR5heAAo9WoMjcrC9GFVz66gr1S0tPqR8
YI/D2SHttkL4EKuw6bVxiQvpxsTMxdZdBKyYYIrZRPn2Lh+8elkEKuyIkppHWKpUNdmbtJntvNqI
CcdNgHYAo/C8svXzN4lWuQlTsDEJhKIHpwvsjbeQ5N8x96tfhK+qZw13Da07LeGz0FbcOxvcJvWX
3pTssnC/Z7LctG4PwhvgSuPN4Wp2DB9XVy2/XPZHYDTjnYM7do8OnJ8hhFsRIWJ1UxjLUm+EVWPW
GgMGwUKrHotgnrxDxxbOCy1YjHY4N1PZ7K7c/WiYfTE1hHPG8kusegIDQIItD12eoyoerHV56HNt
mtkgaNWGHSgnxKQQjrOTrk39U1L784e2JiAIQyOdOuPBh17lxFPeNJ+SNg2wBsXI0aBZNdjWuiyM
bMN2QvZ7lTnl+JWCu0RxSbXWbKK1zNItOa0x0ba1MnzMOZQTQSXX7bbdgCrqoQy03vdqpDiqj7zE
TFuIe2ZO7p7MeX+pfZcWJ1N31PCK9QHbBB5WXHYRno5uZINkmPiKELcuKSdvsA4d+/CbmYHbfIXP
eRuvdKujlvb0F2C8JlyBt07UWDfMRfWx3zgBIymCpztyC/xhvDmFSoO3bt+JqisihWD2sWJY4NpI
gnul6S3vcxXQ88R8t/DHBu+W+MGmwFvxA8Ajm4KyEOlZYxnu3zhcTtm9V9TyuuuyzHzPDsY9Sog2
+QdLpLXsrNEuHtrJSm6wSaZfqTT45P1pnbGrJQplZF3zORTA4Z792VF3k6wy3gIxNqbDXt2ymno1
YYXSCR4M5EMPaCkwagPRIo8nvDHfJssmR+iUvb1vbBjw3SSdx45yhe1gNvqrK3uw1R4+xExWKw79
fl1C8k/LhUylmcem6kdCXVWDQR5qXzAeKHfCndY3K3bQNJlmXm5QXa0RnIYj0XiLuWVCxJyVwkF6
NdLRGll6NfIOeTgID3uhlfaEedNm6W8sJdQ5hXkIqsZJhbfFCCGeptkbcB0PsKpC3ADemy0zPwV+
kdm31A+x4+19229C9tRLHrplEmBHKbs8i3mgFzivkEvu1hoFIFxdAQW+HDHYxZZe55u1m/keyBIU
Kc16LeLREj+nPoOilvRzNA3O8t1jtRiBRDZSxFU3+g+9IwfFr3OcjgNBjgpUm+2NVSXmyc/owcIm
lACFAfsTnDQtMz8WOk3g8Iv+Dq9eEeEBM99JxaiGOYMXLFFOxYSMvMnOl1hNSwHLRBKn3qgs9yvW
X2lVp8IwF2c7uJPzoiWZmC8oV6WFGNDWS1iJ2vieBzgeILsZ8tLiMNE33kQEOloDk1RDl+hOvalB
bT2V4Dkh7JQ8n0f253Fmyc6/fm7u7WRNyNCW2SYXv6qt1w6XBfheVX23+rp9lQP1AnSaoj3iqMQo
lY5c8pX8nmoTvQFlP2v0fKzGDfgn0G3oLm9NqrSDLLipY5mX3i3YmvY4OB1ZD+mVZ3QBb68luv+C
Ypx7XAap+wGuwNrMIOseRrmYh7JvBzMqRh/029LoNdaZBonH63t/T7dW48ZroLFxqvOAWgjHHKsH
0rKQjBC3YsmlDpbTckCDWoFxapY2wxs4Ga9ZssyvQTKAee5p9EoZzGxqv0p+YivWY9uxh2ef7f6O
Vkfjo8WB/qrzLQ5IKD44LP+vZG78m5kh/06MA3edr94xKA93QumULPpDqxvcB+tdkGr0o0nDrnc8
DyRdlH5vxdThnFDRtPPUmfJbgdgR+zMHlY7GzTWcM6N9oUDBfiwy4LoRvQnaQVCOyCgMp2VpWcBN
Uf/lphToQfKDB1RZjzEzcFJMr5xoAcM9SLtvbed2KLKOVR6M8NWbJDvyz5gEZnBSHbMGBo7trb1g
pVl2k0lWw4ytFihTdtDVlWt0wMi9DM9JPk/Op9NQ9rGnwKoe7CixpT5osT86NqVn3Ni4WZhpXa0v
gZG7eozxzljZNsK6pEqldKU+H9Qyo2KCtZ6drQ18xX9zG6DFQ9iJspohN8K80J2YfR4+hVhbXCoz
u87GY4UdmW08rqqFLDQ3DTZ228EKmon2h95p0JdiBpoY9YAyT0uZMbHM0xK3kEiTq4mca7BjDJIW
6ap39yP8J44wMDZdKV9an+qVImYQ63PuIzKUz8WlKNpetXE/ub5rAAyyVN99qHIdjSXkpwhKKqfW
ZksGkCZjZdgnBBQLsL7acn0ntpvqQbXL0nn0um9KS1fTCXMoB/w3vPCeO5+0oefAfAKplFRuNOvA
n8btvxnP/TEgwvCPADVYBvaYTKVBRfxpON7onDmKWQSfekGK5O9Tb9MtHcZP0qpT3J6TP4L51muw
ztTmyYogUlgxR+mjwWpm77n4Nej616/rj9NlXhacBZfsLFgLhofMiv44M8ydhWgSLK+vshXXQQvt
kFfjR10GFRei1jIu+zeDyj/O5K+/kRg3n8Y1O8zI989QfURDf9DJS/yo//YbqZm7GjCg80pG872X
2QoT3KjP4HWzvGBY+bc/xX+LgfLPqtR+36T2/1Tcdn01/591shk2HR6/uzr+AYJy+HrP2t/zH/7+
Hb8hUAxoJjahFDJAeHepDviN5KAZhvcX06K1i1JyxBwust8AKL+ajikcYASO5wjiwn+yHGwDAArm
Bt2E/oAhS/9vVTX49h+vK7bi/ATmjoR6SZQZ/xA+Lo0En6iXuBcnszX8jc3cndj4gGbVcG07VHvO
Zl1azZH7260eYRY4wQeYiR9ZuzqPNqZ5J2Je/eS6xvyt9LT85FgeVZwVVtMkFI0L6TnAUw3HgS37
8EB5a9qhNk9T96xDFtVCXAyVVZ/KAFTKOFY0THmoUewJu8rf5uxmDoTSrcgDcRXVi5HGTV3ZMZ4P
xmc5PQ2bIlD3pQgGecW/JXS1CHHulTnsFnfsjow0py/0hDe7Hvwvm63F92pqvZ0uQMfJutQj26nd
A7r/u8UZgPfrZ0tBg5jMTutC3YPO/IRF1dcuTUGpJSPgcZvhWaKnVQY0CrD3Ecqox63Tc+4LzXwq
brUsM7+Ny3y2lSViA94kVORMf1h6th+Dog54HPRvFQmD55mB8S2VltZOmAFQQQTFUccuYI31vV1o
3Z4b27xIhhAHxfMxYpSRn+uRnTH6cH7D1PUdzJij+KzFxhFueepYhnZVq40ffeklBxzj1rZsjOpH
XdFtuRa+8QMvqM8WqJftPjDzH0qZEhxzPr86Bsy+MM0LNl3CT6Ourvw301TlxqE/jM+m/Vbn9Tfs
PvkNYdiVKc40fk/YTm44+HMSomiZAl2vbq6OyvGKFByZ7Vh5UD9662y7YaJn4nC9Ip+7sXe3MERy
nueqwlhiqi4PM88bePUM3YjFjYx7RstdoF/Nk2KbZ6QPdmmUdzzx19tkAmyZrXZ3zixTg1mmzw6/
hR5Z8Bj2jpgSk3X4/vnjRBXBGbbIciYYZd2YBN/AlicThxBGgU3fIyn5dgW+VbfIeZea+BkwaQSF
PdnGjujEdAafDpPNafrzkPhrG87ulJLRqTTqkoRD8nJA21mU8E6GCLKW+J2nX6YG6J0rA1BeEjA5
mF0Xcz54b/VizYua8CFwxoDQ0S08QD3OKBg8UHohIZY4MWiIqs3gNNb1XHDggNaJtaqV22Caz3gM
p7PXueLIMad/TiXz/3Aszexnq2g8xcERAGGkjlU6EDZWjFiQxQs41dDXQktqkxmijVH3ISyx9Qo9
+Ea5CMkr6Z1E0uR3jHaybZU6+sdILdOW4av7ici7HgkrjNB6x8zd0efmsDccpldGkNadViYekHsf
u/TQBmnUlNNyAvhuD5FPr9TRJ7ItYhTcbEP92nrnOXbLIYZjtOvO+OFnyzz0ZikfYJk7Ox9+5rWc
qb3P84bxc0GpFLJXmp/ou1oYWwc+oNCAt+Qy/8RBXwXUlXsTBcJyXDbojRTyDvAs8slfn1GkqAJH
Bthmjk7bXIAVWA52ckNQSt7hRI6xScunvNTcB6bue9lY6+2kdOTWmdGL4rZGGzXnQ57U094nRHZX
1CZz9cmg59oX/gKqoxI3dT+aT6bZFW+5bnTAa8okVJOcDswPsuTQIDw8zkVHKrBlHjQL/ab2tI3e
tNN9ylb4vBSiiFg89UuP8gXbs0EiqHOLRaEL4tSadGDlBmNyx70Iu2sOHDjNAzKeGxI2rKO5gVhx
/SMj6ySYQ3LxpHm4rEPmnMPjGmTLj1oXoOI0b9mziQb8jnecrkMD3Zw0Z8YBzyl3BORFnCcs5Lq5
DoRn1fzcVLq9pZkkjfAkuTf63GjwYViIAsITVH4F/nf23tl+ERN8hbkKNtIeFi2G2ux+5yEInS8I
tB9G0QHXmDIrWlxb/SR91V5sJ28f+s41IoH2QSxWf4exwN7ZqOgmaMdx5489bc4MZrPvVJGQvK+r
h75tacgI3CaypBQns0qHO0Am7XYCununG3lw2yNZdeGgQOzbnPZ3tU1RtokuEjNmGGPFvulHujTj
Bjf5JxOpMSpZMwn+lFNG8srRzplmd/C4nembmIM8sg2xPrjoBEhQrfudvAz3huWKmM03eNK8nG8a
9E4WLEqm6TSw38pqbELf6/KLkTQN8kxrvE94NGIqJZ4TFNvInBZz7yADQ93XGKPkuTHHQl/9A+Pd
B7ayB3YPeG4lafwNyR7+wJTIBLGXj/eTKNNv2uzUUaFqqqXdJiM90C9NqHXp9EJ/dXckDO4dUz8j
93kVGPasm1rUD/q5hxzxsK7qTqW4R7pKr07gGVCdufaeiC3VxwSXALcEPM7AgAC7ptmBmriHcqFT
c54w/oSWlaSRTWZmn8+ugtk4VJse20qk+8m5KEW5QzFUh0QvfGqidaQcUdMgqExw8nXLiWZA5AUs
yXTdT+pz6kiW7ymZ3rNcFzsg9+5pHXvvkzR19UF6Ubs4vbxHS3UeVx9y2mL3l5IeizPGEe8gKYLa
+UyXNp3jjc99nSmMWfU7BoXhkBVeuu3KvMW+sBC5WK8d2TOaGq50ajjsPLUfaGxp79YOnrfPk2sM
i+LeQAH7rk3NdA54KmehZSTjNwM0/r5aR+dci7w4IvRtW6voIpLJt6Vrv8zaZIe6X1cbUl4JZvGx
egIxIXaKlNqt8Aeimb2wtnqX/PBLctAkkLKdT9loOMHI3/dttZ4z255OwinT1zGgaMCDVIXHpepi
XNvrT6ernrK6YV5bFt5jmfASBqMcIl4fYdbCuhlZVTdkAt+SHu5o3drZLd0Q52qCXUsZ3pnOF/u5
6srm2BWWvbE1Oe5ymQVwc8vkjQzCTBl4Lt8I/bhhGoAcaEdzPDBEUluKqd8mg3WFabyxhWkXlnZa
byqVvWuKaYJcOJ14frEegwDKXJlWiFAnr3VtM0T1wSFR0VKR+Xob0QFSPRea2zyyqSpPTefzqHeM
xAvhu/rFbUtfzI4Ar7hUqb2tXUvs/FmXN8iBBARmR9sxSKm3emamZ48E8kaahdqnSZHD25wK965z
xHxg4G1skTlkvBQ4Hid7eusN1trWk47YTUhHt4IpbFQ6VKm0KB1bx5/md+UnPgjlDgYTYxfXoTgp
RbRzl86OnXadPxtm2G8uKFWdbe57ndLlygv5Wau62xYYFdoI+5U8LL3uM40utT3Iz9KNvI5GPmT4
srkRuOkiq7TdzTTWoFE0O/1KBkmqk2Q5jzRXwhkM9PmhLItb9r3RQAvBdjJdIMiJ4AmKieC4sg4w
GWS3mfm+DshY03+CYnLI1AK6ID3cxkxkUpJ3taR6QclNX5X3jrciw/UoxqckYUTbNWZx0PlTv4Gf
Tvewx5ON1ygE03Tpy6PsVR+lmdbHHRUZNvPExHvtMl1CTlQe+sCq45fjgRRS8VpcjGkwPmf8oLfr
PLMgjNSzWElpbpNmBYz86M+JKiiLHHGLfeaqHkkr1Q2hzidvZk7EBNUh1nliEhC0T9My8qm1wxdh
3yUMGnbKIURiY6Wii5DQGDVT4cROgE4XLxyUY43YANWM6TL/EK7IvqaAV8gewXnle6g4SqeE3rNR
wDhPZhmi21IGQpj5yGSyu+kEX92CO0I8zAF6LHLLb9RuyiDoYpXiHAD3L9owFXPzJRPduGnz2T+4
psF8fsIVfPGU+7RmUEk76bhfNpPWBFl+FafECaaNQ8jxQdadFRZuLY8a3UH3OtTnmH6UhZa2bFJ7
u6J/h9WA6HTXmnFrs4Uxp76miDMv91hMmOBgyz3pTW8fpS7ZAjg69EfweLHjLjUyI2S3kw5k6XnO
R/tbz4hvDvtc4JTpDQ3rGXUWEePL4mEi/cLYeli+k/y+TQuI+8RA8YvMU5DGI5aYhIzdijOH6SV1
aD3qJINkokWYXVSYpMK/9XkK0248d+pQ9AZ75F7ArJzronhK/Wr4PlzBvzLox8vSrOlj7az91r9+
2MxBaL0NBk5fDo0oFy0ZkUQhmI8bVwn9gKjcPSZJrQ9x3vKlag0clFXZPAwp9hasF92LzKTxaggq
Dpo2fUmIK55teBh5uDY63HtTMPWC48TUc9RPHjGrRxo2+yuzHqH/Buqmfd9k3bu3SojBYsW/H2qZ
vkYItzz28zW1r7lYZOayWqpvhS6KZ/T5ZAfnjbrghfnNjqPQ8FxKNX2NGuYsARD51NepIImXNttC
FtyEM3j3ULpI8yFHD/Y6ABjMOMmc6QPrl86OX4MGLtt5uevonMjiJqjyB5kG7MS6lbH1WACOp4PU
2NCtFxwmUNG0RK3F2cnG/FBbgXeBz8UBdna5mHTto/Lb9Rmi2FW3NFzenLWwaOhOuXwD0wxq3hgh
C6yFt95qS7vGlRLJDkpO9dBc90nWynUlV3sIDfqhjgk5LJpyTC3K6ZHeN0UCyYFjGXQDSpo32Jfl
mbxcFeYNQigrWLoJsLgAr+9zJNvXdpj8+tYoi97aVIvLYawzeAqEY9vjO4CZ2OPcQBJZvzTk8unO
CLRi72Y0GecNgf5vlL+K+WmdiOzbcFY58A53Su8tD+678kwPj4gl5+nER4Inb9umHWh5qzdaVYb/
E9h1n9lMCi9rOu8SzeueYDfNL7+Tf/4L6smfi010n14w3aGSg10Z6s6feV2im6eisozpAinCicmr
ZwT1sOTOFHv5fpykb2Zt7cbCPFqlsyU6tnUyY+N7OHXUumFgsOGt7sDCxQyCdv/6xf1RueRoc31t
rqkbNqwQcI/X7MXvsl21AYZKT8zpIoS8eIK9YrLPx38TIPuvfgm4IdvzdYoqvT9/AE4xoEvjtbvk
JmFH/nHxhtOA/X8hST61Nf/7jz8Ih3/9j9/LiH+9yT9l27c/h3/5Vf9M2/zDT+7/+utnAHq8yoB/
+JfNLzTsvfohl4cfvaqGX6/i71/5f/of/8ffaLD/DsvsBQiC/wni+QdFEs5Z8+NzyD/V8Htdkood
vu3vsiSsWO8a6XGRr5nX+tcmoN8qZK2/eCa6IHkY3zYwkpAP/E2YBOfsIMeDcCQcBrvpd8Kk/pcA
qIPjo0tes2zUl/72Cfz9nuHD+6eQTC4WLsTfxXLoyLWswNRBexkel+yv7pvfXaiOuUDEa/Nx30I4
i034l5tsbYLIGYbXxS0/fFqXsDav3CyYU6KycPtwnpfy6BuliPTBf+LRUh41IBg3s6rOo381Amru
xeykBQNdQ6EqRsys1wk7vo11a1u1HncpGB8CGsFWBBSnBq4KIi8w7wWs5ZgZGg4p2y83Rof7ITX4
nb96Cwqj4XfqnR4XZf86VsETdHUK32kjwPhRfLia0OMK8hTmHDD7qFvyIEb5anAoi1ZnZBdAim5D
yPqFYeQDnKePUfLrXUe8Vm3+s00HbDfElCLPNe9ZMKnrvhZnQDrCeSu7V9cowKegAYWTxttrMBFE
M86keNQ4FEn/QMRw2CQ9Hw1l1TQssTlYi/KnWWpz6Lp8lK0v+1jv+KFAwGhuK9Nn3gIfA73idc7j
PpF81YhIhc3V1jYZfjtgfma7L2xqAFrYCbHbufzX0r6ffDVsrt9Z2BiS8oAj3mrS+ZAufASCFMfG
GYz1Pm2re4SYcVNxFGLUvTonx2ZL1EwWy3nHC6KVi86eNX0mhom5zqOeLGibn0vTtfvOklg2k6WM
p19tmkGVftJxY/A5BE+I68PGaiqEVx2rwK+OE3ug94tOHpMOvaB/wm9ZYgl2sYNrFHZiMln3k8+n
Z/X80snxDr6hPf26SPKOotjF7vpYeFwHxmLd16PPWFAPiGfQ12GW/B8mr/sx50WlRWkfLO26LS4w
Z7R4q49eQLPVKK5X0cDXogNdcvZj8IWubbRjVkRu4l4dNVxYqqpFVDvOhev55xywRTeJZFHWl38Q
0eNvv/JvRcJeDr5gE0+Dj+VkbPmemk+JYw1Nax5dOiRKguh/sXceXXIb2bb+K73uHFwRQMAN7uCl
z6wslywWWZxglRHhbcD/+veBlNYlS7rS6/HriVpNKh1M4MQ5e3+70c2X7+c7J0lk1WdcVnixiZGI
uGQYXnHqSZVddY6XnYQMv3GTc1WDG195VK9rz+VSKZd7IaxJ+cjAeK4cD62T5Itw55HkWaXxTcfh
Ilv6YZo580PNfQJij4hfSBzXRO1Ua9/VX4ilQGiNgZgbjovJ4278fjCKipuCaFriAdL8BVAAAa0I
kk+ZCfVBBVy0WaqJBKMJcUGDQGJkNSBubth1WW1VgRpgDNCkpdh8z2urRc93CCN95WkyZ0OK8rNV
ByD9lmDeFCcBzDcLCX1SILwpucoK/nIcivSaMAqxQVyBIaKPsm06hdlWcJ+IrI/v+8gmMWG5QBJS
6QSUCQb9ZOl1pTcuPIZyJXJOt4r89BRGotiPwkq3qCq5DVOvXH8/t8ZS8xsBzRToJCwhXAIF+r81
3ooKLQrnD6s9+SNV4+91qNItjBryMK0o2yB0qtbfL4DlCucWvyfUB8vDxDLmI23Zqpm0k++nucUr
zH3AZTQintz2iQyeq9g2DnbET50NPgvJkXGAg9ODQ4pfsORyCmT6jdhJixqKu0fQ91nnUKSWjKbg
JBoiQFx67Df2SHd2SF4M0upXBn3+M5u6dIvlPl6zRWCLa3OfMh+S58mlneA6XGQF+NezgdRuPRcs
X0iJnnFOkOU7F8jy1N6PMlxfpCgS+UwsstIW271WWIibKYhrUzdHuvi4DgoENmOci4MobQvwQMii
GEoWt4FTZ7jMPoLOvI8s39vPksyPqmUxqRQ5wTahhmvoODHQSsld5FblIfdYwXKSrH6sTaa/JEkv
Ny2a4X5NSs8D7x3dwRMXm8ZW9+aUEHocGB7xNygp02TgYqrHaqcdTARpifoiqgXZy44abzo3/QYF
mkMzcQd8P9aOT2spzXlL7BH+ThVOulVjqzeGZ7MEKhsVFyzTO/aR+QaVYLb3gvpb7fLHeZdsuekJ
7olZT5SRxTvZNK8e3q8tEGC2/7X7SJen3KZGdGcMbEHLNllZgxeepngk6MQgoUZuUOvhhkuHEp7x
aDjdBighoO0FJ+NQEThb35MayMncJC9mUo4b2iRkIqN0fCBLLNtob6iS6wkB5CkGLUcLUARobZEy
q267iBxWURm3d2w5nCBkz0Gi8a5B/EnMW4oPb5z8Rm9nFVVy7dS1caqC7hm1Y/mm/f5VxaJk7GKN
6Tevtkh1Z5VACrPmxhgOqJjKHVLZkS5Zg+hsXSW4L/JE9cYm5FG0MaUXXPtDORu7zCoGOoPABt1j
4SudH4AztcaXCXfcOurox53Jt7baVdNkhJsRiUOHliasOQEpKgJCJUGxnCLXefipFPuL3QEV0vu6
Rjm4th1C72AMvAcaZD5sEvg1HcOZacJzHH2LUx4uVuE9dE1pcVlx16mYK/3vP3dRSryrpxTDZzZ0
eCNcZr6/Fv7+pMzJb6vuIIfvix33oBWnbwXpbauxSr/9/ae92wEs1duywZCOqSA/+u8RAvMADy6e
i+6QTVwgSyXgp4GxZUMkfvyuf0uX8P/jJkBSn/90Tv60Cfg/2fPLcw5V4MeWYgmm+PGS3zcAnvrg
QfpgH0jLUKIt4oL5fQPgeR8QPZgWjAETQ4/8KWLCsj8INnTU/oITjIkYPQHNrDb67/+yxAeTwAHU
CeAP6DP9mxuAd5cr77JwMSQ7gMWZ/15hk0i6J9pSxsE3DJLr42QiBYrb+B/uxvfX6fIxLgpO9BeW
8Kiifr0rZqkpIubeOADSILcTOeIG2bZ3S7yWkf+DhOf9Hchn+SDngcLShMFQvtA7f9rRcC4SVjgr
OEyy9G+F0/TXKJ4wpc7km1ZOzhz8pxP+F0sNvYY/HUV3yX+w2e57ZKyKRV7100eOqbZr6TZs8aeG
tTioy/bM2kO3psT6R0ywP/iPwmODuBMsiThQMvD8e4cKrNjXdtit7b6n8dWNxHhVSdwc/HIkA48l
XLwUzAaon7W/R4Pr74e5iffE4ZpraGLFCfEledApEO/MaNpPsnWKE+jsake8QHwTTC3h5CGg+I1F
9teegMX8GIcaQGmr83sTPtVvGM/nxyhVzaNbhdeim2KmdFmx7si6PsymlV4rxWK3jhKruzd1l3+b
rbm8na0h+WSKmJJDBNmOh37BTJPM7I54eIqGAOL3XJtMFAVkDhDBWxnhsslaS1+5si1vkFaD7EKm
+CyykCGPs9imGJgf6gl93kqNfuAgkzPLV+0RKeLM+YgFd446OnQ8a1eNp3ZCm80Tw2R/SDdj1Lia
5/c0QDF7IrDTnvSZNOdk5xYuw+8h4Dpfi4iEA4TGefHSNW71lEB//Jz4qXnxUeJF60Fo/y3xwJmu
wJ6x0cvNqWTSm8Tjruk9FKyAZqKXNMqWRm6hsltqVo9yG/Xh2QWZejXhpHj0phlYdRA3GLEWQ3Qy
Y2FWWIFuAZBdopEAu2BMpkvExmirpWieQPf2u3IULb1ah3n/CPf1DT1KtI+K6HVqkoqxtGdfhb7X
IbWf7Sjfag5OVATZdZ3l82fCD4x7C+T/WZAPrVd6lOnRKXphbIjYDggHLeFREa50DBSW3X4oyEib
4vRMQGj3FmqnfUnllGTbOZydYmu0sX/iEGhoo85r3WbUrUNzw3gam4ibvQlrHBh0qqvAaMdVykbW
1+hc66DK9kbloazEu7bW1PtAARWBfQSbrtyqvUqMRrHNbkNwNcJLniHj0LI33K8WY9pNVDoTDmCn
vgRDZp6dSN/ZI3Ojlee5ikubu2dEv0tuh0KTJPvfRib7O7sxWnLUivmlJbpmzZm1Xyr84rcInsHh
zG17qUGTEgHnXUCfxdvOnr8YXWPdmHNEpt406xvDneft4DvDx6Lwu3Uo/X43MbkvhvyzawWleSCW
e+jVqsXHOL0WTgycIeg75J9OB0wjW01eZbIFx/CwScM8BaVnMgFdT1ntzGeiU6fxmPmCPJR1hJ2U
GEcDwedjqgdwiQjAOj2EHIiSycfU6+RBATUMW4K8Sezrhwd3aqOtL7UbbmysVRhNA7A3K7sWDhGI
HkPvoYdR8mVksuXtYCmZOMq8gVIgzozJ2+lEx7UCVtnCEiTlNbz0qb2AZqu4D2+cGqMtQpimGO5C
HGmetaqcWkdXfmD0jKfBCNpPZoVPGd4OhVu0HZrRNx8TYHX2DkeW7b4xT+JERS0k1FPKBKNrPqY5
TBUE0r5Onwy7Sj/6fU68qShYhsvctQ+9aLNHN5iQHQSWyUh16BzrZI89dfMw98uM0oj8vd1auM1M
BtByHO2DmRvCxcQwoYbPZ18+mFFJ5a3r5Y/R2QUfJ3Q/rw4lJvNw2kY7vKnWscwge6w6ha0p7TJ1
rLQoToiW/W2bd3Oxzgn74mb3hvKqVgoXrdu7ckf/qdyQMYafCv3bumDGOK4gTqBPDwL/K45mgtxb
o/g4axDQK7swOkwC/ZDfj5aqfqNe9M58kTjcpYDy8N35+byBhZlF2wZ0+hEagX+LSs15znIsCRBl
e0Ds2s3vjSF1IRmwuy/W8OX5O9to82+4xLNH9o7jXUZDbsaanpcfw5y0yJWmjCCftkzZcBAC858q
8P+pFUzzdonW/t97wTclPJl/rZ+bMouLX6rB31/6Rz/Y/qBsWHlA1GzcMJjN/6ccVB8sc6kQl6GB
IvyFIun3frDlfLCJA2N5px40eRmv+qMctD7wn+KEotqh/kAp/e/0gwGivS9lyP+lI8wwgWY1rel3
1ZObjnWOuDs5jC1NU56BJDhvSNJaoj57WBnbtq94oLP3iZxjYLLNOxYmGZnkyuOeRGPjgNu2EK9h
YSMJoj4YGX7KZoVWPyf6J7L0G/QaYoYDgmcxt8obwH7q2Come4inkvopqxzr2McLiIb5joGjCVEi
CFlSVX2yvp9wTFdPyHbwcPasaIyBC2KLIYarZ8KH5U3u41umdx86zoqII6/am5htGcSnxvISKwDr
mibxdIepzn/sLMkH09Og3Gq1N17C0fYfc6RBP7Ksg5Qk1pVVjW5zy4Y1LU8l0hnvRDSYftOekA9Z
kWPdkBFxKrIIM8Z2asLqlY1LhCDQb4hEvmK4Z5phQzfLkg+AxuxnFxvFXQmm+4DYxfo0D954V1hl
g11FlLSccy1vQpMMHcjJYfCIv5+3ruu4oqnjJ1rvK4QQbwns5wo4dGk+xOjinqyArtxqtBr+MwXh
6ory036eQl636kK+gE2kHPFbGZ8mrJBEW0JlciyRAFRXjj/yq1XKZxKzWD3hxOa3+5k9I20YBDwo
FedXBelSN1ZqJGevD0AVoWe9ToK4P1qlnx6L2OU1LpHC2KwApeLBwqfmbLiu+ZMfJzQTWC42jLr9
R7NbznA/dZTmYtb6izORTH8eqmCSG3pqCZ51FBTxvZGb/IRySniXqo/4p4eDeF4yFjguQ2LwHYmu
QAw94G+Fm2a4IcVIm2OSpNsZic+NAyJ3R6FklOhV5m9R0HEkRF/4j1M2XNpZ27uJ6G61zoI4eJxN
ndy7PRFnxKuDSK1kbj4UoDGeloccV23OhY6/t0PeUIW808zMNgRmEPDdcMz6j3TVxrvIGfj/bttz
NZiN5szSDAEe50+2dWSv0qnrDCkuaOhQc/EZZoaasDe59dyhat+wKgzhVrSVvImGmpvQBUTeI5Rb
Jsp4qwB7YB8splNBDRvj/WfQuu25RB1moYV/LisAfgc3CayjAX0FMeBg8b3juYtnfBTBeLFgXxC9
NORcMYEkKXkcFR+JXZNz1y/XyeSP1VO3nCLPaq1jbncknmOWgYsCumdPpe1vXcXOZep7nxagrJ4Q
KASP3y/h2HA5vtizrhZ90U2yXKSB08OVtToOCeSM6W4MuRXy2SyvFPH2KSpw5T8Sh8SBa8nyof+U
eVwwnSvKq6zAUf/jluiyKt478cTBm6KOky1YOGLI8E+z2zQH5Eg5o/nOkQ9qKINHKAO9scLTjGo4
qZHkZs0iQXTKyd+iCYB9hjqgXw1xzs8RRO7GeuSE1hi1uB+E4AIzlmgtnfYcH1yy8qGH1bGfxMwK
othdH92oJNeanOvzXC/R32088Q5lJRPAU4a3kINckBB3Sd2H7sZowENt23D2N+CS3INjN2InMgKv
7Xo0NnSqDTREZcrvtcYmHHaznjoqQG6KYIWZmC80w0q9YCwcIjTvY3UdJqjHYjztdKu5l0FBEPxc
sD/C1cdEArsRosA0pbULeNh8ECKQDwz3kfxT6I6XanGqYYpO66dUBPWBYjPcB21kPriY/m6gOyDm
IaS1mT9qGhSKfHbTOlozP5hamyuKITwnirBo+RCIea5OYMxsgDd4CaJTjlRsn4g53ndgocFXDpyl
LA6gKCEMbLbo6bimArCpYFccQoeZqWT2s8AsytigILa57iYyv+1poHxraHSvclhE6U7qFs0cioWn
wUfsvsqdGvhlSVVI/iTfB5hTGGx7f7lyXAlvhv1Yw9ubYaDfQsAz+ziyubppKzwQX+c/NvBPkytV
dc2hk64gKGC55pWpeJFo+c1rs16u/47W3E2Hx/XRJvyO3ymWZa8fZN3e94gbx52IcQquGszkIM2s
5Xr0J+3BF/H8R5wanMgfSxpCHtiCQPK4lGwU0kh7PIrZVU1bAC+xNOSdQtO+zbLUx2U8cHiRBe2+
33GMyNTjULQjWsfabqLd95W1JFsL6Tgz1kcZW0XxOIThlH62cTnH60wtqxSKlHivotZ+9jNKYJwf
OUNPAC1eWLwVEeCRpmJmt/JqsTycSapA9pHN8gYLHAtZRv3Qrb3Sqyg4o6iQ0a05RRNQN9vKh40M
0WBi2oVrQge6nP2rvABBzzwggFEEq9PP7kHG/ZbAI3O9ddYa4SOP0uZQtHbOKVrQ8au0G1lruScB
7rDElCsE9XayturGeSuL/LEMZXPygxEFObsvBMlrx2oemHYfS395EJEllj3EU1hd8Yzx7mThioB7
t7d2TW3FK/CC7Q1NtvIKqQE4Ji+MPkHvs9nKFcFX0KZb+g/1WUMLBijogu9JuAdWXS5zGhXgMY46
6qorNyHbIbgTkSrXvt9+LupuV1W63hm09u4YioAKcS+BqWzxmcSYCt6HW+ZOcISVnbOqJtzhtAE3
syU6E0lylW9MYHXFmjBkm95+rRKiA8z8IGWNYCpWlYd8MV38JiZGBzdGotiNwwniPYg0RkVTz+C6
iqbd5NBMOfhcluDldMco02RUdAUGYb71xtY96cTnMRePNbpio2pXRMx/UrIvrw3hFLfxnHonMCxc
vXKZg8OQ34ZeUkFMQk65SlK3w6Dai2vXCgUKR8MenzNVJp8mN/+kErfOzvgp1X2d4pbGyAgCDyK6
T4vD6r/pqfFfIoTM5IH55goBtrnIiWMIncgAJyPxD6Kv+800triSvWqM1kol6aqzdHLtNVEyXXO8
nLeEve9uJmaS53gstsB1PgGErHZ4ZJq9GwxfmQCu7ThxX0Kc3JfInqDaZ7W5w++PJrq10TmTEkL5
Uzhbe8zHV7RfDwY4tBUkEH3tAYu6z+fJRsTa5TtA5mof+L17rvwYFEStH2q/QwrWOFRGWw2T+7qd
A5aoNKc+Yd4ILkIFp46YxhPzNYaDmBKOqQ8ct7RmseagFds+re2PpLjgeKlrb2v45FInrFgrrpD0
TtXJxqXqNOZU3vIQmCj5+gIVuOEcs8aaGPFba4u86QMGnWbvLU8I9Gf9ZkRkerBTTpiGCQO+faw3
CTPPa4jr912cw6EvCnFJ6TScwba3n8zRNM6g/DLILR5QxtVA7frSorWgLjHN+UQsE/ifuC2/IHJu
Ke8QlMZc32b6YDaBd3AHy7gRTi3WPHndDSmFIIDsaZeUaX4chOs+G2lOj6JOaWy4Wb7um0bvgKSD
kJ/cAfv23HZ7QBTR2oaQvWbxD1H9ZzyIwqg99oX9VjHz2pqtHNayEtmyWkm0i431HDSiqjdBqccv
VMRbquuGSjAWxWZKRbpta+U8LDFcN6z8Tb6NSxmD6jfdg9AYw/IomzbanCZOGpSdM/4CF+M3gW5+
x0JCTmu9aW1x6Yc0k1uii5qJWryex+QSB3KE9oHPIzu4s+7DNxb/EO6kSU/Tk9WGHgqjyTCCL70q
QwvlnxMZLExN7By8tBsejVSbHo89sjRXcSejTVO17ECiestYt7yONfdFbLXDY4WA4DiTC4JRYUp3
89zOMABAJpHIFu8cMxOfhnD0uMQthpRAH1EpohQG0xr7r/B5w3NY5zdR3+rP9FW6q7zxrp20wCVD
NfAx70zxxR+006w69i7tKa3rKf6snaoTR8AKfnsy8Gub3YFVy99ZeHjqgTacQeUUsnELboPWH6hm
+5JtCMoW7ymoMxb1gKgeIvuMYRJ+gOy8ma29i3l6ttdmBpBmBTNfDCGJUKKznrwo56lrdslECxgo
WbhD5WDnV7Vo+HMUCLOE/oDTkKsH5+EWn4O/jZqIaotxJIWI0yueTTFQjukk5DxeJnOQWHT8jB7P
QFnuM5v/hznA+5GjL5XNxt5kA226bKPfDTk62i1x1cbJISjhHWzysrTGz7OaO/2FtIC53qncpxop
CxviK+wbHr4/tRz+YhCxiMl+GT7yDRZ/Kf9DdiHfQv06hxgiR5aQjsODjWCEOUShw3jTwXQ1b6Sh
o5BiM6j2sRVH4VUL6xzbgqODG0RL8gGotrzBuE9V+fff6i8Oi88g1mYiSl/DdZcv/dNwpLC6ADEx
sNfCoPSrR57+ZLmU1KRIpAj9jE0qny6fKY6MPqye/v7Tv1vXfx7IcjD4eCI0PeSYHJx3A9liclNo
QeCp7CljK5TIegJkqmsvTzgh0YTDnVGGZz1gSDKOcim/6eqr5KpXdWXeAlXvU/yXaRtGh3bZQVf1
EjOqkQVdhgLW0D8crr84iQRNSJuJEpGLrnx/vHqsd4YF1uFQBD0mAh+ErF5HTgrzssGqDDCsguzk
jLp+zlU6XeqWXkUdsZePy7G55EW9/odDuPR8fj2Ey6BRIWCE+iB5DP96Bg27NuaOuuHQJAZlo2M4
46WlJfWoafFolAPL9ncwTf2GztFCccf+ohjKJttLolUgiulq2YNxZP/+i1l/9cWY8BH+7pEd9Sds
ARqxqlliwQ6VE1KhhiV7r27lD0ODusuNLV18BLrgqeOEzYd+glXiruiV2V86hdVnFfXLXE5M7JbV
97oYd2m8N2I2UaGaKd8ZlVFzByR5Mm6i14OynTt7IdNQmrrN2F1PNAbffmxK43wYL5DGl0UIdO0F
CRAt6T6Zx7uljnuOi5Rra9ZeCg3YrdgB/f3hMN+ZzLnvHaTXTJq/z5vhOfx6niJp1DFET2NvRTZr
oFnORXTCisOupRj59iz8/nkyvQVkb6JGQboY8bWmuJs/jsjRio+hJdmd2DMpf0mm+FcOFv9k3DOF
2+/tIcvEAYMmLKFLw7QrjA9lSAdsHbtVT+5UXzeHGUrLjMMgpXnjpEwyVmhu8rfvP/Y/eoR/ECXT
IF5UHv97J/qKhnb3mk6/KBJ+vOgPSQJsA9f/EbBCm5cO8B+CBP8DmmKlfBPBgWfLpTn9Rwfa/8AT
zUfaIJDUmFIgVv6jA+18UEiSaT9DNnDE8qp3CuS/UyTL5Rn182LjIZqn9wzvaRmpm+a79ZpFKGq8
OQhPvaTzsIbr4N4PMpx35I23+xiI8akXLwlIsmPFjAa7cOn5F8qN9tC4eb+3alnvBd4t8Q+3F22r
P301fpyNtp/Nl5Li/QN+1PZkp4i2j26PJ+nW91Nx60Fl4zvgJ01Xsis/xlIZahuTuNmGlr8yqh5r
2eh3wRsDOnmv4c7XbOjZH7mfZzaCNwQ1DS2YQi2f8oj0m2aLMHjezQyB2XXZCUbHHPOPNnAjtoZ3
WMK8NkqkRRuxixlUOuJYctPmUzT14QHZAOCitW9n9cULNAUtQlYrXxnEcJ1oK0CHRVq3HRE21h4m
1A4TqGfdzRKAKnBgWu5NjUDNz3D50vNN6pccqOIFeH3JUoYCOVnHTNAnGsT2KHd9YEbZCYtulu7w
tUNCTaDr3RcoeFPG8LuiCR7HIDT2JIU3pzpM5L5j+/Yaw7gjWM8eN06ir7C1nAgM1A9uEY9YUcZp
7+quxSsX9SCxUJ3F7lwTAO4nzk2trOlchNEOsGZaraJOlhf4lk/CAollxJiVN3OaRV9MHEfuSnRg
bY2wNO7nLvVHIIyTJtiuH8+hO39EjJHdNlDZ8Oj7BWatwZHhzksN9dJofIOgD1G7gw6Z6ZCL2LkQ
KFxdeqym6zzw8jsbzCFeZquRJBQWmbY+JWEDvkEa8S0FH8C6wNzVNFceJiHGVRFZxXF0KntPl7bY
VW4bpWvZON2anr9DTKQrD6MVVFscR1DlZoFZV1TlUc0tW506dO456vUV/v4Fu5+JUygtRvTkbp1I
e8jCTVCI7EvVSv1QumXyrR7Q/DODMKqPQI3mG6swx7OFtvwtZHqzU0FLNgYAQSLJ+nadTX2zNeOy
BR4R9Wo3UydDPmfv+Jxy2a8ssxnXLVcaA+5wuAgX4wnGl/7KHnS3zVTs71WNmBdrcIF/Di/9TArX
JWrzZteJmcdzQzgkc9TcDXYDhLdpPbMh+2LzJouP3VjBxeu2uPbksxkmETbOafrNhC96XeeRgnw1
NgdFM2VYt0niPLFTm5kZEyt5NHsnobAerCmCb+yiRu1Lk0m8a8P/Wpl17qJg9+sM5bDlT5slf5At
gg6MB3vUDIwRebZHf2zklV/ZRBePHMdjj0dNr+ibRucQvuYVbX+OHv1+aPE9ElHdA26Y6EZBswzU
a47Vla1bNjTYpqriDKIIuko11+m1bYMGZTqCBd1DIbPyacoxh6cJ1+97J7Pw3rNpApAtYnvvpjBl
07b55EfD/OL284jkVquj7yB8jh1mxxvageUNK+HwhA7BY7bmOfAv8nAuJEqPJvXXITbqCV9l434t
yBzoNnYNMHdVolHrb6y8UsdRzmSZAXegBSJBk+XnqXRbkP+0FI9l6BA5oFlE8LtjzL21yeICNxqH
5q3O1HDvND3KXsqLfqRTprNbzBq4e4GqoxcviUPfNVrSfqia2blxWA6u8oiN/KoLsvwxaIv6EndW
W27HzLSuAxJczkbdohB3rVrcxl5SPqAeN7KN7GK1ESV/73CNYjmWU3TqZ7u5HuB13sXmkH4Ca1c8
eBgd1uHU5Zu8GqCoVCWLr63T9DUJmczTMqP6on/fOHc0QjLjS2WRSEm/tPYvJuV/TMsfWAB72MZp
dkrk/m/sUOsTyLXhCU9/tu4n2V9k29eHsQRDYDg058OujA4wYXty1+pIXUV+j9po6JuP8IpJWw6k
E91L2zQ/l6geLi5YM3nQhHvcYdSpSPuAcUtGvBvpr+UE+3ilUCpA1lxEOAGakmfkQbVktzz21y1G
eXywEClAXVoe3ZMUPcitMbZGurF7zccBZui/sb77F3a3w652MY87BlkY69AX81mxNu+SyUqODUmX
23qw6y1rw3hMiDf80qe95B9cdKzz3OTIJYCM01+HVTsDMsCADqAzsWv3LEPbp4M5MShYCS0hH4xD
HBwhuXVXLfFq30/bwfDAuosG2mtn8SN76W515Lwmlhg2g6dQcdej9RjLloCZynXvIHtJPjV/pbdO
OxABt3VLS/KcBCz9NIDOIZTc11GXR5823ApoBDnW9GE3ngDJU1UquZlsiEOqNCpeAPb6lnEs53SI
veGGDoFYQ9gxN+z5zFUHNHAVo+n+mgxpfd+Y1nil7Fpla4Kbiyf2HP1rb2X6CvCSu2nycqSobryX
zEjLV65Sm1zbyQVGSJOz97aEjkQQvHuwBTxOmyvLq0e9sq2IdG+pZ1dtu8mY1GbIG9/aTY2xZK3M
nXh0krYttrVTpy+qdUNsCD520FWoQjOA6AEoEYlcm2OditwBJT+Jnnt8ID3E4x7RGNymlISKhtMF
EEAl/a0hVHqZBOm7Y2Dvk4SMwK2lGndGthJZ1zoeHCymFF63QVqoIyVW+RU0brtroQdvSuKRceCL
ZKLTbiXFVwsKI+8Z928myRpb4QREtzBNz6+9WsuzZjnjLtIgJMMZaAETL2Ei8gNMyQXimukz8elP
moBMJEsS9i6bwOoE9dQARTt4hqJLOQbRusuCgQZxWecXYEPtTZkk0z0bnfjjmPWYExwtMUo3DJZ2
ndaX0B94WGMNvYZbE22AwJvmOUZka2/8UZMGACWT6ZCdK2yx0EY20And1yEZ6xfwhlWP0dbwT67S
0Ecsy4bKlCelv53k3CoG2g08w8RxyQsHEH9uczErgKpZB8rHmBeLQJL0Z7pgeAQG1pFk3ZAIaZMV
mzSfzcSdjPseHqPadzz0MTCVRJMKroFg65eZc+qThieBgrZTHyD9qHEzDkGE7dtV1F8E8nofx1Gq
DTYDYEuKFtiV16QstMjoQTKUTpZcN9GUjghA3fwmKbzxkSZYfYFv7n6tAy8BBRICM4DDa7wqSaSp
V7o1QlPdgAcwwpxOfSRnHhm1G3X7GBronRmHUX7yKlguYeeCZSqEYkwkQnGEk5yJdVEyPAU4ArFx
7OrIaq8cbzJL50eR/Z9t3T9s63xp/e2ubhPrtolf23+V3/5FKHOXv8S/qIx+vP4PkZHzATMArDlU
Rt89p/+zxXPdD+DwPPDdS8Ac3bCftngeyDvQQGzlkKIr92eRkffBE3go+MsfsqV/b4u39It+3uJh
CrRh9fHgQ53tWMsv/7kjOLGSyGgaxYHAy3UefkP+eztOASPPpW9UHPJYnFDSbf2g+yKhUSUA4n/a
Et/9+Kx/FV1+Bwi11f/9Xz4/809fgY0sMnF+M/vad62S0nacyvNCcSibCe68x74N5jet2opykQdU
YgjgnBlW8SpM9i5pBNvBfFJ4GmdYAezbrgX8ctrbu9aHY+DKGwzwwUqBssHGszQylxHZqxox1Jc8
AQswB+nXBA/i8q+TUoiBp0+aSPYYnJA2tpNNJFdJFbGi2Dwj4ikmJmItJh1kApa1EWm3nqzicfLS
VcPVcBgdb5WzKNKNvgo71kPCY+9Vyw/wMrygMDQoOzENobdG+nRWRnefRUVHbUt2DhCIe8d/kpax
1aH7jPAGV2wC1tnhueaQ51GTehdF267MNj2LRtOll9EIHpKaaXSqkZi01deOBuaeZfEu1C7o4eJl
RsjeJin0tSHbOzNfY2iZ7jF8fs1B9e7Jx5goKYbXgoi30On0udADsBABBdrRfNi8i3noh0tIwH+6
Rd+N8P+wrEhsbz/dGX92r7DvLn/VK/54ye8rCX0eqJrCtiCi0jv/bqb4vVkkJc4WlIo/IlV9YAf/
0yxyca/wKs/D2r78Dd/hj2aRROQI7oK386S93Hf/Rq/IfN+RwfFEn1wuDnnB96FD/etKkteuRqTj
DGcZgy6scbENbQ5f0LOdUlyVVe+Z7GBqt527fWrmBM5+bvGMyW1KE10/mLlqGcgtJFhzmzVJg98V
yS/ERRYEB4C5A6UwKWLZrathJJFE0YTK18jDpwMdqMEAGkfpkfdHYgFA0rElAtjdVtdFNiXAJ/sY
Gb7vsRu0weueMIP04piwibueVMDdZNUViYPOF4PScc++ySUcY/Q3AIIpe3M4xGjMUPPabL8fIgej
F80X5NYrP19EfF7DjmiwFlVY1syYTZyMxvxMqsOzqEx0zCyN/TWtFrQ1ZtSipG76RfbFDFBke6gv
2X7sG4y1zKPjo5OHtXuDegEDoZ7QdREGxzTaqaZ231J/sBAh1cPhrdJDFTTDLpmpKlH6FbwxnHhm
7Hkf9LemHRRP7TDJy+BERb/HG9luIs1MlM3VZOIICClqdYqig81E/6Vt1PQYzKULsyas2Y2M2HyX
FAKbH0qCRGd+CbIE7pgts7026Y8pmQKsCSt2Rlo26K1KBqyYogfKU4upXpwO9tFBP/3oL11qsx18
vf+/7J3XcuRGunVf5bwAFAAS9vKUryJZrKJn3yBo4X3C5dP/C5Ra093/mdHoXjcTEwqRYhlkfmbv
tePEquUmahvO9Z6vOpxU/JnnGl+oSYOYb4XMAmQq9kj/k0iO0zZJNHw55NItPMdqypXegZImZiff
kbpN1Rn2nbcxh2FYDzKZLzKzD0EdSZ03OgRWSeWfDZ9uEOsvijzlDcgrhBqzKQQQoTW95AbgkA3K
EXvblWN1axSwUFNHZk8liaNU4T0bbq4aucv6KNRXZuNek3uPEM6MgjUxWi571ijDkaobo9GvwzCr
UQSR1hO5jX892jWZb0HTLTvQ2AD8gtFdlCJPbxk5ULraUYeJI9HKPQQncy9zAge5/YNvPA0NUQmJ
4b8Gec+KfGpln0KQq807VpzdfmCEsyHHxmXpXATtLej7N32wtVU/eWqFegmwPU9AvC/dSuQk4Y04
p0N2OJe5k1mHNLK957ly2YKJ4dK0W2UYtLBmuGjR9YtVG9R3hDw2x9rT1SvtT7Dq6nB66CAq7QKF
oWCpaboPl0IDAt9XWns9lWNxrG2WzEgGE/Q0Zg9JiQGAtzIQDd87YS1hNvgFJtU4fJQYZuipZJDd
pFZlLlvF+IJIp60sSaFFF2hhO7BS/WxHNfeuHIW/KQvLHDhZAiO4qObwkM6W1TW6H3/TOnr2URjp
tMenVS7HOZO4x4C7KAL5hr7JWolpGJZgtlhAMheCIGa+jMP0iIbAht8Z+uPK7023gVMgSLVFYlRh
ou6c09DCmOQ/m9pONzW/rxr/Kbb/4lY00XSzO/v3O5Tjx/A/h4+m/fhpi/LHj30vsgVFNkp+n2tH
zOkUPxTZ9m82/wRkOQHvgkXLnzejxfWH6sX1TKaaLuZdth/fb0bKb34dpTFlE9sFFtl/42oU4v9b
BlJju7b3dTm6syH556sR/AoogM7GSthrsVgWDTSQKSQ98IJ4KfsCsl/d34Y2vIdS51ZBcV/Ic1Rp
fU6dZuBaapo+I7AQYDQ5K50AHozzx6xILQzDwIrPSC11ppVkIoY+yScKFOMxpLAXcDu43EaiY59w
n71kxrTEBp7f9XN2mUxLdW5ZP5QU1ktCQlJrQUsbMC0xIF00MB+uusGyucMhKN9AhgOwUElEKanB
ocj+2bwpiK85tA30iTKHhUAUcrsYHLBY6DPGYz4ySEQwadwECnJs3mr+Z2s22IkYCuIk6HPV7MOe
jBUU8mn1InqoBmoA4aGslmHu/EalxCavGjd65fOPOWza2Yxk9M3eThvSNz3DBDiY5N1epYm1dIH+
4z1iDm6S0laBtXYwIfiPrH5r8LyZpz+5uVRXTsU5yNoJeIQ+qp0cgC30GiAPZXgDeSSJNm3aGBDE
EJeiw0flNzZ9AgFVi6EVivW7x4DTrELtmS2KfevJJGcQhoXhsvFaX9/OdyRia+SUqz7sjKcmJ6xs
kcLH6CBER+O1V2Xap4oGfzlC6uAkHqN3aAXjsaKY2379fe38V/HNhunM7qnZm5nkwyhQGwPFcYth
MwMq2OIABUH5ScXOoHbdehOAINXjIHMRdFyGntERq9jJNB0uHQi50S4gBVXtHNpcsYlsN0WiDB8Q
KXZAI1VoZXrAr7/vG4shtEz6biOZNj9VGrbZjVFNns7cC7ZtxzjmiZIqPSRMguDUmdCD2taOyY21
7dsyV9lDo4nsNqqa6almgXPpFcK/S1TvbSJ2GM6KaHBxKOwuvAhqKyJWo4IIgR4f4DEftuckqHNS
aYPYKXmRX8QgGzdAsbV1zABsYCS+R581yZhU6lkxad8CPcKAyzD7c3DEAIMC42a5MPDBRKvQTOJ0
4ydkLBzTrJyRhCjXN07pmEAtLEHuDprhpiSaUIZpexPk/nQVE7G7FMTar5TUg6sc2zJJLOHgbQ3p
G5sGMfFDBjlhS/wSfgby4UgoHWWce9vU0NtbWVpPtsy6yxzJKRMioienvh4i9nNKU6gNs6uc9EK5
bA3H2cQsXJeWa1bLjsXiIUSDzXSU2De2WFl5avHenltNOJuBeKkTtF3j0IWFj8WAkPUcE/ZOuY5c
m76lDpE1K/tScxDLIbPF/cjOmEnchGUuwIKxGGbCuNWC0cQ3FPOlGoJ0U8h+XJulJNkZBx3bNu69
bV2J9qoTfnI9egJgqTbYJ+Sw4H1Qr82Jhi2VVphnWO48zbcuM7+OO5K+dfepV1p8FRhGOBtnEzbm
5R5NKQLbyocD4wiHlS1xu8RCJgKusc7PvEDI5qHXkmYsdiExvLe1D30QWCiBVV3UoxZmiaruRxus
h0rq6NiLqjkoFnQPmmNPW7N26SLEpJXALkIMReuCmBuG/Jm0AGvNZtuusIl74aAwYA8N4GocZ7og
wbw8R6NqH31ev9hbAYrCfZWXc1aJCptDF7AMI+SkQ3MyeCka3cKOef111zGNcFFXA/5plkxHozvH
DYEpjhnuUBwCiJjoxydEcjgHifZw0Bk7VbsEGjduI4wfy2HKX8p50djEpOiUAS1AOXXaXZqyolxQ
aKqZgp6QC1BkEoaWp5pTg4Dl8MWHQW+jzqbTcyq1Thc8f50sNfF6nz4GsENW8oRCWDH0358i9IFo
XAkJeGiG3Fs5hGNBJIQ7zakxccM0pQPMB3Drvioy0+JxGMwbw0ZNVMqoGVcFlhxBREuqrgZ9IKcy
miu6I7f9dGzhEk2rcgaV4UNTVw3t58U/Q4T/bohg/0fv4/82KZuHl/YnxQlqkD8heJ7/GyotRweE
SMb6PBH4U3LiW785BoQ5BBUcz6g+KIi+S04wPfIjCJqos1CfzQXW91pJ/Ea/z7/NrPIPPt7fqJVs
75eBpEG1hVdhnmSAkeQvnTUpP0gUZzYoXUAHLzvz8OjYWn9sOJK2KojGAyBie4dpLCFNeBimdyRv
7qWdWjUduGEMN9DR9QWDQ+0lYyd/ldqWf1RFQFYHfQji/copVmFrucco69ubKenjOwQd5NN3M0g0
dIxvZRV46yxxkwOgkLWcSBDC/o0FU/OamLneADe37Sr1plcpQFDwrib0gNS8xUSRHgi6Ki4CV2Rb
lBULQQbZFfsQbsUsIBspyaOD0bcEMcc5xkeseGJlaqF7YPHPuiHIxmvMZNkWixXasJa6iNjb0TyP
WucfCTbQr4wpBkfLudZDDxWocrHQbI3SDJ8YmfoIS9OTAZL8KjCNO0LxypXhBEwEajJHOaMq8Skm
xMpDPkt5jb6ACpc38uRPhoVgGiecsFjCs9uJu63NKPB9YKSxEQ3bxzpumFN0ZXqPAcKpFyOyzG1F
SMPOb6VcsXDHHehOxlIaZvdYenFAdFg0nGUZqzcfl9ATcY3iHKbetCN8uTk6eN/OSKLipU5S3YZ6
tLvQRweRi+jGFamh7qbqs37rGikvA1cafL4i2/UFKQ51anXvmi8WcWNPS+EDwi9CDmttXHdxpi9S
VqWszLmr02oGkGp7Ut7SFSFbkBn6pt7WdW9/hoTtEYgoY4KorWHrIIbeg+LNTwbMYoYBWgIMiaQn
bS1U0l1U1pQ8hFPsPxNBka8ZHVXk3UIoqMhYuPMpw6+U7uhXQ6uPeDQbET8G0movk07Pbq3SqiDx
Q84l5KXUEQVnLPvTTIizYnd5FaJx3EwuwHdkSp57U8SVQd8vuQXjVvSXzhDrJ7/huwIXEXxfoqzs
rRvH6hg4TrZDlyouHAntIa+cGES/G8/1lnEswso+k5KmdiNT/qOu9eLCHOxy13RleC2tsqUaE5Sg
eZvtc63jtA/mFOLC9qBGVuYz/DnnqgbKhpsvq3YJUsQcs2ILjduK7OusGi7MCC5tX6I21ECodVEo
X6LOQ5c0kS28NqvAfanF8IGRLt+HGCEWyJjsfcm6beOSIrGa3MJ8EFb6hh+yClmKWeaz6xV3ZS/U
Q9tWEwEChX4uIwec4oin82DDVGLeQbQP4nnDNgDpOfULofTJib1tzbaAXcMb0V3RtuhnBqOKs3sv
1jE4gChc632aXyQhH+IgBNO2jjxpolCIaxGtfBWe3zcLmRp3siz2NPzOAdHDtiiYRoB0IOYlzpL0
zE2X3dhBtnOmQR4cBNx7Et1IH6vA7nYcls/A0uK9a+eYUmNRr9CdUnYVOBQgHVgfirxYEOiUE4oF
4iKBef/kAoO7p4DQzpWZl0s+UFdfoKQ3VzWZlSetGTdD5tQXNfSTBHfTxqbr2AbtoF+RFZdt6+zc
B0H/pAVgl1NHGOdED8UOT7beLily+mOh982bkBN/iaWvBn10t1jCx3WfGR2ASybFT5J0jAp+lUIj
MrhTSS8xhdeqLdMtAgfFCIqMpGXTj86cnIZwJSRwhGu+ZeJadjOt0u/vQzWBMMIgRwQjo0SOuZYy
iV2auiiJgLzC0qWvDUN7SjApetC9GR7FmQ9GYnar+E3hLPFIPsL40PeZTjYiY7h6YSZp+Zphj75A
xu6fbRJG9/QbLHZUqMlzPMsvXLdY2kXVvjiJO2JxtL2T3jq5hOAs9GPvlfqS0AXSaUhrctY5UqAH
Vsv6ETpb9AjHhqQh1X/zlXR23IhqCYi7P0IlJA8Csv5lm1CjEvHhX+ad1ZwkioirRB/qBy2IM4K8
82o9c+Q3hk9CsMI7vLbbWjymQ27uHMmrxJdTbqIxMT+UG3ZXg+1XLxYeOi6XTllPEYlF99I0etyw
cYqrI/FD4N8RFv4pHJaaEUQnw6CEJPwZ1j8uKpRzvPVFZKvVNMlq3Y6md+HNyXarMSuja0GUD180
5pe+hqyCT7ZT2ykU3RaFn8T7pKr7rAu2Mcsy6I+BOqWszNcox4HzTFJXeBy1wiLufdw4ddkfjT40
UbqF6behJrEbKj9ATIPrNuYRv2gDs9oB2BrphOrGf04dJ17lxaA/ZQFUJk6mCKWDuZoAMpxUl2hv
leXqh0p6xMyGbnttxEW2ty0t2MDxac/ZNHj3NFvBxgA2ewvxm6TeHn8A4faas0HW0RybqX4tWjW9
6arj+EdlrbBEjla4HfHKYuXzwIm22oVd6KjrGCvgsYNHMNg5nq6i02NOtFg/z8NW7v4kCWHZUojQ
oNXZtKRllec6rLNdiacYfWLlohpXbUNslBt49affVOm+zyKcx+OgIX7I15NX5Ke+L9KdtLtnu8E5
yFnLRtFDqP2aSufZjqMXPeg+3Uw9e+V4UxhEcGrI1fjv1fm+IZFs3dTxHW1ddagi170DOmo+QF8s
3lDrjo9NwA/2WLD5qmO8btID1vdY7w5V3dY9gVLOWCsHW54NfgHIaqrb63ju60hijqPLER4y4aVj
551qWU/OU+sEnx1MTI8R98AHB1TFBF3VM2wISn2L6bxS+LIqDFBVrZXPFQcotZffr4yRtrEGHIpq
QcNV0w6JuaLIS1GTTsWha2L3Gblu/U13gzA5BWOUXbgRvqM74nijYJshEmWfMrYDYcyLUNrJuweo
Xru362C0YVX1sFVLLU5JrsZJsCo0HYwgUNxN77SPMHiGRTPC4tVZlSD1tR5HzRx2wCldrNSyO/Jv
jht/NrYSd3OIG+uSdSmeHF0rCbcIuWWI5NZ21CL3hUI1GTmme+AG0W5hG4SXKO7RsxU0Noz+62PD
p3lABbqQUTy8WKk/HZrZHNiy1t0axYgfsJvLLaFM/A82CqQ43qfBJnUJ9eqR9+y8DPVNWmNzb5E4
L6fAwtIYtauk1sK9skK574IgODRgFg5SDy/hSWbYXY3qEvqTXE2hW3/rhIPbjgYYGXYfE7yLOQIu
M7uImLnGEFgVfNYI7ZgMaDJtPuZdxyYKBZOZMzwJ9E/Uk5TRaErjMWYxJox3ALiO90gnX7jtW2eR
12HfM5ah4sC9lcX5HwGP/8y8/2LmbYgv1sy/n3nvXoaXOP6ph/v9R76vgm32vfM82xW2sBHC00R9
XwU7MAnxdqH/9xixMvL+s4kzTaIX8TDBpnGtr+bvzybOYOCNbxo1veB7RFv4t0jm9s82MxwI0HG4
YBwTZphnkTf9cw/HvZnhaQ3NW6o3MigqlbcTVwTN5lJl+F4qK2zO4M2bN45S1qlRqt2gmpq2haVN
kI9jeG5MQqncwNkNJIrRVvgaV+nYV8+trvN7oGKxo5ppWCemRBV60sqGKRWN6QaigYlNH4uTqYEZ
jPxiWKFPn7bIMdMblTC99blo0F1p3QdsDbbOkTVYyDfjiFjCjEIlauXw4ofV9OKKaIohrfK2AQpj
fL9oGDtv6C7rgz1p1StzmeSF6chEFhycFNNLpuepQQ3tcxy7S4GF9qNvQoNxPWydkOX5OYycsyE1
Ro1l1pr3nRhV+heimi+m6r90PV8fAU4sl0+VFFnyU/ka/NhG5wp7tha0zq1qhL+32T6sK3NsoJNh
SyAQA+AOe1Uz908sBs1LuipeGn5WCIk0mrTbWLrXrmuj8FRdf6UCOzrSlZfv5H1pmOrt9iaa6Lfw
cidXbN8MrrYIeliWBd42jIAedi05xZ7X3EtWnDu7IrqPGRJwMHOL7f09QWj5+sNi6P9SEv28Z+FF
WzqY15neiebBgtr/84tGe+2FgV4VtFt58GzMn37IRvrJMK3xpLlM0LtENHtcGYCjoyI3F4Qfq00r
WHSM3ai/Vil2AQ7tYbzGJ54ehpIpWTDx/2phmh9mVRoXcGGG6whD9aWg+joRQPwQWqO59eM4e0gL
QM6wOfRdjHpqCzVE21JOOavZm7ZWes53Wki9v9CVeC+c7nJoTGMnu8DeoR5vJVt2sYrHKV2PNkhw
nVzFjR3DYfKTg2WVwxuODybkUgxvVQNIxp2yZtdIekXm+v2y+prVY33joUyPXGo8TG0a71Lxrudx
0iycee67ShmkUyLCXaFHGrtVHLf1gqG3v9UVLHeTcfPKLYrxBn85vT5GvOQqj0R9OXmZ+Uiye/Xh
oUdvMPg2MD5YwKHEVtDZCsQFOxA18UUmpX4V0HOevMLor+y05sWZAmnGuo5UsptgBsxbntC80WI5
XrfS4A1F+ggPxwNKb8/PppZi9u+H9hFLTv3qY228tKzGX+qMA/4qv+PnM8vWQaHicUKKh0+Dz9IX
P393SDUNghDDHiYJXZ2lz2JFQzTwMI3DvH4iEwFvK9+dplRviOvVspW0pktrmKJ33PesbditHGqp
149ubdH2RJm+rb3qafQtVsmdk98z5gGf3TcgLZJeFNuMz/6yxFmz0CHPrFsqbNDnpXnDQpBVnAuT
gawGksusmWDOcTVteohm84HKioYML2msbamZa6o+mt6EoPMjo1d1/vraVgmI9XgWuDS1bVwaVRl8
lvP+y9Ny5tuJ0T7iAq5B8scsE/MqwvRLoGn8WujplshNDRQVZikQeF3nbHFNp+469SLv2tPrclr/
50f3y0r2r/NqfvtZzhIegyTdZPjozo/2D2O/oYa/zbQ5uDGbytFW0nCNxdTU2m2iWME0Bvsv0Nmt
RkZfzIzaJiC7uiJZKBq3HmCXCWgH0EYSMVmleWlfvaS9w9rMrwdGChXJtc9oW3gxupkZe3YT2ubv
vwDkffxZs7XZNX9F3RYqbQmUDN2bDFzOekyM8VhXIeF7TpAxMiw4Z4J64LwwZ/QN7Zq2pt6q6AF0
+8IYKL559uDsgzh9EaNrMPIZmT+ZFVArYoGDu8ytMThH6Oi937UH/zZ55Os+/uXNtxDlQFfDbWh+
Kct+evPzJibuaLBvys5mwQhoI/jk2wxBommb7MFQsbpKxna8zhBkbeXXJtMsCmePSLk/fC1+oYY0
+8weGoQmtXYn2bpu/cGSBEbUXXGtvDa+dE1e/0DAI2Uoq83PnmuCjyi2XgFadnsgRR5hlEAcTp01
pMUW4CP5l4mt4HESAyW7Lng0IyPBzqB5BwCaZCZ4rrPB7BVuKiLAnhunUNtm6IN9DJVzdnEVZMeZ
5vhhhC3nFSIzrV+2lWmslajorsv01cjhvOEGq4k8q6p9ZvXBc+HyqFMTjKevRy/wtZDEMy1C65Ty
D7siDQ5qbMwb4hqmDhw7SQK+WUfvetWqTYLM65lvXv/BUGk+Qea3BoTJoYvZhlioVaE/IVG6qeIG
xoaZp3eU5ooWkTAR1tPJmyhzep0wGvfpYLIjwnADZAYEazQO7cp2s/GYGIq75D9/iSkSecx++ib4
yAt1tICc2XM5+EvZwFlNnEPa1zdomWDsYISJSNeYz+YMB9p2IowUy8EXVk1F4YZSrHpxTKnOivCz
dB3m7T7SancVZUl2qOOsBQWU63G67KH2ziluxUbW2M0WPEn66zTo2T3Hv3w1B6v/6GLX0lYE7uTu
imgsWFAF5dhVD4SIzaaOVA3dn2CMJDIox5lBW7rwVQ7/ItTG1aQqdz9a+f04lESRYeSZyGQ1gaLV
DixeHqxh1XZ69w4MiiMyLeB6lGSq4L5qtxZP7c7NEBou9PlzJUVNPiJn3Nla2k+r0YzV2hfTo1FV
4JtL5gn8PVHO+JgHArIXX9bEbK0luebum3CtfNX0fXoojQRus59N2sIRqt6qGjbqFRmDlr9kThg9
cA/ED62WMPdV1SC8RRnnyWPL+AZKWVo74S6ibkHOJzgNFm1EqJ/mu8aN1g9zgdOM5QEAKldVmzur
RvVIEUWEikGOUDt4uSlHHqs/3qh2mJmygQR9s6CzZ8nsAeGzVpjxi7swlC15pRa3jjIS8RqJIEYp
YjhVeqFJOZc/PmAbCSoCInGtv+YZmhGYc6wOJ052wDmFMkgyRQwy8UVgoocU8EKzpqhc2ii/n4Bh
xB7fp06dkwIxObyZBMAhteUOyR8WprZV6tN0Um/vsRZfMypk9e85AQF5eqOGtdUj2PCInCCIuSEo
kyBmHqO4pspcjGGzkpiUtIVdBSB2oaB9ksVyQ6ouyAObshUUYcpgMBvS/Oi6eXQyc3dg8wACeNH6
kzp/PUj/dLZ/0dmiMubE+PeN7eojo7VtPn5sbX//me9KLmD7YByFjukBgsJXENcfna1rE9/lkrb1
u1fiByWX8H9DKMy8isPrq+WlHf6+nYTrb7FJ1OHzm3BYCBD4G9tJ46sK/OF85Gy05/AASwepMS9P
f1FypQmpRYai3J2g/jwhpy2qlVMJZBQj3F/gDE0uN1U9nbLSxNM4pysDFvGxB+nVhnVjAZJaKOMp
IPszWhRF6ixjXx8+RknRQ/5OwnCabdsc61x4mrZAy/zN0hrCMhBcbooQ9ewk9HAN7tnB+G258S7I
0dokkkiakfH8MUtsZlMeLt+dW7eBtQxQVx2ofFNCe4jfge4UMbriPmWK2FyMNcWfk3OqkqicbAf+
OOzFjVPtXYWPEGqTvOHxJGyzjb8lXO1PcZaTEFOTj2vVnDyM0sJ1FaLbqSC1X6uRGI98bM/w2945
PHmRRF2CZDXPpHGgvQFiu4K3iZME1M0W+uhnxaoMV5Yvy1WhUzvZFdJc+tNqQ/qjvIl68+yIkVQ9
V17xRAukEMQAGd4dvO8rI/ALEJ/F7VBzAI3EtHBuFiDXoIPzPzkkrfzSogwPcolhxJAjNOzwGxFY
+3mYzV0izumUfqvtedtaliSVa+o5zQgwqkiPh5lVdVimER9hElvyFbzDFb4OXPRvaQDBqu9q7I/8
ah8H5dZVrn4Nj1XboNIFA9362QMaDuvBGKn3v7K58FCLjcN8nO2erBeRnn+2qjrpDoKqAEaUtKb6
pbQYjsK3hqMaB8ANRZWtB8+sTtlg7wJPeWhfZX09UUE9Wal357QkPEOcibdGOzEwDKjVFdyJHXef
t0ZXfp+pSqvZiw33xGKGBytnc06I0Bw8wGn8puloFEno1cVZAsk/5nEdGYz2IyJny6hWa/wqt0Iz
4Co2SKMJKBc3bSaR23oBF6KInGXAk7NI4j7m8qfI6vOx9reQ/ZiNh5VhEOGDkTGBubCQUPXLowmm
6yJkb9NtOMvte9ca4gsrd/RvFi981RKXsKRnNWPkyGlZbgyvCRp26pN+MUy1Lfclyx16z0ROn1oB
J2XrNSU9zuS7w1VmNgL7Dj08GU2xwFcAUrDCVnP7z0H/X+lQGLb8R9nuvhxefjzlIT/NP/DHMe/r
v0FVckFk/a4l+eOI9x3EKVhDma/jRWUBhDjlDwWKJWYFikGuAPtXECo/qHUtHSGvO5erVFcWN8Tf
UusS3/JLDQztxMa+gs4FsQuRjL9MAlgZyL5wY++g1/l4oSVtRdqeielK2Ol7Dr9qP7DY5+nJkIfj
/A7SoxB58wwIAcdX4LbayQhd0imiaupPlpDBQ6rMwLqo43F8i6CShWy/0Xwug6IT2rIeVbjpOMjW
AaqAh4nz+9w1CO4WiPez4BAlXvbe95N92ded9xCNJYMclTUeUbqoXyeydrGFMRLaRz7JuL3dZ+uE
aU23cArfptfMhfPukYP7UejuPoTUfEz8sX+UcW3dEFHUAcDvq+BTwkC9DrX+KiXSvIAlECfPKhD1
CwdG/ziGAAjMqY0+NcGafuGHdl0vmtE9YcMAhDBOoj0x9B2vIP4aA0Q8a/p0c007l0XCWez2eXjs
NZNz16pcwtVbDzsDkwrrkglqmixBjBr+AkVi9KKqsCCEJGjXdh9Ez2QPhuNSeAgqW9cWLp4bJ7ud
jCi67uxub5doGXbxAJYQfq93wOrYb3VcHGKl8ty5zSP2/1sACZnL7joyWYygUVHIqQsjXMHr9t8n
Qx+rJRM4V18iDeouHL+RS3w7NYq/dAZMGM4MccJjm9WjfzFX2gsbOzDtgl95R2tiMbgJere76d28
3oXUvbtU09vXSAs8ufRZnpTgNp3qts6QC2AL1UjiGHlzoERLhtdFdm0QLa4vvFAl10xtSlIvbLd/
yrh80BVb0rswsJlEi0iBEyZ6DPgOpJJArsJ8SIiTLJrrgkSIJeucmv7Kgb5oDSOAZcYj8oBQgAPR
icbw5Mnqs+W3dDtdqjomhk2UnwMxZzjAB4XfgYg9+VY0wiEsD+LEQ9AhgmRgVa+ZxSRAxQqnf6lQ
u5+coelXZVXYqGVE4+IOrcXGKHE1LcbYGK6VbMPkodaBW/dnpXlxma0NRUeBrKePbway8k65if4o
e+fTpQnE09TEvLc0emSuE57STGUMwhJ+7DFsa3+VGyXxzZbsCe0eGEBMhnkfevw3ghaaZqZurRam
HTA4w17StvbFLigM1phlgA+GJ3TZo3I7TNJKN22ODERjILxkOAvzOx0WbmGgRPfJk2sBvxIkYQQb
OK6wEuFxrGPGYchJRb7KUuMCTggJ6LqBZqG0bqhqdygs7EtVWQF9TkPqm15MO5awvO+zUieH5TAF
q8Jr+AZaRa0fNbucnFXbdlzwDdYVXKPyYOYzDROP/F6M/nDZCRWvhjpnJGd3nSSnQ9UXTlt3BzPp
8hv8uxaClNKxt05SyBvNb88q4sFMYc4oT9yz48CL5qXvXI7WKnFQgpdx0t5pnZkd6endZVuwlo5H
27gFN8+p5ZFHv/BbC9cp+QFLcg5RKg8h/DGTROy+S0/CKh7A6IOyUDzYWil2iQxvUOdE65yOdxnU
BXSKWO9JzmkzhkjKyZdYA+d3uxzumMFGK72f/L1bWmptZk5PpHhi3gC2bFccT5AXrMZGOmPla4c5
xQiDoe2ubBhP63pMRpiotnoUmWUxLEHmwJozYysfRQe3k+4dWwvUWoOTjRxSLWeKW3J2EBQfaAgE
IIbw5IfqWgckQ8I2C2kF+OUjDStvV7I22XWan1wOhkbAQtgieghMhZe2QD2EXBjHRZzWxxzB4JZi
37tIG/OFhdcE0j/uNyPSkgXjcInXodfZs/CmnIcM+UagKP+WBI3wbpsi4UFFKI1ICSAy77nokRsg
xxiXDFeKy9iO2uuE1MH3XmdQiI6A1bs09bWOgXGVWG4H1MXLn+rS806RZFFFAGshnxLP3ph2px1B
nhbXBhbD1ZSF+p3pm9lnO1ny2TVC69alcD+TgBqCWaj1TVZZ3VWvJNm1OmpwCmgNbItnZhy6Udzd
xpYoD17Uihcofsj3RD0gH6iLK8+oWpSRtnGNCiddjkBHeKqG6RYWyGyJ1oz4KHtfXiKt6y8RWgY7
PQIZ3SdtCinL48jMwmvyaJJdzEyJDVrneguQ6C78GBGuRMLsjplFpA5Q2aNNDsaOgO0suI8KhYA+
r+z22wS0EjmG1seXJiSjXUswDVIkY3xl958umfOpO9ELc1kFiQu4Kosh5dIa3desoy7RHwyX4Hew
RGaOnvB9q6MbDF7GLRsBc6NKsp6mgRjYpQPi5bGqq/YklMNasS3nqMf5tOdGH18AtWd3IrJYLLIb
GtdIJ1MGDOCqEr6VB7uRZ9lNbXIdNsKQ8kmvHZKuoMySQKo/TRrkvl1J/xg/MuIPCrmUpdNxE6W6
l1yrki5oAb4zX3eGU68m0Y85acOjevdk76yDdCqYEsYcwZGw2AY1DSq+MJq67aDnd8PI7A4rZrjm
Sxrs+SizVVcU2VngKF3ZhYuFQKsQmTXx8p/6+L+pjxmfUlb++0HI8iUjwropfiZH/P5T35f8mLqJ
mYFD7pjzSsTmF35f8pvWb3i6dZpCFiagIxi6fK+TiSuneiDw0potq6xC/zULMX+zBb/Q9djKz27w
v7XkN/hv/DQqBvVpkJHjOaxcBbz9X5b8aNnKCtvDeCS6Gn4s3BQyQQT8omUKdulMbtp0YCU1k2og
tqKGtPr7lNu5ZuBW1I8/vHv/x+p39gz++tdYOle361o6Mlpn/mt/2B+RIlWlftT1qFYLwlpSVN+L
zi2daDn2CDEX/WB1zy7+VBb4uQeFs04ahqWBal1rCaOjePfZWF7zO6JuZWaZca9szTO2k2MHH8ZE
5/tXC6NZyP7DKAlvoQO+gTxUBBnsvX6FK1qxG/HZTvIoRvqIlTOq7L6fF/sbFJgIk/ppNBJoe4Rm
4eiZ0F2mOmDsvkFl0PTl/2PvzJbjRq4t+kVwYEoMr1WokfMgkuILghRJzGMCSABffxfYbV+RksWw
n/3S0bZahSoMiZPn7L1294JEShrrBOFDIOnMAvwhWoVCuxUZ9M8qjS+JvDkW0kdahNcRRGzcnIDM
JwQikZpzlrQxBsM/X4dfLwMbNBpapguYEtvwJ/U+vJ1IaXUuz8uORJkK7xmiOCoIBKUloSWo5/2b
OjTyhz8fdrnXfj6XoHmZ+i+YXu5F/rF8rZ+uvtDHyK5lVJ6XHpEIRhb356WkFPbC+O7PR/o8Jl6O
xLYQBY3nsEf9rKuoMYuDP4yrc6/W7afmnawbduB3VsD5NviAQLla+kT0dWoJVXx10yz9xY8/lBvF
ZAezZBCwOny6zbGxwosuSZNcxFlPRdqLJ3xsSPMFGpsNdHLA7TqXfqfy5l0oX7mvXe7LgyINl4Rm
q9XXloL/zlupLL5ZbW0S8+cB96u1oQ50bS5c8HyV3e7Bxcz9VwOmXy8ULVyWDYA3uEywk3y8ULrT
i1JQiJ0ZfVg8JS37gxWuhQ59KdaEMjqqOMmeI8+vT8e5iXHm2WOyRg7rvnVEAlaky0TumlSD4TVp
LfcF+GfsHv98ie1P+iXkUVhcuInwyLC28nR+6gA4LVrxNu6ssxTudOh7DBfieUd1hvW8I2RwDX5e
vxqKSeAMjWPU0EYJD6Gtd/niYM/QRlzXucDW7uYqulcp07wJm8SqFk39zVmc8NTIIfGciz0+6Sys
8mEqy3O1+OchPFsABAxM9dq7wd4c4mIvnC6/NtPoEkklVLK8d5vzDnN+927TdxbHvoFvjLXB7mcg
2cpLT0nRgfkOK+EYL47/+d38r4jGKOAawQTA0wIeQC2kAAPFRTCn4w+iMrqbXtfYaaqic8m+a3qs
FaZ5S0dQZbvQpapbIUgOn/13OAHsLO2xX4gFdS3NQ1aV9cEAtPmSDLXDc79QDpJ34MGwsA9o4uHi
5zzsDGBAF40qxg25Ks3WMBZwQo4xiPAP9hsNGw7YCoW0oCzU/gWFMeAFUjq6Pa8aU60JJWFC1Ln5
w1jo8YnZ+jWsvw6Cg59qJiCAYn7ynIq0MX1M5y159NFWG0f9yVxYEPIdCwGhHeNi+Y6LGBdyhLUw
JKZowUm0C1kCqU2xLyFIwONZwBMgJwb2ue9ACvIsXDYXC6bCXogV1ju8ogVjEdkL0EJZsC2Sd8xF
yp3UbckMoIE/Wu546mTYOcOrntIS3/CUEJfevkCuI9bhu1TayIyKFgpLefXDnIq0o4XZMwCv9fMu
64gDP/pJM+8Gv+9CNCkJaTCpmVc3uqtZh3SyAO73XINwRcqsP3K5ioXnFIa8D4l5VQ1zbBXp+BTZ
4V7EDRts+hWTq+jNjzkFO95giztKhYjZFQn3Qts6WpyGF0jDLSdaI2xBQGtY8Ie2KOZaf5UTj+OH
m5EQeaIYfdLxSKmBrbGuZIjZKfYJBcG9QMrERoZUBVtkyWRyeNAE4eGZOHrWRdwC9x7oYMtLmWhF
samixHvT+oHcCNCTJsxh2+u9cwGIITyWltu57CbKUTbztJc6q1vMKCJ2i00oByD/pK6XyRbWfDER
KyGLGsf3AkF30c3muzZpEliKdCTvtbqASQ6mK1sw2YWuXZC3BvGtJ5HjHmO3Xxys1u/yTQYV+Hru
Owt6o1aZxkmsYkkyrRtDddkRZoP4jJexdUwjFNfbvuYbbKoOxunGMwDbrpEH1uqs8KAUwtjDKxpg
je2PrSVEHjAaiHqUVwOXM3Hx5a7KRa74SjCvj0WFL1AE1lTEzcEAZLGPEpf5kZllDZqxKgmDmWaV
INehrf3LNFTY4a2kIbmnqNNZO0FLaWPfDiPB1/XdegPAc64OMY2aaJP5dgzpgv9utVjJiBxuIqtZ
A5PUwB6OifbYlsTBwdniOSLCYCbblty3wdas2ylXZn/u1D6Gs5K975noS15JkXQz/oJf0GLdhkls
lN/xm4JBb2hrjltwU3NyYnRRd2unpngS7J1DbHzcvNu+HHGj4XUGkVP0ZHkEuYVsYO2pcPOeKpYr
RWWRRulwI4Wjnus2tvaDq8iWgstLHhscWD5H5BUJa+9RhDP9QPsK9rtxi/aS/0KhnEccYkyERQ1m
kSb7djRNzHlMRcyL96y0Um+WmzNNG7lzc0n87cge2lvrzcL8iVXJF6ski+4JbzBi0ggPJR2HVbIN
PNDJ0FykH5oIVPssuza90of1aqeqP+vGbik+F3kcU2tn3FT4Q9QByyyRD6MJoGCnZ0QJrYqWFEXF
+sT3Aq56DoyBX9E3uIroYpAQsfazgUenztH+X5WtyyPf9lQFEX/Gmmp2ZXzRGPbUojusY53LrRZU
fkHkhlwturFxOy5K4w2WdHNZNHiY1vwiFpDRN5Y6uSPaiRmUf/SGJGHwFKPlW49T5DzRZeNrjPDn
r61u1OVJRJmbgnoqs/TG422xk6UOjc2Pmu82/A6mXXacmMfKIwnnhLDDiECh1m0UBe5k7WqT07rW
3Wb6keWZuCRrQa/2DbO37F6BRJL7ItSKtwk9BWsIinTGUEwMMA4RdSW3xIn795oeFtsCzRdkSJtl
bmpVfA1HWZ74NA9EAF/SjFj2hO2uhtgkXiyFD7fJzZLHZNZCtLI2GVnNa8GCPB09g1tqo5YVe5MK
1HLbET/EhpeMak6MtjcZe/l5N/CmtQDPum2TPmLo9m+1iTL9OPtda7x0NE0WeLHhDodEmXwU6NkY
crGKnOhQc1nw9WS+Q7NhGLqzcXLzm3RAkem5cm8X44DlVTlcnEyHX4o7lGnYWemM9qnW6bQq46Ys
hpNoUnW89oQs4lsqEfmi+5gIccokcoBIit6KMIbBa3gLTM0NRlojWUQZlkdyHRXY9K3uLHJAYmbG
LUYwLYuOWlirZ2hHTPNyVzpYAH3UyxgzQkRWPRjrzV/ZhYnZpdbliIlDnBdOjZYFrqfunNlGDKEU
yK2C8x3XXDXlldhw29ktlsxISTN4JE4vGHLTa3ez13D3o68ij28KJyxrWBec5l6JybhNY+g+PA6J
f8e9XsjL0gfys+1NlLFbr4ihCIz992hqhWbS8Fy8eWYJjUuJqLPP7DD3hmt6xOTTTBF39KZGJNJs
2ThApUosSCinblvH1qU56rlzCMcKAQ7jGuCCWavVKihkyJoB7qjvztA48/1bP4u2yJSYZ6tR1w9T
A6o3mBzHRd0Vxu7Ze1X6P0nJF5ISA00ueo5/30rZsr9JXp4+DBv/+jt/N1I8/R98hC4MeiU2KpFl
0/R3I8Vz/8EmlR6yz54Equbia/+7kWIZgPMA8Pmol6xlDshW9m9RCd0XYbKDQWbOBt50fPGfiEo+
7ShtOI6MG4mZFbzErV8SXSJuntmrq35vmj1OGzyTlEu2Gfundm8RjOKKtjwlQjopAz+Gv/DTubr8
a+v4M33z04aMVyHdEs/g/Hguho3POQpNw8gMrnm3U705bNypcDYGHVZMuUmx/y8OBSUQwQvyc4a1
H/d+4IQGwyhEt0PcQMKnyZDQQtG2YZfb/Be/ilPpMxc2uOifWYQ0f7MasCcmuHFMKLjnJmiRsa27
0e0Pf/5Vy471px35+wkkUEm3deDEFmiej7+K7lKf5YIT6JOhS9PG5C3cO2/j4ASEuYIwrNC6LFHm
axoG1V/t1X+r3F3aKb8e3GLozV1MSc28/Oe+Byq/MLRqxmlaZZMym47xpjTs5otsn1/vEYEtxXSZ
rjMVZwP/8Sgy8iw5NGG/a2FKtNybZEeiwG7cYZOSf1R88aM+9ZA4o2LpW+qoqU1uk2XS//OPAkRo
gh8neC6a4GMz3Hl1LfPNgwODiqM4ccL0q7SwX08jZEhmIDhG6KX+ouoKY1yVDEH7xS4MA45XOhfL
rzZ/vlOW0/TxYnEU9rQIIYATYdz6+Lvw2wHbbbJ+ZxHPsbI07TRaaHmIstejXogvWi2/O4s/H+3T
RaNzHDXk4vU7b1DGKqySVTQUdCCWoI4KtCQ+puz5zz/wXR38+Rd6NJ+FReeSG5J1++crN8WZAzyL
x86IHfsC5kF+F+k9E/9qxn5YRUjQmmt3mLx1Q6LRi9Pp3hHb1r6P2mo39P6w6UcAe61y6x/jaGmH
yWEMaZKNgY1pWhEdHq0NBOJfLEyfc26WO87ScRkbqAuRnXy+4zwZORhjeYwS1dsZERSIRVfjKIaN
plkIz6QB3dGrFAOprGZgOdqPQMTRgRtefQ7Q1FpHdeRfUIv+Dcv9tw+4+M2tiRjSoBllmeLXhmrq
53QKRN7RfYo3wLtEQNt2ZP8N40k2kfw2JhbaCYXlLiBYqzyOZdqesuUeMmR4CMgGvaSmgonWTKWO
7LoOiSbx9FVJ2jOwYrM9N51ZA54GMgDbMCgPV9RU/a1/17P5u+sGL1z77CPXra25W3TUELKs1gMR
PB67jFgOpeXMR0OBeCMXJ7GdfeuVJ88ze7JIR5izbYt4MVBad0EO7LxvCJCBupxbqzHMw1M9nvR7
rW2GHXHTGiqy6S2brOvO67KVD81hTzpjd8Enl9s/362/PiCI3CkMeOp5B7vup5t1lJEgkGa56DI+
Z/IY0y7WD0Yy3vYzuS89wbL/8SPJEdlZYOoV7rLefHw8/HYcPLJEu10bEjcr7Q280B9+aZ+2Fn0S
dgAPf/6Fv67bIHlZbQy6LUsb45NYVUb+UHJtul065bC0iS8+EMtmbTyznYI/H+rX29RjIIz1hZ4p
8/vP1J6oRz6pGErsfA+gYaU1BgKx3v3iBP72KLbjUabQM+AcfjyBhc7+r1OcQM1p9XZF/pS2p0/h
Xf75x3webbEe8Gs8dL5UixhmxafjZPQ8kL4vrbrRqAJaYOnWGQtmNLKsqO2lS0nBjU8fmX6md8+W
clfZ2Oy++BpLm/njcsrQD0Yl5EgBTuRzXGLTII9IBhd3ArqwjaKft6Wp021t1aGlJzbYPuA3J4lF
r17zSrnXWZeqHamdw1kxz9aR5uFXiYjmb78TYwbkz5ZPzfrptRLZmqaFsSV3ZdSXB70VG18ndGsG
VXMewj5Zx25ff8/paqCU0qaLvsZI4CS6GfheWdHbyl9zIlTOM28M5lk9AoAw103S1TdTSfpR3SV4
RaNYHcspP4cn81Vx8fsfQHo4lE7U4u/+6J/fUaHR+gDwFCc1nq6j1sWoquzoG/gyXvqNmwahxM4A
SK/jjdUWR3pkT17i3srW8Q99HYbrEdjzhlaKf1XNbnXr2fPrDGj5aHmxv6X1MCEXTMmMT7t8S4+x
/qI8Mj7NgN7vTjYs//oFn+5O1ZE0FlUTSnAtjY4haVnHTozIQjQ96BZHkdWjDU9T/WAt0ERZQ+z5
8535LoH85c70PR01vGcaQAU/PojexFrC8EPuUi3uagB6nnimrLp0bVnCb9RfqnwY713TiH8whuv6
IVqnlYma2kJYOERya+qyCloiSkmEMVSxcs2+XscccIcKPV3baWS8TqVhsFS6N66FHEVPab5r/j20
33ZvDEI/RXeS7+eqeiJ78saZOFBkv9PBfSm+OOe/lm6ew24QKwHqUp3d0sffi7WAWJ6UBaFJ8/sy
xJmW5oE2AyEiNNf6ok78zbLtUJGw8wTzuFgiPx5Mkkhbtiw6O1SQbz4zTN7aiNNt2sdfHGn5pE+X
kSMtE2h4AK7+ubBvwqiv3VBwJ7XRbUasyz0KujAH0MRuQgAvhWxI9N0xdLB3//kW+s3b19HR+qKv
5cX0i1W7i3Dvhakud707fWeAejm6DSK68C13u2e2vM4XL6j32vOX3ypMvPAmG27cIB/PKuRdOSYJ
tyzb8PK6t6h7JrzWE7lZa2uYX2kc3lZJPgbRVFPcIE5aDxJfkU618uef/tubCbAdbxacYMySP36T
pO8GEQ88v8qrukBfxLC4DAmlSKpoLeL07c+H+81L02H0sUAd2Huzyf94OMdPs6joRy7y1I47pPjh
eu69+Is94m/Pr0EngzuJ04tA++NhUMhGlcEQfsceGW3bAG11KLF4OyH4NZC5PJ00qgNtarAyhFjP
6QbkjIu0kxlZ7BfP66+bcqbz7ArZlCN3EZ+fVzX1AqBKxpcZOn3DyJhOXTufTcOEfq8wtHUtC9z5
iDpXVdbrXzxWxu+eYKohTjZ1OwqeT/dah5fctEq93QHWi59rF3sDfrWou5CJIRi4wpt11uQZEXen
TT6SlMFpchHoKYSfFUEKRBEqbVJnQ2xF4crsut5Yi0jIlz/fGb/5mmjpF0yEjnwCv9XHSxajx51E
6TQ7ZwzJBbTpbNtobDfU8skXp+Q3h6I3bCOdcGnDIU/6eKgEt3nd0OrfdXNYvNnW5F4hyMaKqDn6
f/GzqEEFeTpLS+2XVa0u67mrPbvZQV5sr4BjOttqcsOTtO3oIv6r0Xj51+rxc/PsN4sYR6ItQomI
mOHzvhETZZRWPUdK8GQFZOnVNyQ3mBvebkzgx4JkmSqevlg+fnsq2V8TueUYNiqij6cyivQSOYLA
jIssYk1uJ4LttDCDVjflF4fy313rn1ZNKg3dJ6TWxdv3ueL2Mrvqo9ngFrFb0t6dCdAUwRe2mgNG
UIugtQW07VCT5+vGGpS2ZefYj5uZ+V0BeFDwcCXE+/mHEDvunQnSEdttmXl9wJwABi4ShvgJEpd2
lgGVkdsozglqluWCOCv5SRh5HUSuIPmFMrYK+c90IrTY3yVMjuYNQhXIwVEWG7dObzLDze1RmNvU
KEZnAxgyNh/IsEyKVyelWRKtanYwMfGRrRUGbZK18TeZV8Z0yEu6aztGoYW90fTaOBYzzf8dBtpB
noui7L0zG/lmeEX6WV5u+d+aYs7Uymxc9baflUHJHC4689xywWoROZhue9HkN4OG1ezYAtXeG22G
KG2KWpMk8Ti5K6Rj2UwtULMcQKNE9drrqyrbThma4E1Rowg4TQe2k2DV/ZoYHykVyGTmQRM5swPT
9ZNCYyxB36GozaAuxFJcJQS0PLkMcSbgZOiJZ8+u2ptaMNAk/0Om06UK3eGmTGyAJJPW+O61joMf
aShxFf2BInbcNt6IncGGG1av7DqagV1I4CBlyyuKCO6l/adrJmFLjRTetzRucjDHRWWtpR0PmMCQ
S+wLr7+iz7vtkejch7WZP+Sap193pYPWhSyVvbYkK1qNf9Hn05ZYyu0Yu+U1CZmrwUaZjIIv2Zl2
poLMz4pt1A9Ha5jU2gTtBxUcHl1PLF+fjtaWAfOLbWkKnfQk+Q6tu3NgIm5wwwCu8OdqRcU8r/Ad
RycSMNaz2zEZQqIBYd4dnubGEfsBCM+KnIgVOOc7hJcbB6TkpfCLdmPoZXKZYY2AyJ0YJ16Rx2fI
RMAtuqh3ZBLejbMldkIzrpIEpRtT3fAQQv1Yj2nWU1TgtCP4HJWedOerLB8PTYeSPpknwT+yi4zu
0qjs9piNoxnMekbUbIeiPSUcAC0lJgWFYB5jnXcJDPya0e24MZQXb+e5hU+IgS4IzcnczZSu12GU
14+lJ/XTMgY9P3WNE4x61745WlOutQ6Rl0fDeofVURzanCmXW4bjgURd8yAnF7PgOByx5m0TURvE
pEwPBUPihzIJ9+jxb5J+emBQTwKX7tOo68OHAhIT6ZtZ4R2G3gXJpjUIEQTYat8LjzK0ksCJKm+j
p7bGdWjQyqT+HBCvXF8nrTZcNlHrXct+5L1oydNuwtudjwtmUitfJfiOvWd1yT6RBTqcwhvebNn1
CGYUFpwgG5JuntBRNSVy1BWVZosCoEr87jarPILhTW6e+wJb8Bi4DfsIXqYsEikhXd9xmWbnjeIu
Syf4cl5mHMggnlBldBUGzdk74V+IReWB2ITCFBP0+klFSn4HLeEynp3wdKksmBF+fdcMa6unEZoY
jSl2vXM1s/oxukSZ7K0sN0FE4C0aVlOFdvdU05wO+KvrtYjOp0FoR9qzuqRJ2yBCaDlT4EfLPJi9
YriFdzFemnlK3ktRZslBpcTuCNQ/5wYYmm2VDAouQkMzLk6k/uzoIfUk/d0luVjPT8C6tD866UXO
htx4VIlKJBZOYchQ9pABB6e53wPMBGq/qsNBD2bo8N+YMxVvLfmr2MAKaTwix2gDtmjiwi/N+jv6
EFgKABZ2HRXLrQfr8/sg+ZxJy9EydGZznCv208lIrCVaRnlPF26x/GI7WgR03Amx5TcPMSqvH02N
FycbtebBbcxkn7Zhl+N96UixZgZ8LyrkIqislAqcUBRd0M+ShyM3NeKUIRYQXkbeY0rBdUAWAf+T
FvKGXanfbjP2TcW+qNFHEoYZDZiE1CLEEZiHsYYooDqVbkPJKRgN4mqKwawr1pEjZOD4Ri9iIiBd
hvxbyenU7pBv8BPdRWd8EpkzX9XJhrvBHHt1FgEPIiwXXG+l1/NZ1XneqR3bfKpVJzubvOqboTMh
mVCJNEcHr8oFU/H6kdaduaFxJrAF8KhuSvw927mHYqYqWBY79M7RRZ7Xg7uuBbxdHqKGh4qrSxO+
OWaFb1+4cVw/t0PUXtlza9zKhPP9zjubkTDsvJiTqmHGO9G4Na9q0dbPYtlhrktnJhY4a9Jkx5lN
9mIEXupoyHSN1m6O7wS1eZD1czfV7cMQc15n121+VEaEe3wmsZxBf1mEx4huBKK7Tr74OGQu7LnR
iPao/OhiTAQaBMQbxfSCksnG9YxyzyJawFJGOJ0avJZxV/qEzGmx1zQ4dmPCujxIL3IFJ9m4rY1J
XCSiCr/VThydO6KvHp3IyQLo0jNOGhSSxmrwKCJFb5mbqPMICm71MIiQjZ0sCMU9eWrjN09LWRej
MNlbNX+71rXooscdjQ3QE1TgJUSCC9tqcgJ5Fx1S59PECfBM4L8sYLWtwsFfOLUq74J0rqt+NfOc
08Yq5T1A3OnNcwf54ka2WIfhlB+Mtlvu8p7kIGYuprhJini4I1Wwd9eq4kvmQs+uva4l9CSNnRvN
n0E41aWKLyanKInTssv2IV9gOJ4j+zu9HrPrZLncJgTZU5Ea4XVjDxwoAwvlu+QdLMkd8YUtOWte
Gk+XeqRNQIXAqGgjuiFc/R54pSK1D40el6eEY/CJ1ZxdU7KP33ydiQx+Lizoc0tLfKMRzvvm1rT5
1mFPbtOKfosE+eVoqgS/V6F6s9O5AIKuOeG1HbPlWmHgaqZDMQzYzOKeO2nWGsICaCBxp7FmxRd5
lhKSUECLuSTUliYuSfVca1168XBwIKuURIh0bxXwAyTwepGum0I1byDfjTs7QogBDsx4dYYUFS6P
XnPFajETtJySuuCY5ZKVk4r+1QQiIrhm8BG0uua0OLzJ5U5XGQY/HBXg0c1cu/Y7ndXMdYbXsfaa
qy4kvbhvzBrX0lR/H4H7XhmdF12ETpPsYIItNG4PgaWMFyGJx/Ndkgl238AG0K9azZOs8VW20K3R
yr1RUbtn7InDLRCnlkUM3zN9044EmCa0vMdZet15WNTRbsjzYW87BZeG1+aphROP0Cs3Si4dW9Zb
VOfyW1sPaLvm+K2LKv4vyIp1EA619UwAtNjaNUq1Gh9qYFojoAKYczuD87ViomkHZJjzHCJlna7B
HY2XFCFk3BAUd2eSygxqubrpfPsMrG7CLFJP2Mu0baAQ0p439H90MjeOaVG3HDZzLnSFEg2VJesG
7sTdqCfa2eho9UU5ifDGCU2ggWPSRyy6uOGMkmFjA6LjIJLuOExTHiQ8m2d6pNpTMO9knMQEbFLq
UwL6jP9ooT75ApEjxJbxOgMD/jIQVdYkurHj7cQ/LNlsSseocZzZJ+OY2vfU25CU9LF69tUyZ6rI
l6OzfGjCymVaFlOQDmk13Xujiq6BGqmtO9Z7p8qbwFdAXgHJVHtPzU/0/4rvWQHIgXcOJ8nU7IiF
nh3O2p0mO16nWSYPWHut1RBqGEYKu95KFHcnBTbZAEZTccW/uDTlibTvG81hqfOj615ykF6E7mWP
MGtFYxo+OtlmT4gtnTvktvk+Sdy7MdWLHe3SmDqQUm5VLNCEKlHxWeLRuMG4fAhBdDzHeqi2g6fp
O1jRc+AlvRWogYdR1jHhahmtwmgirZjiwr5PbbErxVhteZxYgKuU3WnkQGfwyT97G7LevB9r2zj3
C39GtVDYtzWA6vVIDbsVrF38NEB4i6H/ahq4SmLAxbN1qQtXbdfiNcHd+jozasJjF3XJeZNyG0Bx
johpGUuSDeqa1AG7SOV6rNMWeTDa5hlmRu86FPR2lD4RDpgdI/JmO2x06UrYGuAOAgJm3bzvkAJv
eRS3SLbSJU8SA0vo9ueFLcJviOEoM+wBvK6rk0Lndcm1BzAoyArLO5ET0I5QjzexyDMCzVtxgWew
qtbELhkMLfL5ME3VcOYIjdcOXLOMB84pj3U0pkiALdzT6GcXTWWLUXSVA7GqV8zQhjM/7NKHAhLr
Thg04GmtgS5u5pqWRp9o46WPcf50opnNrs4dMCiS2EU+BBj/a+FCU0ndcR8O3XrwZHaWc5VPZLkE
adtVznBUAalWsjul74v5G3ukMWr+g8/MlH3OU1uVi1hazOsG7/3i5IhBYg+d8YA8FQCb6T4DB3sN
wVs9UrHmj7nEgJASLPsNZoG2tYY+2nQEt19NDhVLPrUGQ2+/Izh8RFpPOTTuUcQOyVGzKmUHg6tL
d+9m8ONYNJzqQsMtjjZ5cqsL2jfApaCeknnZ55h3uUdF+lgUaXllNl5xBZuaDKJkYgFNY9W9QDzV
n0uZxi9NqM/12tT4wAYVABbJtLqZbMgtDy0VD9ctYZODtA9+3qA51iGvPd4o4CW/87akdzbn+Php
+vNHVZiYt9TH7EyzIraPUTbKlyLDJSV7SRMBSlvxltklXQU5d+GjLlPjOXvXFFY2KlzZjOEjKHo2
4XaYaNC55lC+aKLWipU5Dz44lUyUN5j/WRgkFLZq60bdUG1tH3dv0I8xt0ds9hQ4VYkOP3Z6lNh+
VIWP8Hv5O35NEFAAYjMTgV3q3EalNXVZMOBCr9CWIpcKSlRapNiDBSgAqdilPElm0bFv1EuCj9YK
KFkEDdTgk2cNwDqEOtqPQWz7k7bTpqUE6JiQYnwbgeymsW6XgdOSp7HOQzJYcZPwqlvnYx8+Du0Q
w0fpE8wBCMKLN7Mnc37VNxbuMgUz4/GvkykGLepXUIiNZD1LHWWaa2ChhlLgVDvLxw5tNfhZ1vSC
OPX4HcobgX4MtmWS0u5BWZCwwcwAqdUGXaALsxGjse3ELE6mtqtuhEJRwSVk3rpWYcPvy2DOpoe2
1rP0RKJiGHbFhPDjzB+64W1w6I2uehPXz5mjGfFtNg0msSSo9EnwdK8y1werQSKkfovgVE4kM9sY
HOyeH703B53vSFXOt07KkIvnTGNJir2qRI6bJFnIaLUXTwF9Gc7ioHX89zNJRy8Ju5dkxZddclkG
+YqDPs13ft8iDO99KDXItRPyVHOd52eluJzzvqT/d1Q47cgjqToqOhHbdXrQMdlWm5bZCukjTYIv
mGeKDTcvYd5f66LXl7RYr0dWZc54Ai+Iu9JxK1JC5gRldKscbeA3uHLmpskr/chMut2roreuisgb
T9EyJXcz4U/fFBiMv9rq/9OgfqFBRYm2jBD+1Rr+Jbv5nJDKs9cx+VH9LEP9+6/908+rk5Sk2+zL
8EU56K9o3P7Tz7tEO+Onw7NrCh99CH/0Txnqkt/MrNpf5qzM3Zce898yVBSqFnHpDn1ZMuRNYDr/
iQz1s9KIHi+Hx2ZsCzriPu3zj33lJrXzWUVletqaxAA8od4SxErYLoEBeuzD6KOQaVU67ROrkoXG
a4aqCsy1cDGu817b4aeYXlocLOQY6LWg+zUN88lYOu5r0+ZukCCmbedmX3bs38AGY0Wd7BuNnoBH
rTj0Jq29F+5xtpX6FHmuoAc4p7F/QX3ZuVdD1Q+Gtakd9kzTjVXSJ1g7ivnO99xSvEFXs63xOsCb
qZfFkdB1xaTe1VbmUIhpzgiBAYoQnzrDe6R0bLpzRcI0XFqeJNq+3dzSIVySqKnwSaX2UtvK9fvk
r8Dqsh6W+GpWwFI/wYGS9cCcmx8wStqt29TTpTDz0l3Pk0r5q86kzY81tJ3kfyJwAv+SbvriATRM
npw/PYC716qNPprp//47/y8CX6h9Piq/5UmBIvWvp88T/yDbid6gi8huEQzzR/98+hi+/PNpgzJF
ZcaTgUaQ58T8Tx42QtZ5mn4arNBzgG3Ih8G0shkfOcuU5yfHsm9WOJQqL99bXvRdEf656iSFAFP6
B1LIb1ryKMql8eoVxgN5xca2dwkkpTfbLU1attXmwSLH6yCXFm6Je/PgL23ddtLJ315avXA32rcp
RIZcLY3gamkJA5moH9F06Nfae8N4aR1bOY3t2ktgcWjlCCDCvYZT6F0quDOZ1xUnpUoUn9YvPZum
2UjNJLxlaVfTVV43Q3ExSZMs7qWlndLbbpcmN1G2Iqhc5a6NSfW3ZuJnED1oi8dLg9ymU66Wlrns
onvHLkiIXtrp7tJY75YWe7o02/Wl7W44km7n0opnL72x6c339OgXYj7ORtr2Bf37CoPYamD4hPWV
5n6ytPmzpeFvLa3/Om+o0ZdxQLsMBtQyIlA2bUrIfy/dMj6wl0FCsowU2FU8mQNDBvrkR0o1rEQJ
k4J0GUXMXRltuKortYwpCuYVHXML2pwX4TLI6LVm3NcWTfHRrYxrfxl4dMvoA2HctvAVgNyuuM6Q
nZ0mudf2qxRJSUZnJT9raytSG9MbeM2XTfbQ07K5QiljHyypdWuY3OxD62hobxpLC29MVvETO5so
KrWCTGHywBpe+3Vy3la5egh96hWU4v7dWFgZuSlVT+e0ou0cg+naSJXRZECwc+UqRaGRW1TyuYnH
qLO8+rubpJSIqTvkd2VWihORM2oDk4rzrHwvuY2cCVWk1+0p3VovwEZjcPJ8szdo+NDAk2ZdwooM
CQKdWYiPmJnZJjZe6cK3wXmKvbDCvq7TWj9ZyLFbU7npo2tS4AdjGJUbhrbh3buX1bPCYjMWSXVD
BJxxbjljdWIvJRj7zfSxrhcKsW+4CzI+m41tkRJH0NHpv5zEkJz3OOxKoDz2iFdMcv0UnGcMuMhb
BPrroG08/Pu6BZ+ZPvNz27vWAbJZn64j2XFWWyIsASSMl5xAbc1kCDceWQvGLc1aVLYdH4loCfiz
XkbTpRlxa4o+nCAGy4Ef30zRdE1KBN+xqHTaGE7PFq8SDlGyE9eBnD8+EBxl3Gz+j70z24rcyrbo
F8lDRzpqzmtI0RIEEGRCwosGCZnq+15ff6ewfcv2vdX4vZ7KNexMIFBz9tprzZU1cUH+Locz3OXV
S8T9t49tNtt4kJGcginmbems7QqVKOILQSNOpGSl9qI3qx/WhKAT9GV19/mdJdjj3d3QC/76DN73
Q7hEaHRWY9meGUTug5xWbVrr8p/UEEvKd4v+S5vI0SttwktevP7gn0oRJoruqzPl/If0uhpHa+Ah
4uOTn7e6avHrjjJ5/bzSQI7y1Rb8pnB9ZwSDeBrV1pWqvBtpMEALDBOWDCicT8xLxvNYrIvELpfO
A81I8ljCB7sKhiq/aZAFjLB35KEa+KX2vSxOWr6akoxgrHYZmfSPzolimsxK+w6q3XxTB8K4Bnri
Xsday7cRVyQ8IGUFr8pAqB6tPELfDSb+osHlKzoz6eMsjLTHcsF2vNiMndQ7qX0J0BKCFb+tfMzL
xzicCYi26QrjEdigvTLhk5sdaZ1F3cpgY7vwXdlu8df3I84SsNxc9TTGbljCvrho7p5Rl7HXJsul
LaLLABe219ovQ82wPFjla0GeMszt2VPurdH1CGvhfbRio7IuOuRJ89Ma1Y0ykQQ6RtLCcK5TazK+
R/vOXp5Cuhd8S5/cs82Gje0NB6aW8041l55rFOW14z0GEt8k2CBiYV8ZP762IhEXaAGGnwo39G2n
Mj3hYD+O8/kC4IwsW+K3QXkyCye4Jyk73YnJIGJXhqxLR9eO9naZ0vKrBrmFuYKqibHjMAxZ5XVu
Wke+RuSxgNdHnvRHXQzlTR3F1U2y9O22MHJxxOf+3ojuULjWA6/JjEaE3mQwDIMXOl2+tZr7Pvdk
PZaCbHlGYy92tAInfm7OPsoVOg4ZTqoubLt87Dkve1Bzl498sJiXWICvxp9d1U2PRdJXJ+Wke4yY
kWdR9bwvY1vsproPAJrNKaEq8dWemZqZGo/pNOdH8qvmYeQh7OtuX20nOO8A/qjUCpeVIVe+1HrP
yr4o9TM0FocOhm5dH9q6D6jwRRd57Wk51WJi/mnOFXx31/kRG4jQZFH1VwfV3Bdp+qXDUfxGfZm5
5V4nhmvWZIr7gg0gm6YTMXpZb4Zl4XlgDtkhpKGR6RHij7cg76rgsc7bj2jugq1euPMFN8NIiipk
F+oVnQEusFgazqeDUZxLYV+AsKcPXFYUH4LThl41yy2B7aJk2NSSQ1qklS9bKkVbYVQ/WstIt0tu
HGmigF9WVW89LGO/ptTcT8TwTQ8oBNNL3vaKYR4ndv9ONuqljsy9PtfB11FUhFvMdNhYLBg8pgjt
tpEUSRE/8GxuQ6SNIvxGDr71itb0O/xC55EJYMshwf2QjjVcHUSOrymQV84QQJ9Z6dvzaeyCkZWA
QWMJVrLkK1gtVKtW5j9acLw/EKyzk2pyB5pDG+CP0NAEbTnu0pY/G+YknJdOvzhBUj7AMMDnF9Wc
rMzVmlU17qUaqvG10OfsdST9fLHpxvQsTlibxo4XP+Mu4knexaxvosKqweLlrtrYUxKeB3aV4gR2
TEwUBy32hSqjfueGda5zS4RPnT1pd7ZoXC812VjwS6SDMGhCuG5p0p8xO0qumAKaWFlbFbycZeQ1
OPXlpSR/fJIYbbYBiW+gBnXwRLF2d0XgjZPt0gLaY1NVaJcudK0jJ4V0L/SyhlQIjgLSTym3UTP9
LHLDuBN52H0dm3g8gEypn+26wxfBs9BHl0FccigW0GRFHauzHNOcUxhrHO2klzzAKmHUhxKjqFc1
XcKydQ5YPAuXbyvDhySz7w6cv03bBONdSpX0bRMUzS4zy2YP8H7w+jENPM4Mt6BLdzjI93Q3IUS5
y0vSNGXlJ8WAg2SsqYcSqdjE8Ml2udQ7r2xSuV9K2nniiMo3dsobo4efbGXtcL/QQQ8srmx5cw3u
HZS27LFO2hHDQKq9mJ26CHogf4wOaL0aettOVTag1SyoNppJYzC8tNjvm4VbnFTLukS88gYt7wpn
Ymen+nnT6qP1ZFbTfhqn0G/N5XG2TecyxYYAveomeyzKe6pZKdcUzbYcyvBHPc17s+OVN9SwLoc4
6eFATtMpHkTr9UkbHMc6OMdhfZWBZfnQnZLjvNjTTZBgH2e3qEWUprJXuaqUp6u4cXrNjtegHY0M
1T6F9Rk+mHZSA2fu2zFkp051AjhWjfqUpzCsdeQmpYczSt2YzdNx4vy7nC2OKjB/wjy1tkDoBn9y
KwOdvU+nBNrj0Peln1M4aWyoHY7m94jmzUFubDMojQNvw2fErAdNV8MuL9SqufbjYwCQZyvmpb2E
iVVCN7fkLcret3ox4+1S2ddYlRpNtR0Mb2wDfkYl5V3tVNb3dipnLzGK5btoRXc75o62i8Xwowln
tuGWMdy6w2D64ODliUrFcdXO2nuUVuOM4llfQ44qWyNg5zFrzitZ02BT533yNnbhzDqykSbv++CU
azGc2UTXKRVpC28YYnCWCHy8KmnKZXcU73VXfVEaxayUSN8sJgdtdLkPx4BrKeuclmKRelkp3yOK
PliKxeo0h/RubBOxHvqJm3ffddT6Dye1YEaOFMsbbisPph3jrknUo06qTV/j8IuGWaVLj8sSuNAJ
FzmfJfaXB1Lxy3PW6NltG+XvDKAh1BODPujN2K0iaRGUflxE73We89bX6vzDGUCrQWbpOjAZICcb
oTcvHF/srcHq7wp3a/E4A13NOLHuaLYK240A6X3SpaKEdl640/pifLIporyhEro4L9ngkviau+wu
LWrHwjJmRt9xZAEDDZJ42kEr4FWgq4aVL6NhyTkgU+6HG+o8OIbQEleWfe5zR5jiZTHz4vuCBgN6
IDClxiPfWWki+lh8KVY/jbU6a4LVY9PyYISKstDVgv+mWp04lEWnl3h154jVp2N/WnasIqJFJkmo
mjX44nd1yKEk+bT3FKvTB9V8df2Ahv80AXF6Xj1B068OIXN1CyHTDj+j1UHkrF6iZnUVTdiL0tVn
1K6OI9Za57Tpc+Ys3Eh2rg/34epQon6VVdLqWlpW/5K1Opno3Yr9ZHU38Y19ZfALfEdF5Y5+b/eY
fdqhPqWM/8qu/0b1QRZZ4zv/XHa9/1EU2EaHt79wFH/7g79JP478hTQqr0qbPjzcj3/M/+u/sJ4T
grCqgRhD4Ph/pR9JWyIKDZETZFxF2gwF53cpSP3CyZnsArV6ZPZXr/vfKJUwPksj/qgF8RiTSLxC
B4km0HP/Yp3PcrNd8kqfD0ip6ez3gnerb2WjeTFWEMVWGQmFNnkeN/luZNonEts29BO5pdB3S40o
C7RaZ0KoWSNbfsRMRh1pCkqoUe/V0AV3o82clEO59mXcT2w+ceYK+Kxtuz7JpL/YmbG+FVuhYRub
K6raIqaqbZPAPdOEUT417dyc5qSOLms7xtbRluVrYGgmrAu2M9tG6bQHR2VeP4ZpMxUHvVasFgVs
mTeMP3Qmp6LEqVuiwOFJqPCxkknAvxkVB/Kg8Q9NkIUcWRfdQuhyvllzmfS+0pQ804jMPC2cFlAX
BMA2Y40eGttSG6175YbZzWAqiNll1N3iDdH2IkgWdocBJqOyG3jCjLTTJg6oIM/iQ/Gmaew3WmPT
EAzYCUYwlTGbIbPMr27Dxyw0h30lrY76qbDDfltgXgHNUIdbjnVqI2MpTuOi8vtOM+0dc1j+QFV2
eZ/0bgOjDK84tpW0OJFerLzEpWcnRTHakQblPAOz/bYAcKZvZ1bfERnsinrlwtKfEf+7c1/KbyCG
u0fRtoVLnwFJdKqzk7CCguSmGHB782nKUgzOvenS9R4CaB6WILiVZQrq19TZxJV0TFms6K+rcRqg
Ld6uE6Y2/SfMx2Irc3F1hntKuAp6erGuy1C/l30fl15bGuZFaG0PcL0Kv7I4nO6GNrE8BRRCw6vi
WTkVOwgROVUWE6ftrAnOqmLTa+mdvE2l8RyP0vbTkrKR2e5XW28YPKIjwBvTrPwAi5bRQXRemibJ
Nehr/Y552EHhWKOpbBTTxHS3uRxHL+r10g8WtCJOJ2VwSFRg7Xo7T3+qcXwHlq/tSilxJSGLiCsX
OQ1CUG6P7SIYHTNlbknD4B0mI+LbhfVQcrUx6KqbkhXdJnexxWpR+23JY5apE+ePiDw7mSeX77KN
LC/sSV4IVJRTNkTaN4kP70jFWH21sqq6nfHlnxx3RY5rET3NJBq9DCv6xRxqrhsuW3RAG08uxgfW
sbwnfNDKKwPCpoiTuOd0pTV+7e+OqdfFXJ/PofjqBtkU71olRrPa8J6Udu8nYxRGKBv2lJGSmTXl
9o+GkVrjo9Xa5Ko2Vo35/QmXUZhsdSuJb+xGdx46l0TR8yQXIv/Io5m5KziMxTCO45mvjz6mYFY+
K7NiL5wlohk8XmtUpklRata3SZlFchzXFQ/1UQt4QowpCy1XHMGb4REQlBwfuzTuLewQIQz1S2rq
Q/KSYjRaCh9rbkFsKrJaw5srWtRZcxsTT7Y+DsOXXMRh5iWRiPn9aGXO5TmWM7z0eREhVTHxxI/v
woYP/SwpXHdb5wB6wsPcufKlL4uxe3dSJVI6tKni6elw6bvyFHeFCSm8CNIOPGJBBcox0UtLox1G
B5L3pUh7hBa9BqThGV2D5GusdSb/fVP/R/sZzthsTf75m/oIVrvA6f7H9ShrmPUP/b6gcX5B7TGA
vViItrx4/7GgUYLuD5Kma+hY/Qbw+W1Bw1uaFYrCnElbFH+fJKLz+1va/kXZDtAS3uKE36Ao/523
NPvZv2xsCA7yeoH0wg6JXJdaw0B/2NjEdiyTTLTRaaoRnRENYPSuFRA3Ve2ACoTWK8kUcOav0hor
5xqiYugdXAupoeVwemhETnrYLTP7tCyODLbZUC7UiOv69ICQlcu9SADoPqQqaZ5rjDaWh70vTCgI
595H+WjhjI08ujZZQPhh0+fckpjGe/usEgCOGyreluMilk5SdcC5YcmoMdwOKxbG4xbDjd8GFYON
q1GmSsPA+6d+2bkKC9eim9wpVda11GDgdvdFOErjrIwu8lteALcj3bubfOip/TG0ndOSFt1wNNNN
n96f+LFKkvlhivTu0oRGfl3F+GLrTKWGY86dQmvDSy50N3ZSXTOrQroOobPhAp0PIeyKk1E1sAAj
d89s3eCbLeMSQCSStdFGvI670UiFP1mYwGTnGM/Zik6PzSZ7FAZBHxXJ1xDH5h2FCspnCjDveyNp
jkPJ2SYSxn1kL9QmsoneajMz4VRp2b3paNnFLMarpY80pGcZe+dqcqJ3DIzVXsLt8Rh46LDPcxyL
9Dhch4biz00fxeEtriJ5GaO1jbDrl/6sj9uaepBLUDX5z2SwFbhRycLOIqgfNk575az5bgUMcyLA
xwdLk9ooeMw8I5dnxUJs0zh5AcbPOg1jyeyOxf4xaVrzak5qujErZ7zH3o9/O42+J/Bx3qzSHn2I
rjeZbs2+hb1sQ2WnRK6qNHblU/6YNWnuFSkwZsNM4X7yiUCrSx+aLOku2pT2HtDI9itDUICOZkyX
mZCFX5Gf2gqL71TDK0lPQxB+Wdij55vMXQmBSVEq/tokQU6sKnFjQg89zdQqZvz3d2EvswdKQvFE
se5TV4cYyYOLE2VDt2sSMF4tywVmZOcl1UA1Mo7N/aL1xVU3uKIdu+/OoEDlzUxHaNWY8Cq57G9L
CE4vQ4MsuKU7JDpJXh4+sYGsRmkcpF+n6bjvkwC+a013C4fEkx7ZtwMQPVxiNn0WFCVQrZZM2oEW
BvpFWq5BcjEkC/qAHZu9dE+alu2Q766EIvVd4NzIgcMhChsiYZ/cR2Zzp7GBEZTy+iqTV1Hr2bZw
q/e2cpxjnpRP8xpuRyd4zZ0m2+EHojQgj40bS47Yi9bf1PyhhahPnIAq/PP6s+wV57dZBYdqHLTb
0VV0APVVuB4WXngYtndGlU87TAYlXLDQgjHXyieJAxtzhdP6eUDaX0O7shPt5ACH2WCDe8HFW297
J2/2VMYa+P5OSxefu7yLNnXH3pQVUhG0HNxtxTmYqsp8SkDzjVW8S0cOlDJN2iv4zOyhcq3wSNSd
rMuSmkcgI9NDPmXLvuhSAmdVBbQvnexb2Qw4ICkgamYOOf4o2vFhlN0TOrh20OrZuoywAFdjR9nK
UUeap8xU+bVojOR+DkYzP+PBuuSN+51GTosz66K+JCjoO1hTKQ79OLifTTe+QwZ6K2Qlj1aNzL7E
4s2uBgtIVKN3r23Dj0xqo/KbKjNuKFTId+TsuaR1zhtDLjMiMFF2P/PY3UQUsnG0AZjtOcX8uvSK
FG7A8xkprDvH8zS/qnnCs5vHev1YN+wTdACWoVvkdyV7M1JqKuur+9AKWGlUUGD3FeMdxyULEGS7
JOWxSgfOp3HRQeapCnXtEucnx63RCw08cGPkZni8XYE6SR7I3VR2kZeBJ2MGo9AreytBhYxtbScW
UjOu0eW7OcKmyMOdMODUP0XZ3Ap5mOlHPWFLiXreLVr9nlKyMkPaTIheTtFo2Hdp45JXSMrJPaS9
myznSTb2w8QL+9FsAm6RdOTSOzbsq7+1Im5O0ZJDrIRrZH3vuPpjT0BZiRiNAkeS5qica02YzwBd
qzenErQcSNeAzjuVFOEhqLvjTObzLsr67JHcBYVN2BmcPchoLlxFcccL8dx2S59MfuAsGL250MAU
h3JEHmwCnTyHZgNk2vksilpGCFJD5XJ/mMMwbNj9I5vxaP9ZpFKHISeN8bYb2vaeot1aJ2wwT/Rj
of0ijhIKoWxnWvpnHUPuW93o8QvvZDbDWOZuUXTzu2Cw1E99iqjBirLApFo1HZ41YJaXXHeOpKaz
H/naoGV9lmnFn8Va/dqxFa5tW1Y5HPO1f6vl/DDTtsKIt1EBnyIEjsh96tfersxusw8t0RM0yd4g
pmtX8fgQ1NJ+4j2ittVnA9g8G5RCOU7FoJJSJX1s1r6wNI6V5GEUIv1TbLhyEtDl8jnS7uPEpnDM
+Owe+2whyyic5iruKCczVL5gCanTD0nh7hV17TFr4fR6Mc0Ix1QAOgaTz81alRQJLp91ZO3YujPa
QszefTaUfsvAM75Y4zz+CNyofqWUbdgVWqKIbYcqhPdUz9qJbu7hntQr7kmzbbR3qc/tHbxZ5ieT
RMQB40rVHBxtrF5VONHHPC9Bf6xEZ+KsiBO6qhSVx8+1G0u5cUuzuyYSWwTWcbNmDVNlR+45HJa9
oVNzM8up3vCdq63pNPpLoLpAbotYTydfDBrs70zG10BVdK+bs+MVfU/lJqt+tHozSlzGqiH3zNRw
zgxg9UlEne3bldT9eVjLhwzCc05WLSvkRW5rnU0PESU6KSPSXxtC7A+ibzu/tSx1puUQwdBBy/Qn
J6mONElA2c2zonlJm6RzNgiZFDSAXii/pTO+iG2HU7cmDlQvP8gRm7eBPlY+A8l3GUbqqxMV+VsZ
tuXOpIMs83nEU1oF/RYVneAvT0SL8sNjTJr/Vi3SeR2sJmOZU7F6NkJrIatnzuZ3Z2yimy4Q5pNi
DwFnlTlebuqGRWNRGuUBlyj/mC596h5wuM9XNw3qwZto1n4b1ICHv7Cq11AG3YOlWC55yWToLz0d
OcE21Meea0lv+w2ODvGhaqNOtkFuh9oJaTb4hh5bfGXRZrc7k+rom77t5/2QaBqBhgaycE4G85iE
6b2+9PG3unAu4UyDWJRTGOlqW/aAkVfMnXqQndIv2ABCP1S5Qwckjpo7nOAahOjQ2dcI7MzIzSC/
wxQzIGjQR/xEOYMD+SYfkWqFZorZEy3GRJWF4aXtjIW15xIcjSRj6y+tzl8qM9v1ut6fhRZt7b7J
f0SJsXao9ZgW7QTUGjhyiqJTTIdfQ8sJvtt0Ce+GUidKym9zWTdisr+NjImWS45ZrHADC+07bkJS
nGEqk4+KrUmxgQqMxq1FGY8Wc7wtib0/Z/T9fYktPdrrsaUxHwT9uakmuP8Mt2uzVK68UOeMmI/h
ySVq1e6KpqbuOlaUSAFwS7+1eNWaDR1GAyaL2GIlXFWGva2DZblJNVGdRgzQZ37C7GzIOH4PlrjD
1NR1h7yqh13InH+ss9D0jXR5rmakMU8YonkLzdq5N+ta+wFpvDn+d0r+D6dkbIP/akouPuK34s8o
W4li/Y8hWf6yFl1+YmNYUju4Bn8n2bq/sKviBIaQ/Dns8q9+n5HFLw6uYrCrjiXkr2iW32dk5xdi
MVh/ORP/Olr/nRlZrtP2n1yN6OGC72KV0g17xbT9eUbumdbiJZq0NaQ0+aQpszcrIRpLJkZHYI7w
JBCCbmeAAr02jF4aGuJsE8O4XewAVrSAkLkl9zF8OL3I7xZMO69KT8hAhdCW2dUQUvCnMuAaLpbi
NbcCE0O9MO5Ya9v4D5nQbmHMu4tHUxibNPp3baxU7qOD4f7aTP1wpw9vedlwzzBYPnW4Il6QTgfN
W4asWBhIqumNYluqO3Duzwun6xCpaFJr54bZwSPEgFyn1DqmzL9mkxP7mElksrOjTyOdwKdvgkz1
t6vbEY49bgnpW43hAvsrXYeRErEaQoKbmPuaUpFoA8I1Ops47twtL6wYU1+R2aZHBVtJF0dVvZSd
vlz6dta93sxgrKt2fCcYXrxIWGmca104jvGY1g9zlYRvRkRjGq25JRyZHhsYnQeAMXTWYe54WQiB
3VsmZZU4eWh+Jtw9OjBy4/Timvn0AJRx2a2VYHNbHh1nxJYNr9Qbip7QpJz3oxE793ifFOh9M3+n
3E9wHMvpgbREdSQR1T2aMz6CuGWxACHMPARLJTKCqasg3sH1TualvyGERwvZAlXzNCx04230kAwj
BX21c3b13KDKTJuzJzOv+kd4nJykekHIHRaH+EblQfCt06rpWI3IykWhtPO4sMruCgb7Em+LN07B
QteJ6J+zdK5q6mzy5jwGTX0TufADVKMWkCFzp6V+m8nobpBFtq1qVSR+Maq62AjhDLeMs42g9KNP
3+rPXS+ZN2sfxjnWJIPs9muSEHdaQyt1taGBIaSwGyT5gcVPfI2q1Hw2wjx+UIvFVzN1p3kUbNx3
fR3JG2EkDAlRX0YHRmEWtDMmCKMb6sM4i+EasvLwbLJ6L1oRNidTz9UPrPdOs7P1POQYYo5uvMWM
q64IP9SM46MttW9JaNr3kYyZmGB2InyqdknfZVWaCtECV0+oL7mvrE54dS6KL/weU+w6bXTvTEl7
21IHcXKwVqmtKMf6HAWF9DV7DnOfyxXOnYlcT0q9xCdS8+9FGcpbSj96CPRlXl2SwkFO4FzNXf5t
KkQiCcyFSkk+ngnQL2asIdb5n5La1a7bTGqYE/valgrk+rlABStYO+F4XTAcgBQMBiKQyOSDOZ8i
sFiHerTvhZtwZJUOJUsmwxlxN/U4Zdw923bqs5cgoIhRZAGnJ6eXqvXSyii9Im+tRyKaLNXnmO3D
WrGNiyfWL5Lx+txZmNokocVNW7bY0egH39JXmG4hI3Apcr9cg5alFNUXQ/Z1+hxXESr05B62PqsG
X1YM849yabGYZogYhUW5da0dxr55khyhH7TUXcEt64RsMioPYWHfluv0nK9zdLZO1FWfzw+oFMax
X+ftcp283bnNHsbGbK7Zb3M5Jm1TZVun4hcJoHxDMDPeCJZyOfUF/Trh64z6Q3IiKsbfZGo1fDXU
AIUsYK/6gIVQkCSIWITrN6w3W/6aVU1YdYUISjmYHrQGsaoO7FLbuxghQq2KBH5tRUsFKgU1vcEh
XJ/WMxJGsWoZtLHwSyb80Q433cJnGHT6TfIpgAiV6ju9jb5On+oIMonr0G2aI5xgcQIAFhtXfdVU
yHE/Mfbd2WOS3HfILvhjpo0x3zirHpPrJVsHM9/kk9N54yrckOUefONTzelJbx+cCK8Gjbws737V
fVCA6li0dKu0N90qDs3ASffGKhiJdk5pQzccxkUK6U9N6MiYH69aXiJa1W7VNMqdje/E4DK6sVdZ
Sg8bA+rNKlVB29hrVqHt6QLjaprL5TJ/qlttSfWiu0pe9Tyrq7k0lAOEcZc9pKs4ZqvmwylZLKZx
KG6WXNWs1UY3B+0wAS4kmILK5nL5fXFwNPgEB0HyrnLcsgpzoR3OF8goIIQG0Xxd2O96miVR91T8
YDVazS2BzNegeqGkIP01eZY/DlkQPFirMChXidAq9dmH5n2jmD38dBUSsyl4i1Zp0VhFRmOVG+NV
eLRXCZJs3FotbZ/aVZ6cei4dMJPP1ipdgmHibJqwV1M236mROu8jo8XV1RRJGHz6O5OuDuJ1TvbT
boPisozbdhVLx45oDfAYJFSeMdo56WJ01TrK1+1alPn1KruaqwBrrVKsmtroXX7qs6psW89J+ysX
YXZRpZ5ROR1YFF0j7caryCvEJ4VS+qvcecxXKTiDZOpr/SoPj+LVGhrOxzRePOariGytcnJXynrX
fmrMPA5XvZn6Cg+cWbGjXZSZg+zWXqwStYa0e7Lacca+Gk9Hu+MVOaWLfdQyaF3+f8/J/8k5GcPF
2t/4z7dJa9zuBe/fH7dJv/2h3z0f4hccDIbrsBhal0l/OCk7uDdsrBbAFmyy4qic/zgpW5RnEoGD
7+RQrmc7nLx/OylLnfWUwgUiTH2l8vIX/g3Px5ru+ZPjwyJCyhbJZK+lXPvTEfKHXZIY7HrQ9bA8
MvSmsZcWIVYtXLwX6rfdX6+if4oQX3lwf/1asB/pd3CVhGn8lzP50FLqV7uiODowVy7LMIsL7gH1
NPMJnOv670JFpWuxO5MkC6h5MBSdR3+eARr0aIcALl8vF2RLRoq08VtP9DJ20wrM6ALb3JqTK76M
NqHtP1wH97/+WP+CyLd+cRiXNjWZ/PaA+f/lh62pXCeI3xTHpem6Dx6AJCcyMWDbJ7Z85WCo6DLS
/x1H9f/5iC0+LToZsQO5znrZ/HE1SEw4aUbXyY9NLla4RtR9DGhWBEZishmhPv/tL2iLtXKCi4jd
J9Vg6zf0h+sn0bWpwgOkDtTLlzeOW0H6itbwgmtqryahr5d//bGK/zPYOZZuMtHRlMKHy7jy5y+I
0KwvISXuB6jvNQlsO6Aja1lqnffdKMkqz30sLm4G78mZU3GtB6t4ojbPwckBwL7YhE7rXLvZMHDj
DVY/wISI2rPgbfNtNtx/cxVAnuD7+dNFz6grSEJxCeqKm/0v32+R4wxK8q7HUmWG8ouWG1Zw04YZ
DMOwxJiU16EYT1iSqMfetB2lYNyDM/XpWXMw2B3Zp0/QSz5XVGkha9obMARcSy1wk5t8cQUm4CiP
TgPZqHz7WTCWG+ROPWo5MS4yCDMYak1MzdhsLO5ufcNftMbRGjYzenlTaTOJFwyQ9wHdiBnbMazH
392BQmYi+8s0UGNW06VFL9x0j7uZdFTsDqk6JPqgQemNFPifxmi45IKkZpXhtFSvYpBcIiF+cJWu
qwsRU0x9i0w1yIepmEcO2RHtd7aFn2MACcy7fH0Q0AHJfcqbe7rXxg50RVrjVZ+CunrhfY+ls9HN
oz2klIFNw1C9ICgO93rbcjJQ9cLja9IThY+ssd7chvAMuC1AEfkQVC9m1E1XrdbEF6tb4TlLTM+b
opnpWMxqerFBhfUeChXsDBKD07WXDT9plWKfybOWL0iHFYwamCt0QLqj9ZbhXru4C7GsoJHiS6/4
pS1urZ7GerHebKrUrnHYqm1tjpa5m8uYtjY1UXa2IZU1XX+9ViMmJUDlZjz2t/EKiiCKjzcGjmv1
YsxD1e7bcYBkoTUzZ0MFFCc/pjXe244VKwYcdFwjeo6GUT25Fc9Tv0t7Wr2gJnOdDIUt38rWJccV
Vtz8NSgGxQGX2qo8CTcgKLgyqKfRPBkSaGt0tvvELEraJDiiwDeyDT5S7m74Q+zlcu/XJrehX+uK
VSTMYx+tFJKxWn/WUaoMGEPZHD4/fzl1lmf2qA0RPBSQ63icCBUipX7+N10QFF4+6wnPjYXZk5/1
AQju4I/MaYymLRdwtN4edpdikQX6GAQ3oh30yhvasYcVNrkca2G8NiYGeBNHXpe5enIBXdZWFlJz
akyPLLI4vmJMmIJhR4/ivAlMjT9AT6TQj6PonGEi9qTRBNjSlajt2R4no4+tdw6uFepzxv7fQt4t
Iow7Z2NR8wsGz/FjAFc5eCMhoPh+nDVjfG75+CNa5oph3xpRAYdeTwFVueg5eNDAz1jEgmTYfqmI
vjFrgKEJCgUvywRXyjLtOJq13IEUNy8WOzJvGMYDI+R0w0A9fbHzHlJMFcT82rWZ7j3aFlvGjG+t
btR+Fc32psP2cafRUHEdo7qFeMQ26bWTtClyfbUjxSAqnm4GRwPvRISKdbNuEOfSGRkIgYYflKgR
x8pj5wSaxL5UeqHwi63ucFGMOb/wSWtLvMdhvF+xth8qjgiktho97j4Xtzoh04N+V3JoFR5JJ3gy
AXEUvtDk1y4KCf419VshnOSS4BOQzNAmj2zhmFx0jT5wSc0pXOFI8H82PJenK685rmUa6KP4YGsB
b2lwYPu57SrsVp16YvPUJxsndHOmyWGYrgsK1hOLRnGppKheZpColHim49tEz99TYtk8MEsj/cLc
kDwnzcKNpWbLPAY6EcrY+R/2zmw7TmRb109EDSAgAi5PZiqV6mVLVtm+YcgdXdD3PP35QnLtbaXq
SGfdr4u1arisEhAEM2bzN0KcBXWIknoYRuWOY7S6l3Bd4LcAUOQx4r0jQKueYxNqh3+vXe18LVrL
AuiSeENwxvBrFRMVazfvGRq2+TmYYvFtjUdfniA0e67Bd15OVh3ftojOnMUA/hHMax503z4uxWyi
f+o8dEUI1m5gnWi/E+cRv0zPw6p2vw5WNExbqnjGYeGk7uh75mgZjNOZL+hh7iBFO1u+SwADUdUG
e5gO5c08oAq4Xz33oUiCelfNHVSVsUhQHV1cBq6W9vxxUwiKolJZ3jftCH6+5sRqP/lJ6OKtG0yM
EOktRdV+DRAm39DuH3AJ6XLrstDpwNIVVN1r78efoYRXBwRjArQAhQ1LDlaaol6hHnaj7guDX3KR
uveDSzFheZo7I6+1CdEwS3XnESw8HbfXbdAtZ7j1BYBDFo6FosLe0mJ2+cPWsG6pswhvuaTw3DRo
u33sYjvYxbNlttKAcB+MKkPTdY2gdYOhTrfJQn7P6HI3ssfPjApLiK3WyP2BZ824JxUs0yatkfvH
56lkC84iDi+lrlPqXVCOj7od28OSjMTB0Y+77hRscwDmVEMsCSqunHGYMNBTKAPVgstLHxrQqWIO
e6haLixowD6uS0bAfwqBKkGKDfiyETBaJlsnt/1UBhCF68m7nIbBxujTx4aw7a3uR0lBXdNug2jJ
ydr4j0pzPnYU+BgCIhSL3R8sH2MS7CsyhoW65vT5tpyS2dxpk6Acdh5ZFseXQiHqotEtXMllmG/7
0QgWBdBknVXjNOkyqIcAOCyFN185klnS1m7D6svkNnVy40Iv5GUVNc86mZ7prmzTRX30GrzWOS0M
Ww2AThI3FK9TYI9KoeXkyfMh77Jmmzb+chdZlf9FJg6BdWkt2Cp1O6eIcEBK4shw4vsJRYyFuKnl
pbeKABYlw6U7XVn2eT0k1q++hSObDBOwGO6ZLOfJI9WdJ7ZFoFEN2TZh79yLtjEiWYDAcf5RHhal
8ZyaFYUKCyXZR5J2O4As4cBsCVV3kXmjGeKQj+tQsOM0XZRry2mMCKO72i3cyq620hM8JiL7wbHA
3sKXW0gt76RASe5ufMbGIpIWg5TV9NrAzeZ1uBoYadwsOADj6AK+NgvIlmPIXCBvlcHgagCiJ7S4
AOZGukh3/YTU12Rwu8UThFcZFHj+hOst+hFmEVhf/tfs0FMMzzU6kFe8/uYj4KLkLDc44dkKUc3q
mX2PBkXsGTxxbJDFi8EY62HyeQ6wx6VBIdvAkb2li2jHig9ox6Y70cbD3rFjXLwNjrmdQTRXBtsc
G5Rz+QR4Jg2hIz62NP5yMpLeYKKt1PP3gcFJI3kAZLpvRhoyFdbNRIVfDA1/WXq5CQ3Mmn1NYmCg
14ia2jd+wfx1BJctu6U4zAaqTW4c3c0Gvp0ZIDeY/+lk9rwbCHne1Qxx9ANvm3PZQMA5+YpT7wkW
bkBdAUjxONRXA45TTP+T5cY2UPIaluiX1sDLqxGk1FbENgnk3JxqA0OX460AlU7mV564BqjuP0HW
6dOlUC7dMMPBqlSTFwUHK1t/+o0EaO0NfMJ7H45pApPA1hWJtjXWW4sTmH76MJoIgkoeamrJQDTE
2/tiaFzrTIqlqa+6XLNJi4Rok0qUVxn/YEa1YSAL0WwBBoX7A2n37u0yylQdL6qSgEaEwh5BuQ4t
iOOyn+lXFnLi1Yfaf0r6xxnycWsS37ev86r6ATDj0KhwfMp+j8LtZbUWRkk/ZFVfHzRqnZDTlXLo
9htzbQ9DowvpmdLlKRy+fV1TXR89H14CQHUllSmmWkdVFyW5FsCMIFdlWj72FooLRTfj9TyphPhV
FeXyUcqEWNyMJst9++r0bV5dHRaFJ/nAuYljOwNojXRPHFkdJjBZ7mYNWvc+MFEXqBzRvo9r/h8W
KmWJybwxxiS4P93Cf5la7zC16Ne5b3bsLh7L7vEl+vv5P/ndrwuxVA1QqfVprrFzXIeX+z/iWC7i
WNTxEKPo6HjGo+CfyTa9pX8m2aC9gYE7AXQtieyD5/wn/TnG4i83E4LPqHQh0Oqg1xW4rzp0DZY0
OotneVG4deBsXRqGyKg4YKE4vTqr7hs8iwAyTegNiiq6rsrF8RkW2RazjLXH75WTs7GtghpHinY+
sda59aJDEA1I3Q1iRFxL4S6OhHDCjlZ7nL4hvlz3lC2IAS0uAW8LK1/28b7vdCEvR6/pvufx9AHe
qgIi5lpq6yVS7TWNS6DGTbyr3XW5s4J1dS7XHtUFDmQHD/MN5KNsPQXXYWThZ0ejl93ZtLVVizTK
QTfB0NxmVpTftU0Ufun0KpgjdA2uI207ZvUFatHY1YOt/gznyau4xCLXkznUbnoK+pX4LBY8laHI
Bzd5U8ovDcPjnRVW09d09LLblS77vhoWn3IkQfAuQ7m331QisYJNX1nQmtdCn2WDTr7Kzm8+u51g
gA0NLvxehcF3PS/XaHoitj/mSB7xf9HVOEiBLnRqH/CucE4woA63M5NSfgZl8Q9Dhsbr1l4WLLEm
lBE2QAnDYlMNVYuAXoQ/1uT446G01uJ2ANJFAVOADGqX6RRs/vIh7Nzl3AozMyNPEWQE1mOlh0Rn
6Q/2g/8hyyEon4yVa90kBVSt2Zftoatmh0FzX94nq0JxJhiq2wqg1nacSY23XtC7V+T97t9WRdq9
kY0rbioPmh75LGIMyL+djamzXpBOciingzecOG45kHKM9JGsiApnEutBe9lcQQpo1q/WUtT7INXW
aYMgzJmXuOt3BujqLOmc+m6lt3ANP7W6rFBx5JxeMWSbh1Xiw4uRude7Mqfv8/xPJpHemFxZNEFw
cUttQFfQ5mkTle15VnfxVJ4zbZw0Hm54dmThnrkIox4nmGDPTWhMrMjEAQj9/t+I+v8zA3EQzfjj
+HulOPh/9GOXv0QKPf0Xv+Op44Z/waaB+wKoxByJHNXP8dRR7l8eSmg2TBq+e7A6/xNOFYKCHl0b
DyYN9rSOaSv/Dq8+f+XDfDG+iwrPKtyw/4Pxh+Bs+OOoNrfDeeHD2SFee0jsHSUoKOIuBVmb9zNB
AjZDiGiNqFunybWaftf3mbs8ZMgH9/tuERpsbbf4/nfsQusS2AGOAO6+toxEZ94EFtR0miYmnw40
OmqfWruwsgW30lqucpNGc0w3CHmwBjlMoYdlFTtUGWhf0y6pFdYVdm1Nn8iYyFB0hgV3QJHOwNxI
3Nt+cCq6mPppM0OnD9utnmYriPblmHVoZSwdKAnrnTzmyODPtPRDQYKI4qP0PcF5xur90d2vOung
1LL6P2v6kPT3ilglyN60kIjzK8S+EfzYzk5aFr9IhdPl3lMutfzWTYaW50EMLp4//bG3bp9TuD/H
Kk+eZP+b2XFL6Kwg8OwxHJPQsI5zK5W5c8FcJf7h0EbKr2ovjfPz1aNlmJ4mCFQgJUbAwKtiQ8Uc
DJs8m+tcbTK7rvJH2h8L0mBqQGX5XNtMpJITrJPWYbeimIQuUN8DcX9IWhkh4UWDoZHX65o7/FgR
ehwIAIS6Aem1tx/qZTaOECCL7HM2BuSKUMSO7VhRSp1TcN7lT3uyFnnnl6lVfYRsXK23b1/oZWJq
LsSgz+TDPg7A0DaOJmKLLhqEtefoB5A+10hY6gjk+sa1+cJnoTLvZkIZTCSbRfoaNkoNwnX8mKd+
+Z4X3Mu549OdoFxoCgO6ePDijhJ0OFuLHc6Z/DF2QSuv/XrJQOK0hSWUOI87ufrynUV+mUeZKxJM
PAj0bELm7MejMRcZ8LxOfffH7MRd6v10jZhvchbVSA+dM4oxj60XOQzvjchevV1m8oyAfaEcm5LL
RNM/PyLLiS1VQYD7roemRdKsWWqQ/SCj1oie09sv+MjwzTwlc2F4DtgK8pqRgXt5sayqnHxCMvsH
gDK/UAdmOuUnTeOr8beABqO4vpnDNbKLyyptS2mf+GOSrw9Zp+paMOogSqFCk0VF+CGDyifoHo+l
qy9zXD2C5TBMnkct9fZNv14gNj4UYQpRCH2vLNkgzzFAzPLu+4zCVYA9ktLB+BFOP+jgd9bn1SaA
xuJDm8QpzbEdKP4vlwcMUOACIi+/A+1G7XDTWmGe/RphB/mfq6qQldhhWF3177nVOq+fMeQBacna
DANdtBVeXjiyHHuuW9/6hiGR49J4hkI2gCAJahhDW0fA1tIHPpNcPcIMoircNW3bhkigW7M73mNf
MAHpT4J57b/FQNpCUO0STBJdE697rzvA9uR2/oiyRvyBCsjsVuR+A+d4G/kxPbliaKtvMJ7QuAAm
uvTrbSfnlvezLqj6jKdhV3fy2hJRyqbuaAlxGJT4shEsw9yLl++8yyIDcGPqdI4/GnBM+xxMxn49
B2AvqokugK9i+RmLaITs4UapnJeO1lrH2ylbNCZ61MgdpCMAn0cmRFtdknBBd5mRjkRtsp+/4F9F
CrFBEj1iLVxaeAR5e01lk+1dj5bjBKZnSmnMSi/DgW2CTQ9etI+69ZavMPRxlSr5Ctq1yrhHp87C
Ev3AcnA+512FrMDJQGdvfaCaUuP92DZy/Nhl/Jtpk5QZH/ImSWTFO3PRY+fShUjSHF0hUVsEFWR2
Kh6msqHhAP1KSmB5MGQzl5+EsBrxI6lUXYE46Dgn/Yd+UgWH2dLMGSG4a+lJLydZHHJpK51Cfpw5
g7mahUGovBZhnjZfIK1QRUTe2KRXmv47EFmnm8uLpLGW4XyYh5m9NAco8S/GwMtZLgL6ghyWNlpC
/KMJIpcPuw6aHqp85ZV1nkPKeHoAH9k6HrVUdiiznY2dBAvq2yXbr5tjEzB1oSgwT5oukvwjVfWC
XUpX5xnTwOff0dQNE2eRwkVO0ATEwh4Uc7L6rMEg0oVLz3VCIF5ExTMh/mxW1YNNycr5AZhEpMWn
PsnPS90OGDo5SWiuKCxF1rbUIDkQU1pUw+MRb812qSCAZL9EjkUB2iKRzIqPZe/DatpnQpjtUuMo
wTc1lmHIrondFpDuVszIh/wS9Jsjte/jPg/EueUxr0P3aB5Zw2qGRKK3PjHYie4CbUvWZFVDoKez
SJYjzaR4xVolQKNuRh4L+QmyRR4iC5mTXjVgIpBvRbzAvHfURokCJwyORh6mciOzf1smgfwpBuYq
xnP0LT1+CzYuHp/CkAEWynjzjC7Jw9yq55YWnp5/CTnU3IsXJoA1thKdiOX7EjQ5O0WsEu2QEWI7
t5cVaWDytgh1kPS68wL2PyUef9iGAL+5rcwLzRo3Y8EKDlAxWE6Yt2bPaVJA75D1s8f6xDZ0TyQp
Sa3H+zoo+f/GCTQfsMp6YgOp40qW4U0p3/nSLqsJHklOIpY1ojWfNMKc/NLW9hzeBFi+gX/0tSPG
e4UEGKuQVKpGPZ/+ZJcVV7iv0G08aVrTQtwiKDWYXS3StO2Z1Yer4x/mQKNDCm/1Pkz8NBx3qMQo
E5kSjTrjXtrW3s/DuBb7HnwjdCv2NlOMmNHyeusvy8z2DzoaMd5JWKBbVnJeT5VknOOPAMDhlesG
+cAoE+lN5SQplkHk6uYNI4G12MjI8i2P1hkcaSMFPreo2+E2orvOmi5yHNu5x8jqeDcNzr6VT7vK
wbBkW0YZrmh3YdFEXnlddYCRg620kbdA0retCDcnPRR88MJxPVQhQGry9nncRC4TrUMkMrRoYjCb
hFn5fZ1wW4Ex5HgLzxxmAAPxm2iTOUniy7xKBkeBgQo7s3nSzIQU1U90o/f5Epl9aUMVYw8hL9Xk
8UWF7h1/17iM/sFt+YJQCR2ZVdoVWHGA+Zhtyxma626SsLD2WUnDRpyUDq20hGYNLCgJQMM2UXBg
8dm52E5E/bi3+3riJylh0P/a9G1k4lJujzAAwj4zGSGj1ZjwVHvY+kwXfWIRHUZWkW/BcfuODTU2
LTyCM94+9N6LYInZ6YEGcB5fJLM1cGnP0TP3T7jkOBqZ13DKF5GPRRTKsNocsn0/NGzHWfopFDfs
8BbiwxIklncDNbuFv0mIYmhdNz3IlZMAti7EzgKXDdxVrSlfviOGQDXyuw4h6pvFmapGVOFp3hJV
ccFJsklYgKrXtWUcFIh4hwtcGZ149hA1d1Ez8/CIB2miPcrPaLnvVTZZrBIsX8WHnQ0r6TScq8Gs
4O9tXaTo0BFkvEqwcdd0NomzrCwT7jsr4NBycHNgjYVqwxYXIWBGNt+nFSNlTyMo8pWDkLSj6ms3
JezugOIzcdyo1VnkV6ucdHtnw7S+D13mH+whZmrYxqFCn+9lNQ7197rgjLlogVF4VxF3KrZVWafN
15SYu2KiUVb6B3oVa/uxqGTRPk4AZqebNbS0TStJ90CQhD/V2Olgi+nTKfSE1w37afKD8bptkgiT
D2TQCudSaI7VkyjoR3gDvKOWID8HDayGpBxbYODxTDOMzHptp4UJA7NXN4S8by39Fxq9g3cndb94
OMA3Xk4nja7hAi+aYXrimKZiFPdnfcJJpreKBv66YhTGrL/dRy6cw4uZj2PYAEi5mmzbqfd4sUBX
80nQ1vs4c5OKg0/26rxbliGADIwf0nZxiHAY58Q9oqVW5Sp0/kHtYUHt6/igXNHvwL9P60UUwjs4
dSYncfdRPTswEHql13SbRMK3buu8KrxPQ9fgTHNq1xBZgdKjDzzfz/0s+iuL+aX10bO8bn3oS3Y1
jEQpwWYrIP6oa/ZStfVpMPvxOm8YytZyF2LpkZ9GKcrjiId7QVFtwrwSbrJV7do1wTenyILyR+LW
1Tgb3uHS/AwzX2B3Nqi6UtB9O7/H9ikqGz/YDbntQ3GKCiuX1+iqWHl+OkrQQzr5mQQlIpjOtgpw
eEJ4wu8RmjyRohdWfN26PEyGuPVT9o3saSSdj8ikVoztJ0wlOZbqAgaO/2la/Lr2dnU0tRHuZsBW
yVGWUflkY4DI+WBaaKns/9JqMzKoVsyjOVZCAgkfdxOY9LHlAOdzoNVtIlyBpguhJAXw40T7bNGY
FJkHq6fgYgUHRErqJ83I0eMnyCDTEiqR/FpPF0Sy+mg/QLomBOA7YyoHlTkGhLZ4Y6HD06EpUvnZ
L7uSW3FqxLzC0xhOCX7DQ+MTJv2uI7MPcotVOkWZnywYGIDJosNlqollWQDza7qAqx4hSC3gjtho
qGCWKA6YCGhSotKl4rfOCgRYeFDyEsRsERguWhMQC+1yRk+ARUlNpiXsWaC6xAJcb4NmmrnTNk4U
1x7Uqqr1bvT8hr+ronDml9lZBfNk0/kVrfnTDiUYIkruKc2PoAIXckdlVHcwNKExmXwVogrRxu2H
Vn6bpqbE1MbFEOoyrqAY4bRT1yaXKmtlUhYERs0a9VUpe+fXgF9HjuAz+Fjo1pyH9A02sM9n1ja0
W5/lJ4YvJkV6avfIrjCn1O8TDNAe64jUl+lYyHAyd+8IaEeYq8dYvFanC1wpenuDxcISZjJzB4xO
ErbPPyuBUyQWO0MtVjJSbKz4jVXBRBvHOqdcAqgcFmodKe1o8oCPfjFH/mfdOvSenl8jB6bjPFD+
Df190EQzTyyy0uEdDd0ISu26jPNxSm7XKbOZbIyYC2X5IUEHtpjO0NGX4/2qXJPFOit68vNJ2zI5
Ts7AYZmkwu4BqWBIB7ePQzGQDZuloF+HW0862a3qd17ukqVAETTZ/FjVbesf7DruxuCWCYxbpZcy
Ujb3s6ye+Q6EwEYbcWcIY+M9QwDziSBlYRpeZdbwA9GIlNtj5mhK47RBX4HZSjSkjYuSrtLk2QBu
zOmajCOcL5xvkWlF2F3UZIHMmUy+2UuzHyOdZWTWqNNTakerURZEAGUxP01W0q63kw4Ux6WTcF/u
NkmUSQ1zOWDmuXNEbe72+fPIe5/3AnYBW73TtiPwFZcCZer46xhMcdoefEfluAYUKKKwTdOFnACZ
3xZuVr3VpRuWV8XkxGO/izUqCcM5v4CZ2U6j+sW7BURVcC00q3kEux5T0xdxTGqN8BslX6xAUT+O
7WDoP10+1D3BBQMKcemBJcThAHNe9llhu6YIzGqfis12kP/kM/JC0ksKT95zv/jrciEml/pJKjB+
4+nsiiZ/HBMHpAyUpafMB1DTSK7RVQHom1ME0XMSg98VcbBiZTjuZyzYqb7KuBH8KaZmwQvSsqz5
O8ZqzXprW2D7tyLBiS/YjUkbd9YhkLUY7uWqwYxtrclh/TExN0U3JAWThbUzAtEAosLWJPIxpL3x
PuqimLfWQ/8mXZ8Daw0ZoIGsJkcJ/Wp9YNVNxF2dhnLvrFHYhwL3HAu2k8Qii1/UotbNr62JyfJQ
K3/uExQNZ7b+AfYXQr9LDuHo+/OnhwqzSa20VYQlwgNAmxC46+ETmY1RTqZVZUUCaYeNUHYwlTe2
N89lw4KspuL2EdJlIScHj678QLUc11dS5h7JK7Y48WmUlPPwQeKK3J0F4Hj1IehcagoONssjP8Dz
dyR0Siz9+DWhhwd2eJo1pclEXdjuxJnpuWqc85gp6VmToW1VGPe8AWAmTTJXn4TxaKrA58JCQz/l
pqt1ntBI4CtbAH30wUrF641wGpcdRZLN7kfJqeSVps5gbn3AcAPyMJIgiOyeIGTl5VfKSGPxg4hj
rrcLbHn2Ws9rRN9qzjv8PzcgLbqVyUCCCvejqGZToS/PkQMGk0l04UOYXfl2G+9fekYB7Uem1aEL
6P24zxmAspyQiZy+zVFv6kxQSDrxdxYcRx1uuqHled+55HFXjTZVQHkKM90zFJvjnu5Sl2Vg97L/
5svJTG+et4YOLNNgffvpXl8KkVVyXGThXJrnRi/uzy6uC4YaxoqovqVeZOJTJT2BpcBMsCZ2vX2t
p27gy/YbvB5H+K7yhHw9lepsB4UUnYtvsygGCpkhMQaPW7/3Ej5DWOoOZ+EqK4LGUOKORRNlZHiu
t3XvUnfThTCTjZCS18Se58j8e/ZRtthPkSIpv+NMQMN64k9v3/6rpUKk3CaxdWzABQ44mJdLNbdR
0ceT8h/Bs87cBweUKQs5XCmh3r7Uqz0n6EGHjIKYBAGTkUdvhTQKiz8SqMcwCcSwHKIlyKYHZ1Xm
E5FRPL275Y5HKA4vRknXhepCs9o9FhZomw6fJGYFjzVGw/z2Hk+U9XZAp4MDwsVncdlFIfk+ycTC
n38i5GK3N0Q7vHjffvbjZWZq6gOrMlNVwzE53pFT2c8A/2PxlZ4EpeOCxMryHTEUU86/faXjVXZ9
YfO0wFC4Gs2xo+Z1TmIIPiVzvmLVoPIrlHBMaZ5mVGqHMXFN1vj2BV/CxhjQ+IzBgNgEhuZG0nS0
g/osWAkmS/sV8R7TT24BzxLmCIoL7xUCvUY6GPW7JQkhYfoJJ+PbN/BEy/nzCyTVAh9sY7SFtjuP
7r7cw1SJRuVelV+bBAu48oRZ1pqf0PVIwuz0OW0ZQZBw5knPM/H7d1Pc8pELFyeFRAUgOZueF6fI
4OjSr/KBjEqaqxipCCaOQcmR0OWYcBszm94KQCA7eU+0VpNvDkvwuUj575IIvGOyEUQncpFeDTSP
nKmdpycYSpmdBCTzbn+WMloO1l2VWya36lDMJVhYrauoYrq0Mcc5ck/kNqoT5oiH911zW+q5Qd+R
2hM189w1SVMW9E8ZnwvSvt5GWZERSWzAF6w/hKaWzqQ7zsD2L5Iypy379vK/2nCwpbAl9BVSIOL1
1h6oLBLLXpcvVdKAqz/ENZYb1S5cIbgxnnpuWb99SRMpXrxwQi24LWY0AVgA9YrIpjRw4C6YvoSx
ND3GIQ1lfoUDm5tb13ZncwcITANXrfezE5mk0ILTx798+zaOn1wAW7KJnMb5m2/uafz9x8S9lA0u
Z0hdfslB9GAeWLR98cnNJ7e9dLv++u2LHUcQtEMBgdIpkgJEm+cfbXIJvhcXtK77OjZ1tj74mTLb
Istqk1m9fSn36JPmtwewIQP4rEzehLCPBpPxhLaCLkf3E6wQ0PoGfAagLKaNSqWbZhOnA0Qd1McF
zSkkMTAH8KGEkQr7LZJ0tHVpwVDymPl9PQlNHoousUnU05gKJVEEge9JlSWmrTVbpg0Q9LLiIxwD
adrEYLX46dECRF9urNznLEIw2EyKnBFDEqoqBw+K5gyFqHTRe5x1UJV4exGO1ps1QN5d2HynnkIU
4XgNfAS1ETAd5k/Ay83JDAbcfHLWVFE5v30p4yL4534275TgBb4XHih9/eP9PFU1PVXHi+4Dr3q6
FgrJ8jofG5PqD4R6QtDz7F0D0mEVyrk0XdLff2rHwXQIAEGzuL6nTD+TWrAm0rlFF9FRsLCMsdZL
hFwTyQSrLlC+XAQ6Y+Ikx/OCohH3BsqS34M/pkVmiGTpzOXbWQN75e/GqjAvfEUMwv9sPU3i1XNr
YnTogPY7y0/Mm4RSFvMfq5HAX+2wkDeN5d8jNL5I9i6ofVM8RxFdDrFZnGKiBfL2kr78NMG8MURk
68KVZoLLsXC0gyuKfdX4cfmDQRjcRIhJ+YnUVY/caWvLT29fLHi5V7ia0SDGIdLG5lHY/vFeaViu
MbDr6LsehfqctaXv7l1msQeZB7XHQCHp97E3h3jXpTpCiSQqD4Wb6weUvKGvGN9eJrSxwI9lwecD
eHzzKaJY7m713I3JNglG95CG2YeCx/k+1h4CfrIFKL9lcCRvRnRXLxI77a44/pKV1kAy5jury8Tf
K0Pr8TxC7B+zRR3a3o4WZf5grRZQ1F5DwNp2YXvrcQTme09b4kot7bjr6wWd3ZA7xFTHO9dANpk0
GS4QJ9bEvLB39FeQEliNzLHBisPpdXaibtW9SzLwWMPpQVa0lQn9EkPAcbOyhCoihodUCHxuAtvC
ZtqiSfglH0K4lFbd3kmv68jBouGQoRmxZyax1NuS4dSMzU+YWpvBK8ZzXWICN4Uj3aEky/4eIMrT
oo+GHMxmW92vGaY05LoWWmeW5W1taX/werz63KXvvjpq9T4lgw+Rc5bFRa66FH/IJb14Z0e8+KCf
t58CKGeOeXK444wE9hCpXRuWP6StCjBCs32PsqTbbYoivxo9gV7dHFcFgFOh8nfysVeb8Wnjg9Vh
ZEMQP4ZNDH4XVrBPih/YPFG4Cl3nmLEIZKTfOSaeftP/HsNPT2kY++R9ocOBfFxEzi7EzRFczg9n
qtjGwjVu3hUFT7qbE60+YtwWfUy7yKo3tvZDRAvHOtWnY+rj2qh7YF+A9eRNK9vwvLQa9YnzFmUa
+or9Q1GQvLh9WSBV2TveB3Tiy1/4VQeXJe3ZD6NrdOgz6lQAvw5MU5hZN6IwroGWKiTdm5xZnDOF
NNbacPmRVTHiwc3Q7p3Ytx/tuRfblff3Ti50BMJjSUwaQBrEugjO6OOUABuIbvaCZf3h4bKDdFkq
klNRZfowrzOMylB/EVY4w/SOGXo0kFcOXrn45e7t7eeb8PbizSgD1jR4EAfgGA7J/P0fmYmTRwXj
g0T9iAcGB7TTWiC7ga/CXceUpN+NXjEfVNFjWZVaNcLbdPQPFX2rq7GWI27hKrZu0NXHk2hdaJxh
KfEV/b8SrHpuXaVLiRCmWE5LUYh7eqD6prJ4aRvJYGzZrv3M2CWroCipOlQfSRtxTZ+89NeCOOK1
UHWKYhotzzTGfrLwe93vqqgbvi06GT7ZOMl9sErMhPBJc6a9cPsJL/k2hWqmwwTTksbmAZLZCTdj
HzMCUFmTMQjhTLzDNg6n1GTx/nboakdIKebIAb29uGbtjtfWo7uAqy/VrHLN9/fH2iLOxnjNVtGP
BvrUtdWI7AE/02WB51za1w6GRO+VdM5L4Cu7SlFmgboFj2SItMf6FFjA6Lbg6PyZ1Zl3TtsMxZ9o
WKwLGpXZnkFET/D14/ZHLWz9kMYzWsRpaH+wxlDs33n611uLVJMD1Q1cBRL3GAzYToXfoYRb/oQp
iA2jjKroa9WuWFo2xeJvGttFI2lAkxg9HJ9e4S5LpH9IgMOimzaF4ZaBZ5Hs2kqqz2gcYeGWLrTQ
S6tLrnIJsaARYr6WA0q2sa/QLasULG78lhw3ocNpF0hBOAFelcXq16f4Jtb7LO+tq1A6qFnSyrAu
ZZcsyPqiMLHL/LTexxMH6rbCf/uyYMxLRikKzM90ozHCG6eMGS5Dzwd/pDQlF+nuencuz5BTE60R
WFc2O5Fx0VbS9bsVYVoycgW8NzPRZK7US63jbQf24Wqqw67bVGktwdUGboXGc4Cw6qkNM/Pvvq3S
z3ho9b+81E1p9YwZjqNvv53X8YedEgKaA7qGUs2rvp5wmYTm85T/hFVlq004hdk3UB7GcphXRk2l
fqwdysiytL4tYzah/irHunjvNv5lwwYGgszRZ+RjjjcsSKmu6FalfyLyitnt0wuR65BobIxlv7fX
Mbxv2nLYLxKKSB1G85ckaMeafbI69++syb98sAGqlzbARRfY4jFidy2GCWX7PPsZK1veNdLpPrra
sozkc3rBuThcD7rpz2sESc70LJyrvlQcZE+s3VQlAYDkchovIY2KXyDnGxQLmjS/e+cuX9YA5huX
wE59PnEw00Z452VYGYtoQdrLG37S9W7iT2QWfrelk7hshs4er12kNJgpdasMdkHrV7+S1VYY1iJ1
NZ2ietU9+AjWXtpqyj+5iMsyIeEU2LcZovKIsGSwfhrGvc8v+r/MtfeYa4jZiD9e8CuixWU1YA99
rMr6/F/9Y10S/AXjDIy9R0GvJM2Mf8gWsIT/ok/IflX0NwTNNf7qN3lNiL9M6AW9F/CBcyZQu/9m
W7j8QvPlU4twVBhw8X/EtniZR9KkdNBAJ1H2zXyAZPbonEuXdhqwFGvP/DLCCj7LLOejnTTrVTAS
U6uGrhOCB8r+1lkqQh0hbDF/LaNz9GvwDEEREmdj5VxWtixP8dwct+7oaJTqGKLfB3XR7VRSY81Q
2X0IQjDDMbi0hp9Zi7brnMT6wXOb/qQuAjB6oEmvKttL5h1uxuOuBZC2xQ6rnU77wloPVVPIu6Ec
5ndaLi8Dh1kBD70viOGugaC/KsuzhZBUjXV9hqbnfIt4EaCAZQhJS3vzXNz3H1vk9jmH+JMv8bJo
fb4eExlIsHSTAKAfhQCcheyZjKU+m4zwyRzrbxTSEMgj1uDtK71s8DxdSUEaUDAfadoSqF8Gm3WQ
ztqhTXSGEGlnQLjIqS++dYp5eno3uto7XZIs+vj2Rf/l8UyhzMnEZgoAEr+8aGa7SF2WnT4bZLLQ
STHKgp3NeGo3zH67PIem/6eA2b9dzXCFmDbRXwFE/vJqsZHCKItMnzn2BNqrbIt1P8vWmW4GHb53
xLxMip7WExA4F6HB/y/nHZNFnRS5nZ41yawFU9yoQ5CwKSpitQPieEnmm6Ed4Pl1+XjAYaevT7Bn
7/7jZ6b3wGgNUx2oNwSVl8+Mz5BaqJGys2bIybEg0HQYjUfRfSiNY9fbr/P1HuKwwtAQHgAjPeCB
Ly+GrIMWfSszRPnX9QOT727XW3zBSMvnydmC3kW2UyUg/neu+/rFGq02hzNS/l/2zmQ5cmTbrl8E
GRyAo5kC0QeDTbJJMicwMpNE3/f+9VrgK0lVrKtMkzTV7JbdKiIC4XD4OWfvtTEY2V/nDVmUTklk
1+mxnJqRgCN+zckcJjTPCYiZ33/HL9eyPMnfp7oFds0uqH8FglkJQ/cx9pJjIjDKUtzwyq31djlH
y2Q+/v5aX/bbz2ut8EHLwg1vya+DGyguttZqrCG1qElQETnFKWdM8Bcf8n/7YPxzKIZJgO+0ulw8
m01mnf/+83cbIJK1COATUDpyTDfzlPKlrKU0YOea8j5OEvgQM8TeBL5YnRIXXkTxH5qrX9bO+hko
TNnosC6sZ7Ivawf6FTp4UtCPYBcwIIuxMXzkANEFoUBxqiJXbjqQC3/Yzz9v4f8q3T6/OmUbX5wq
infoZx/vb6XbGNmEuIROcowJqvnepnZxAkmwXOMaiFGg1aBUeq2aifmgreUE4TQs43Gyy/kXeR5N
+7MeveKUhSUk29WjHRJ5cQpVqt39fiX8p88p+WHwIHM6IIPsy+3JpBlOytG0Az4p+w2JotUGtFM9
fqLcnmwMyGnt+EuqOURTVVN20emHwAOjlXsc0EGcvd4Lj8C7zWtPszvUESPddgITPGfc//6z/nvV
oiNYR+zInui0ff2oukc8L3Vdciw8nazojJyIjIT2rt/+/jr/fhKZLPKToRsg/43D/D9XbaIx92R6
nxyrqVJ3XkLmp19mNCCRQ8k/ncW/bOcsTxdlJ80TSJ8Q7r92j+nBys6aU7ZzcKKbyA3HjZ7jb855
VBCY1lFQow05i2F2XrSiBA5Tyf4PN1ZQnfCd/rlcMc4yx4WLzw+N0eKf3zln4mfwZIQHZ5ja5ejk
Bptp781mfYyGWt1hq9ffZByidEswXfhLDaOO/50xhEGFK0EXjuHJgxB3248eDMWuSes2YLhIeWBk
hbrALQlPMTqxb2iMwo8RtvKTu+TqonJGlr7XtPa908zZyQCmdR7BfYHEKybjGxHg9r0d1/qhRxF0
FZOhMWz0OtEeNGdSd0sUmoOfl/F4UxCy9JqHNGCVxjEOCMKCUHAuw4/C1WR9KoumUH451uFBEUzU
EboaDwxQHTB6PjZdLI9lY1ivsAvFz3IozMcJ3VrjY4kotKAj2egjH3sLtBLiWgYNQHUuIM2LE1KL
aCPaMXkbYjbvqovkB+I314DszbEREb/uRsGUeMBzYDda+4nRSrdB59T9cp3B2CKtc17QHLbut0qk
rDeefugxWeVxeeax2p1rdOyd5Jo4Lwrw9GbGrHBx1v8WKSYfA2AZcTDJ1DEOwW7/4FXmcuE9kz81
GBVuPm9vaE/91ihj/a42G4azFWUzTkcR2ebJIJfqkhFlMmwbFaf11vncrQYUBG2v2KFcMWs/yipj
RSIwFjqYLKEOQ1Jz7xaJJDVodT1+sObE+j4QF64R+aKXt2uSDb0Ri78zxUl8IS+HoPrGSd5a3aMn
ELbtEu095eX4eiha70EfEnSLcNvwNYN7W5hG8pZHhbETbWW9pqsYFflpl7dkiRXqTk7aDOM6g2Oq
j818k6CzjTdMG5Mf1P9sTejKn8SiE65lruuwWHMGXXh+UbDEbp9s1Cw4wIiiUpimkb/5NCvVJUIq
Dm6H0mvx+25Ud4XUEM2tuVObIe4I+kn5AnTZ04kE3Y4FtgUiXr/GU6QfkJ+zeklsn2/bMJ6rwxBT
McCg1h5slDr8jpG1XCKGXqfMRRKmIP0D35jpbebNjhguQeigqlbjlCRStWrvImgZR91ty/MUwd1I
cGRubKPTL9gs1GlodPsAETh8iHoHMewaCWCX2YWWB+AotPw3hXL2WaKQ0ZfhTJpLar64pBxgoCj2
erX0TD4HcwO1VQUGNV8gIGrsvBmCJpFBtHW5q8aTl4w3mAGWEzrfHYg6czcNcXWiM0P7WRsgrBeT
x0iIrwXkqg2QquXEFpFvbnQWsCxpvbRoDC7EDty0M4li42jOm3FxrYAXjrmTTfJohzbZTl1tnHOy
I/Qhk4iXymmfeYUeZEqQIqN0VOo1vLrEi7/Rf3sjeeeVISF2Lq0wMVZZJTC00ThquvvcrGBvkBt1
Hiyzy1ttAJlXmLQ2UXQRWZlcx/Ya82rZD+MYnqvSiZ57MCUowZf5FONrCmpknJuqMJZrm4nSpUcF
fyfg0p20UWYbpewrBoCLW/tWAcjHw+3fGFH33uhZfVgEMdFkvo4hEXWRmUJ0tSrhh1rkXA0y5wNV
uWUCqADC+iiVZe5mEF8APEfDO/dCNDcclKx4M9nsF5mj548taUqPBGZM90slOT9UXe1Gfj2q5ZI5
ylyzjpydlfXuLwxd7XHO7fkYN17BRTlFX9pI/+bKafrmTMuyNdUwbNf3D/iAqmb8l9RNcdv1xBc4
PGn5EesARwEjI/etXTiLZC7RtVlpd3iQnIStCKRlZIW8ERyciAcAgWoHFoTwbI55O0/p1p6WmFUH
bW0UN53eP+FeaDZiSsZrq1FkHkbEjqBeQYaJ9D01irNWd9muTDN5u9qNdja6lu99Gk1nc5g3fRJO
J1QBeFUM2HQ/zHTuQl+WZIIFI/vksfTa+GQ2nNt9YyLcS6HdreH8lT0lQq7d5UvrbIulfS5JMNjp
UNNeBnyRH701ZxgySmE8GIV0vs9EaKu9LqERLgOmRFJMOY8xCj/USnnXs9bY5FR2OAOraoV6Nc6B
Cto7eLMwer8WQ/teG0QD1/R8T03PsLOw9IvHeDQPkMhdoQkgcjwqHWT2uXeXhw18iNAMTYr/NLZo
U7QCX6dG96HPvRM/KjkSkgg4XsKMP0q0PD9npXd3Dlkjx7kp0QqBndi4sKsxNZYw9MJI7ulR5zsb
a8yWRA7rMSM35RbTCZbuUKRHyLzGhTsI1418q2YMxX6UkoWNIpqGqx7g9zYgxObyIBvHvPIiokDa
WkmYeI3YQAes9jmAjF2uOvd1WLO42GiaABZrYgZuX8GAy0IQFZ9mcb+cROdHaIafSn02rwfdrW50
wsG34CYqjJedhqV2IXHZQkQ25vuckOYXmKY0caomOs+adIncJjf9SMz08t5Tjl/15jQAHNJmrDW1
N3YBSS680y1vaoOyGuU1FTv4Htg1FACiOuVi6Xm6ejroaZHj/JX9jUsw98FsOlRjieceilm1xwkv
JEa50D1XRBpe0gGGjhWNxVtWNo69hd7XfLci2ezwVhL5LQuydGv8L0cCGOglpXn75HT1D+hiaPab
ysoDTyojDzr0zq86QEnyQ7ROO+La4yyL1bqH91rKjZWSPyPCJSGHPN3yiyfbrDB+ThozzWSoaePD
fkeMHkXLxfGG6s0R5XhSeII3rsc7sIlNbChyCTeWm/W3ApjFW9pm7NlNzluDTQBML4ZqywEE/djr
Aw3on7ZFrejrVjnHH7GGl7BP8OfwYPclZVKvfTR2XF5mWRvXySSHR0JCxzerTdyXaPCQzawhN8TB
6cqVvPaWIneKgI5IedBsC3IkULkI6dv4felFcq1nRbOBgEs0D9M08ienTAScoqJrxMjOBh8lXQ2j
CUkupEXOp+pnJpepfkEKnW/ybOKdQZjRUgT5MNgE8K7GRV+kzXwQ4dSfREsszwYCcsV2tqjo3jXB
tQSzNIaj9GZeI4LuEOsSzGcQdUp7SFAr7DA58bvxUtibiLpOtUqGn1iKFBUGiQ+lVnAXWjf5EaL0
JvuPI85ldckAtjba+WDrZvi0SMN81Yxa+zDsYboKMR0+yFKlgaj4szOqjEeBG9Q3Btn+CEGUcJzU
vQBEySMH43ALeJ7Qnaz5ZptPEW5hQk3ZXsH+saiKJ12Wuq+72jdnnDNgCKUKGJ7tYCbZflsS5Wpl
euHPHE42DpNyfOowjl1qbL80rQrIdPKW5TCIA406mbydvuJVGR1gRxm7wZ7eSdP09tTyVtC0hrfL
UMMhjrJPRlfIQCSj8As57FxyFQMQHsw0Qpazns7ivMhiPyjxqmr+cFwN7t5YYLAXxZLvyYCaGYRg
H8MVGV3ScvzQat30G1WgSB9H45TQ2EVBGc+npF2AHWAg9415XHie22GPSUB/y3omsNT4vHU4CJ1I
9LFIzkqaXTH13ZXez+lVJuZ9ZpPODkd5DiiqbTQa881kYxmKrdk+SDyDgV6MLqVJvcFHEPOCqMLb
WXQ68pQUTFXfvfetVm1rrVJ7YSdrRJX3o8VgtGuX2j73Nb0DFenHdOoIxNZeE9vaVSHaGOwW14T4
nAqteZkKdTNk4amv7Me6DS9suTSM8qQn+F59MHB5Eh65w0a5Bz2D6CTNXz09AetFJiN+W+8Nsn4X
KECbG08T8rHKE5KMK+Nt9gQHKy1ik4+NYw4VcgNtcJcO9XmOncmHl/CzGD1UDAVdbV9qVATRNAzf
lal+zmNytNPB2DVOnkzB4i3Rdx1qlsK66WYnq63JPVsWn8Rlcy/UFmDA8zzOpGP28ZVsHnV3HB4a
F8Nq3CX3MOvjgzN5WdA24/CsGa27naexP4zUMFfD0BIWOKfrY77oJ2kmzjO2unKfYPxwN/AF2mPS
2LRHp3QtJxwvnvfVJDhCJ21m+UrY6oqsV63dxcX8jVGb9wvlAVGeWp3T0PEznPn63hiNyTz3bgEG
HJDDON/mBp7coDKaLH2FfGRPNC5E2B+jomdFM6+qW5+uppX2+NhysRMd2DM/4zx0QC/kaNf90BPl
2GlVSuatR9PU7iZKzszDFDcY4YsbZeEHNAMeQK7KiEGGoEY5ilBIbaAXUBZFLPsB6VJIQHS0zjSW
aghfhogCIdQaaozKwMKXqPkadwglcBMuF82SVMmJo21xU9r6NbK3ZNz23kLZMThsSxMCq6AUa3Ui
knl8T5Ux3aT2QnKiyBRCE7DScTaFL9htaXJHliO+CWyYW1sy6qTfNepvVTXZ8tLH41ryej0k3VjW
3femHDk65Jqt7zHYt0fO9vxpUKcaJnsK9I1cIrVD/E59Ndn9DzsvjE3Scvzzrbi+lS1RdmKEl18T
BK945R+NrONF2pnhyYwlTQFwfRd3cOgRrJOaz+uhK9O2S2W3sBFMZjYZgZekdRTPn/+K5xbGN92m
7K+c1Ns7UqoD0ZX1a1eQRR/MrUGXwDWnm0lx7NEoNpn1qNK+9zJuJgQ/6euM4XefjeI6nxmjYELB
ikrfGIpurftJEnt7zeMjgryGyK36cm+jNvheJT1fIEn5i+wj6q6j8XILSFk8QwPjVy9RkxxDvITH
FqnVbTZz3sViox9UNqjLXC9LH8w63wv4V/hQS8q+ZozrKpBL2uw5qq0KtiF32s2YhVPmJ4quCM1L
NoNBUJ2gINpU1iibYxbqRcH615V25VVR/UrzL9nrWUpH0VVnr207gyQxr6clAwwSCVqkKuAFE5ho
Zsz6tRSTPAMuYUKmJM2rUGWnz3WnJaXajSm/gKnItCJWXt3FSN8ok2Zt/XwQ5T+QxfB1Ncqsu3xY
70k+MGUT/CO/1XxdwZk4EW3tBZao1cUoRbmv1lZcN5QKYV+IlXtNiqlAKu9sixXQWzp/2xvXP5in
9j0mCA0rCghb2IL08x0iQmY0h8+Fzn+SlVZ7dMr1/6167pawZxYsJowFTZvO2lGtJzfNpOnPsZBW
usl6fLRJx7qPNY7XwqHPSuITBb/QjPBDCYumUspqMhV/lJz16pVWYkmuaGmMj6gwxJUnpvA0xmH1
GsYoOZcw5tHRIM8fUdExm5z68BTWonrNmNkfvWbWUJR2I7wwv81D8Y3igG9YGjbtrzCKMk7AGPn3
JEQYV9Qt7ffeW29voefZaai4TWNXGd+mDKXo5wNrdFn8q0Dq/Aq1hUvPWERPONPDY0/LFTK/q3WQ
wqMggklx1zf8d16bZGc23zekeGMQi4TSo69/lrrrBR7DvH03tuEJH0i5x8jJwz7zBCLn8ehYlPhs
27HfRpW9XExa4JeaSIyXdpJgMJWtxDmPDHFTmnYI297kk/dUPnJTsh3u0cPS/GAs6m7kugqmmtac
rCUtBUBjY5C5PTXh5A2sEkfpb5Ge1q+MIjXSzOOaZ7pqZQh2PreJoGR/9CzuFAFi2oOiIPhwQsIo
fK9f12CrL6w8WYenJELlxzlgUQcNssoGiwZln2vHIxoU6uSAAmN+xr80/5hHlylUx4EcIh4vmW3M
sYI3I9HGV6Iby+t46oeHRJ/cX/VohR9JNXunUZJYjq6HN5OVTM1ukc5CwkHJChi9JnxJgX2Ufkfe
XbhxKhrcGzjw1V8ek/8vdPij0AES9N869f8SOlxek/L974lazHXW/+IvkYMNYNe0JVI5g/kA64/5
wV+EXriRSHIYxzA+xa63Zm39D0Cv899WBwIvaEJ40BHpSC3+0jhYyB8k6m664gK18ip/+D8gSn4d
KjBNWB2QjPiAzP1by7bAnzP7ZVUQhFvSluRycdObv92NP8/0meUh8pCIcRnmQPz4ZI39beTECGk9
HHrqMIYm8dmur6GndG1u6f8MMvu/uMr6Rf92FeSZ80wChDpgguq0H9X8TqLL/9slvsyWnQTOVDVy
iUHdOfrdkmwa9fb7SyDQ/yK5wBwqGNcz5DFYGUJ8FZ106MDTCErMQWpl+7Ni/DuB2p8MXFZcWobk
8Zp6we6ZD7yiO33YzZ0J/ZGKZ485e9onmOmfjFiZgsz6Lt20vXNnyGKUG86i05XX2gnVAfEAJo68
nRjD8D7RDU5fDtkSD/iaZ7R9Tnru7JH2ekWzgCSO1HU7knjFeBjSNpDkaOucRIW9yTQnvuR1vcAU
HUCfJC2c9HbgOKDnzll3lc18yCmpduQSX/RGs9m/cySyOo3RmJwZImOKYSbqtM83ZKsPV4NXqEe4
AfkGJ7gRpE7z0zYKh1ljYW5dkmw2naOA8hrdFRSB/pGEJutuwqGz1+hZbSuzTTnm6JmfD8LadZkL
IWGuxcWlwt9ivJj9mTrum+msBH5eCFeOQv9YKddY6Hd24gJTiOeB5gARQkN8F6bj9BMAxHI3Kgwj
6D1nJ3DGlOsl6n0q7fA5rlFybAqGBY8MJ6VJ6qd4b9sZWxBjtP5Da6wZvXuKqtszEjdGhtFbd+Oo
84fWG4yK41JRpvc+cxmChxfk4QXIoavcps/hJxau6lCWDvyjjrBOomidYMhT7TqNrPe+0yzGtf3w
K1Xzo6WMdw8yzcsMoiOA9p8899mcHvWFxi9MpUbsy8l6X0/Enh+T/nRIG332U4Z7M2WD6p8GjAl+
MfM50tnJToUnuyeII04Alsg5F+4Q80aewq0pW7Efuim+m3IjPUalOW68tm53E/PLfWUYiqaQbUeB
Fy4hpj/ikwJchNFJ0rQ/UExxAUPZ2MvTfj8VLgA3mY73WaWG+74O+Zdbr2NhgIq7gzJUoaAPsxNj
bSI5tWrYjkyOb1yP2+k3pgg3Bb3cjcHeeY03Ik2POHeKXZ0DAAKmkogwGAA2fbOGMGI4l+j3aYmB
yifwVd4YuUj3MXiCvbDa8C0kgdBjlWjhtTF59JizmJGWb4HY80l2sm6WuDU2S7TYwawi67TUbXPV
aGtxU6jxaHu1fRsiUd53dWzeOqKIriZLPoVFw/nIiUmXmOWoM32hAXFs2h5cxwDtP8CbH76hSM99
r56q3je1QdtXjIM+rDRzP2hv4Ywk+fTcOsJ7AyknttHQWKQtu66+1breox/srfcj1DMbw9n8K2dW
A9tunPMtlnD9IDqxHAp8jFd5FFkP1A5qiwtZ4F3QpNi7Ttnu5WRNz64Rjj/KUMZ3OnyKA6krub2x
hpljvZOMNGrpcv4UWdefGngu14M5T6+taZaXcoi8m1ko84EigJlS11Fizo2Q5wnJ/605UhhGdeve
phA9oUfK6a6FY3Y7p3F/jd/fJtyO43TXePKc1VRhopFjQLi2fV8vprvpEYccOGG7YyB1gws0Yt28
MM30dy2K0JIsqzBz/NK2JdlvZrUbQ7IxrMTuCz/Oq/i+gc3+Syq7O4iRTSjTim7P0mB4ST77rl7I
MesrQAYbSMXdhreKtQW53JzzyV7hTVUTPyhOfISLAH5ca+3Y3qSknTGiYujFp40eDFGp05ItzZnZ
wRLkMkyaICXfiyTZIvWOeFbkrkpTm4lg5B1Xwwoq6pkejx5p+zbOkoIvgG0woEtImevp/VZf2vb4
X1Vl3LjLLoxDbeuEK37Z0HMvGMOe+zADbYD6QKwP6MHmbWr6nm1szO5yoEn7ONXhYrAL/EAdr7bV
6DgHAl/Hd1j0amegOjl/1kyQjHLXdxFZQNOuxFvvlAwcc87uH53HhHzpiOVFNETBu5ZYRmnL+yKm
NkI1UtCMks5aBaNo7CBxbkc34zjKGv4MSQcTLaJ1MrNektkfnRW6MGMwLAZndzNfG2tZ33135r7b
cPblX7VaU9smCQXBZzlPSKDxja4wR18rrp6ILCn2vYeDjIo83CZK6MCFiGaZGtqY+rwe9qvh1fXM
/ojr0838aEjlxg0z/YBPOGPzbMdrj6Yz1WostW0rvORiZ/NIkdZHHv68aj5U9PYN36UZcWyxc5CI
4Y7FKe0EtYBT2f2w9sjVoS9rPrA+2+rgJbQKxNzpz5+T2sRaOzOfck4JfXDvTGvGiKoHLpvQJDnN
CuebAKRD66nRHurERtKlzfz0rkkyQeXQBhlyM/71WRFma7VatLY8hwJsW2R3yBibCAdAE2runtNo
e4Rukj3hG/P2ZdnQh2hsbSvByzADobMQffaP1pdd5zEB0VJ6KZNNtweAqRdUHuOYmJ7Srdku1qso
mnxb1ixwG2bfSbGiA0Rc/Zb5Ufme8g4/MvftHmBLgVUilOfWjrXopk8H775MGeNgbKISbuty77am
/dxzIMXZmRjhVT5hm/+vys+AJXTb95m6U5o+vo9lqD0WoJXo4PSp2BDn+NfvlPVz+LHofNjZMqed
btXimn6I9hCFGZuMuU4WcoMIADknLyA13TsPLthO0wf5HfKC9X1sNet7KuvlmjeVvYubWNssSaJt
6C3QQwzD6qIirf1WEVOwBbxZbLUMV8bnXe8lk/mqc90bYw3pLku83oSknWXLDLWpiCwoB9LlKxbi
biY5+uwwQ9mWgL2OxdKb25oYedpFusVDDFHnNFBH34SuiI6M/Bm7fK5lsjJR+WgW1ELqjbMiNvna
6QDwMcaIyFjuR5KkZZnd6E1aHG06y89eGI4AzpDWEabNy1BXFj+/QrCcdRUdh4YGWASStSDggZqe
wM21LYHkIVvmazaF5WjUYXkDUE1tkkoS0czEe3nS0fZIv4QFtVXD0tF0y7yr3FtSf8ic9IasL203
mDS/rKGghzip+VY4E33Ftp5vGgI2K9+Jy34P7pTWxKwKJ9sYoiUeEJKOt+XdNB69T8dsiK3zMvV5
KYISEt8DoanlbmDD4QzEQOiM6ay/aWgb0va0R1TRNHCWSdSnBg0JPinggX6TldoDjAAqbLcYOTFb
JszLkS4gMHQezV7Wqa8+tZnu2NDxr0e6EKLMn3RarduipjOFw0W8fYohrIIBtzVN+hsh6DRQ5qQC
5mOtmiGmxoBvpMGUC71PmznOyZ6sZev2S0sEvUGrxFxGhDKFZxPc2I8oefyyM9WdbjMOwYIDlioI
+YcHS2ui3id+aLwaei0NQv7V29QUZQaDpwkPnUitfaKb6pi6ob2fmmS/fiNS62Yoip6Mr4VKjC4Y
kuLemDMSg6ATbhVUgj0MWWKvTLkYPxbIYCnvhubeHE3EcoR7nZmY3Q6QaP3KYg4xpdq725A5Iqzy
2RwYheXpEl7xNbINmV/snGTJtTvXbadtRRtmH4bMjUrOJYT4yRZ5WKM7W06IMYMqSQA6LiSDXgTp
e3YBLEn7Sc/vZjY6c0f8WbGe25qjGxNi7qjkYapiFbSuFh3YrfbciDFAkFpuIub4zMHcZ61E9U5i
ScV0rmvCDRStyM9MBg662zNjl7W1zZ2a71vWEqjggDuUHZsRYR1e6jKOArjg5dZOcpSdgKIGMkvS
+Ec0jPKQwVVS5F+RIAvHrbqv0cWDdIoQRJGlFZ9JpKtvyzKrn8nPAl5nLMULSi6GcaODQkwgk9nk
bp0dh3FRJyPxsr2Fme8Atk0yGIwa69ZyoVelkd3e1xFkSBQADvO/uS02BC7Y29lpQ2AhcUy6F542
rO+U5FBZT1EqFhrsffPmtao4C08z6etiJ21hdkbmxIgI93t27so3jvfiZbZL9yK8odeD1pDV3dik
ZNYY1TDdhgqfeQ+HZJ+ScLrrXSQRRlHoaGQ8jeEMGLZ22ECLe7Niq5mAIqnlxhJ9elfKvtoNWCJe
7JbzlT+DfrxeXK9/IbbZIewtKb+Hi6ODZSsH80lf35C2wLuqx258mMFEnePEtS5x0fXfy94Efds3
0ymX0XietCX72VspUoNY8ONWEHxvoT4Wv4rO0YPRFtYrw5TK4BGpnZMgceWq7Wmn2/gFaHaOpUWt
2xH7skDSejRLp9gy3xf0sccxvq605T0bHffZqJySob5yA0yTCqJhngbpWIC9lTHsypZ0rwFy3kxg
0dKyk6V5ekjrMfdrrGT8vLxtTwtVBTJSUxGEAy6rq9WmS4oHLWcuVfaNH7HL+zRu3A15qRTFov7e
mqkJkZK+LlNjpxk2kpPxvvLs4qHKiuqqV7lxbFsmuJznC/QRJjPT2h20A0moWnGgXLK196XPUYxM
rTyKwXafeq0BsF4z1KSKAZSqJeEj3dD+ipdifstRMX2dhVk9pk3WPNdDPTv7WpMMqZIQ69Z+rIil
hJ7CkcbS+vLOMrFtYuGjR5m1tjH6A4b502gM70CJmOHR3rmaPbfELVapn2Wt23CcHbT1WnatqpEY
uc7U8n2P5ChgKlRB4K8nskmbur9mih9dpxyGIDXnKRRbVzYIfmz0aW1qfOP5/7VyavG2o9H0BxAm
TEt7RYxoN9xmmCk2FuaCp7ntyHZcCC0SZRHedcRWvpla/cNKu+kHqqh7NaDn2jn0XTeQYAUINMXO
DhMcTvuQ3xOjNfXw+pr2m9TzrghCGxlPPOg7NY4D/eHYOmhuZe2hoztXRmbTZM3agUygwqM2TY3o
jRZ0x8xUr3wJC5Sh8+w8UOrwPkGh+CPEJ7mpI++7NVvTWa+FseevGIjmm/7eSqxfBAW0N2PVL7ha
iPjFzuYm3LclvXiemvZj63DHKtfdN1E6t/RXuClm6Hx3xth6SMaqZaia8MC2XuxPJWeqJba9ndTk
vjdj45Ya5IkNObuZa2WfGiRmfj/19rbOy/C18giUzGmMH1a/7jWpGgzypUYVY8AYPcydBNU8TuW3
UnURJ1ztrigKALPuUtyFiWbfOo0ebezUNq5FPJofAgNsUKVTvW2HJDoRezvclHKOr3KZyXtrZdKj
ZFShNrykJTFQcdbtC7bb7VibNUFfs34XhoN9yCdUxVWfgb0czfy+Z8f1h7mst5436vs2Hx6iQYFD
xbh4MsFV7UEc/Ii90jmkUcwbi4PgiY1UOxSmN15xlHNOk4VooyPSk/NvVX4MfTomRI3Wbybi35fO
7QdUABFK07cVcq+fRT2EZ2Bw6YZuCUmzUWc8DIaGj1sjC8i7Jq80AjJfNs2MC7uq5a4pMbMHbtwy
Xl/a/IHY9BIZwkLMZ7Kq+WlhPSCDfJ9nRIY6uVHMo832pKvpJ/jXgrmFUQQcqiiSGhQFSjA+KxJP
bCknDhrClBPPv3zGxv9UoKgJSMiNDpwKcxC/7s/OSJjkklGFzIH36zJNh2G2Xx1KkDlVV7LV7zhD
2XTOaBNpgyt+EnY9na1Kmlu7MWmkZGV7E4XiMHpa+BHbprwlf82462bvo5kt7Sni0XvE/93GZIhW
DfOxdg43nStI4C0lSF9vHrZG0pBB2Uck2SNK/oNR4d9dUAx8jrRx83kCn/WXXiv5BUY5ai4YfYv+
3ajRjEvqijXZ7KnHiz8ozf/VBXfXqxFFsiaR2CCw/tk8dmb4jrD2oY1WEUNadNJ+UpDmnEd1vvl9
h/c/XQq7mQMFDh4aW98/L6V3dk37UfDFYjd6mFOLVwY4xove/5EB+NVi4vKt8NLiYMTAwxW/3EOR
SfDEJpcq8RlfZXmfHew25cjJ4vWbaC72FX7v/9MmORc1hClM+nDgP75eVCZESGoVJvYl4y4aaNHg
tNCyoya1/mBN+mrjWb8fDzQjDAe7oPWVppex+au61sjKXGIz9PNQS9nc3PSYGXQ0c9oft/Ui6CDm
Kr4M+fwnDMJX48fn9U1gBDhR1xnNl1UDjr+O9SzqDm6xxi/BsfbtZnr8/XpZ18PfHRDrRfCR6+7q
a1th2/9cL8SO9kvvGe2h72ndOhPBIH5EDPl1bujqoBZj9sfBm7dAR9rd7y/9n9aPaWBV1D2GN/9y
0gOynEVkmIRigIxHgybJ003XRrCj6Xnjo7WRhMT24fb3l/1Pj75JVBrkFr4u7t9/fmOz8+zKSbis
06T5SRTjo43i5BD9d/bOYzluLcuiv9LRcyjgzaAnQBpkkqI3EicISiLhL7z9+l7Qe1VBJrOZrTeu
Qb2KMhISwMU15+y9tsmodSzG7+eXO/ZBYhTGWwNTzMZr/P5yYQ23Bz0Ql2ta465Sqy2H/3FdgR8+
McscoAkW7ifv0sH6yQmcieYQkuTM89/vEhDA8LP5PTaBtP8aW8am1GQKfgn0LqY9y89RsBSTBkrx
n9/usUELtMOEbqYdQVCmltbOeAFqdPmhfm10mDTKkCn286sce6i8wqV9JdP4PHTX6nhSIBUx9fye
BcA80IoAHewqelKeeH/HbkhHOADggKo8JsX37y8dO9FP2cCESoD5Cu3ck2kXT5/fzqlrHMyksUHi
Iwt17SOi/jqb9Va381OOt0PH1TI4GH8KL4fhQRrw+/twnMQearUl1Ia969ewk9W9SjgqActD/C2S
mGGQKMmXISzDVUkQ9A4D36kZ7eOnB+mOiDM0i1D9GKjvf4NOyIQmFU7lh0oNvKRoFypxWp1nUoLy
p3ROUXo+PleuBzXRYR+FF/vw26s4VtkTph8/hxx8ppvTtRWR9fH5y/s4FmHYLYlmlHaBxywkgbed
YSdU2rlOs8qP27DzmrKIPTwF51ZCL+OPr8RNABHSF5DFB/OxA854nia78JnaUC1JzRkBNXdlnTx8
fp0jr0mxdFXGMLfsjvRl4n7T6zaB12lObRX+HMvrOnsmOMNLUrEIrk7QnNSPa6z27lIH2xVqVObi
3MAq1DsU7oUeuvlgweQbnR5LVi/m+8lgP2bQ/6hXlQ5CWiYM97vJkXXdzmq7Tuj+btWGMlpek0lJ
4wjBl2En5b7VRoTmQzR/hblOQb8SBK4sgkTOVe2aFLik3Vt9Nl4MRUcFG1h1BnzJStzBjOcTN0rM
8eE6ywpOX0/mAwBlvAg43j7TLIMpRIwWz7SJ2kcnX0BGvX0zmWb8nM+dte+yJUoyQ4mE131jpRM1
k9HcmfiCYoPOrFKVKWLi+zzgYNSaETL//IZghq9zQGEpL9JqDTyVemOsWdjLEg0d5lCg0epVay8l
UueNeqH79LaHVdvi0eM6yYoSnnWe6mgZktQJvJH5euWEgzdb4bjS2Uk4PC0V0pszN/IPaxF2/fFY
Y15SUHCwZrHlPxhrxMtV7D4mnksiNec9gYU73vroA1VFJD8G2uB/fsGPGx5gccC7DBw8EDwONzx4
Evp+KPPCd+xWx8FbENQV1u25qZXtNrDD9jyi9Hqn41o8gaw7MlGwmyMBC9crXlPrYJavSYmTos4U
uAen6VtvDspTRb/nDqN68vLHN4nAg9mIWgf/Otw60hflvDl1MBD7mq4Iho6acm2HajQR9Y6Ajtj2
GhrsxC2rFO0/v/iR+2RfpZn0wjkZoDN5P9StNISNAAzJb4Ii3laDuAsXrzchB/UfbwNgsPE9YeDl
eAWD+v2VqAE1IcbRzMdy9DhNYlipNsC1OtO0Px6mbDcQTCGM4vTxwS9eNkXRhWDz0BV0w2o2Kbxq
yeUwGOaGwtOvP32AukymB/sbHQKDcbhshTF5ujrsLB9ZjeZj5yWzZpjo6TSZlp4iWnyc7LkYWxu2
BgYN7cPlq0IbEpldzp1J+l2kSY/Y034lo3aHIPDEHmT5lt+fNbgUx1KTW2N5OQTsLjmAk5AQYmBL
XGvUSp3CAC6X9eSgLW6eTD21Gz1+Rfg/yNiWj+5wedFLy8aQnPqV0u9Tp3wuJuVOq1P4abBZ3KhT
z//81bHxxlPOroMrHoxIA9oK7lsr9aWu209Z7+t6ehmb8onLfNzY6EBQORpCN2P3cVhQAIU6xjF/
td9L6mIIF/quJBJs/fnNfJwquQrcZUiXKgjmQ5M+DplRJImS+jV5HHh/bDSl3aslzOukammo27NH
1tiJWVL9uFJyVSYO9O0GZIZD3kGQzzgAIooJjoGPfYBIyFpXpsjMHbr0M0FroOoIq3IxzKVQCWes
H6KRrW07VuGOTN9sM7AtIgWzukGIC12gLNkcLNuCajEhIIsz7x0VyAOOQOPErz/6YgB/MOIUPEOH
LwZJAikDOp8u1WmxTiYn2Usjdc7PX8zHGZZHhK5y4ZipyB8Ptpy5XrGMhEXmi9bK3KLofTlV7myr
PbVrOfLBwp5fSL+AJzjDvp9fDSvTRFkJJqKxhGMsBdFuNOVx8/ndHJuBTLYA4Bc4lPPs3l9lBltE
bqaUIh7C0dJbLFMYANHUN9kP9Pp/vovmzIhMlCVjYSQdlnXwvgN6i/hEpzT4tTy7Ojav8zp4/Pyu
jn08MBwJZOAJcmMHz25sUqHMxA/7WWzYV+mk0GILjF80W4pNHRr2zyGDsEO1sDmxVB2b81DE6uyr
qZR9OPRQOpUjTe9TeN7qZSskHBThpgShmcy3TNcnrnZswHPsURnsnCw/FMmAISAhxbrsl2GZbnMg
9teDiivz84f5gdcC/0jmIRKFoCsaMueDedXp1JFEx4qEqm6QH+JILjYSimOX4MmFb9lYw32yMCu7
ou0vq0mkFwYZ09vIRtNJNIxJYzkpV0qFxxx/BnqMrktOnW6Vo0+eoJLly4RldrjxqYNGNgb4wz5F
btoEbfWstE7hoSprdrFlP3Yj1QmrjGhiCC1+SIe+2QVO8USCL86DxX055PqOKpLjmpNUug5hAicO
q0e+NXrabEEtS4MtcLggZha/IR7Zbg9i/lXOCqTIEjFlkKFfmZ4/f2lHHgccUz5sYynUfkA0q9An
ZB03tD8Hyi+ZgsMqBwzcTJnwLYecBkrl7YkdxpGPjqAABdsppy1u8mCY9HU2jXVYcHsJEHxQ+J6K
aoc+Rj0DT56q+6oeiE7CO+z/+b1CsyOmgJ2Noh3OlLrkIDck2djnrHaBx6+mKp1dU40PcbaGD5Nt
hCf2vsfeJI92yW8nw5up7P2sybeCCVSvCl+Sw8qblB5VArmC1wPQAz83OUh/fodH1hxukD2UxsLG
ZvHg0eZBrUdxwaMd+5DOhV4PK7kqqpWGIvafXMrB/W6T/kCd/2BBKC09bnPBEU1xCnFlZBVuTas1
z+JOUU5MX8fGqMYHtfgQlkr/wUraI4kTM5UBv8m7O6geL4ZRkf/G+4vD6hpqfPvHhyMmMEwXKiAy
2ieHH6BCUnChNrPwZ3VG42cNN3VXr0rqACcudGRipqQOh0yj8oyNY3mfb4o45YxbTw44Amah8RiO
49aeq7sTQ0Lj7zjY0L+7xsGYcKQkTXQ43D6CfsXV47jcg6gxbtTOBCKTDQ1PUcYaNdQltLEkvC+G
2kIsRK+2s+uU4l+HGpK0cVJgRhRwhJ8AbMANHWttvSfPIromQ2j0xIRDKyD8bwvzlrZ0apPr2IfB
LjJsmhQEf14ZykIzSmjf38xOjthKKPA0iryBDdxXgcMBagwvk0xmd1gs5vA0ri+j0Yq2St1MuwzD
6EWvRYQqS3Xv26lzFxdp4/GE0w3RkWh+IoSCPuLE3C2GuVwHHWle7ZwO54WuxVCOkm7z+eM9NjZZ
xS2FcaItlNL3bxD0SdVOJmMTmfBzNbbPdlRe6pq00fICU+1Q/IPPjj03m70FXUz/8P31jGgSlRZO
wm+raKk5XQxquhtacWLz+rHktxBPVY3CHzUC0zm4DMCRSKtHR/iIyK/LMib9dbB/Vuk9TeivCFK8
zlCfwlqcODJpx69LlZYnyuH6cEPmlGCwysGgJlJM87dolHEJ1bp0jdFFztZoZjjjVEYOjyDtqxXg
aoXmtmAir9R+Z6DyN8gf3mlyJ22UVhdegDCUAVdu6XfSwXaSH4bSc1AfkQKCpAlXTquY1F6seRWS
ja6m+Pjt2ahcnI96iqsQe17C7wH9UL7g+VCuEgKKt3DPqg2OLv57+Nte1LTJ2oJd8FBpxqlXcWxO
NwHQQrmlzKApyyN7M0cA2zZykfbCByA20UBwp0HepkrbnxhZx+aiN9c53Bj1ZZ9nBdgr3zYymexx
s/PyKFp//rkcWxBNaH30Fei3QSV9fzNyRTRvBbbJp+lkeyD/XQ7jj0UaoalvphOms6MXo17JmQWk
94dtr1kzGQni0NHfmTkn0XkL7WeDAhQtdRufeHzHJgKTsj+rBZa9D5vfbJoIWEJF5cOavgaIZnqQ
Uh6LrH5pYzQLkXniSSrHxsXS8+YAi4TgA4B/bsqM58s+LSFYBZeXquztuR52KrX4VaFJka+XFY7v
0tFuYjmI/CnE1BAWsfhqh3a6cQp9urewBGHPCEKQVZ+/6aM/jwmRMhL1W9rX79/0MAaNlEZsc4aq
fNGc8CFS+9tMQ0fyD65j2ZwUOf4ulrn312l6aYpK9Hg+J9GSak77LCZpWBVdfWIhPbZtXdC2lFiW
f1gH36E2ODg40F76LZ6RqEHiOojrujD2ia1cZkV1RzrwiULFsQH85pKHG9Zk1jM0enLuS8O4Dbvi
xdEzxO3mvi76E2cO7dj4XUDc1KLBbVNLev8c28HWy3m0cqYZdXpqo/IVJqDpgcKxyQwAqLjwAbyc
GXkdV4vXQFIWZWaN6A+00aNOUeUxqKBadSqOBVxt+Iyitr4NZwf8r8gyLw8aezNag/1gG8yaAK0a
BFNSM65mgp/9uVBf5UHFzgIPYSzlp6ToLpDilOuWLV9s94ObT1q87vJJvS0RXbPYq8aJ0XTsKTiL
U5cSB+P2sAGbZWXTCPwJ/lzOu5lcPLeV9UfM42fUTB/bmDDmz4fvsVe8OLMQylgUWw8fe5ko4VSx
GfLjCuZAX3Z1uflNJ9BC4DpLsHT28PkVf2snDjaEKGYI2VL5XDhmHrzpUJoyuqRZ7pv57HgRAb+3
eqT0ntCINYuKLHuAhwaHQEc5+dsuYEegGPJuBk6FpG8rDaD1TjyGI8+dzcZigQYOz3Hi4KDkmJMN
B0XLfNCR+jqqJ/OriNg2TknRPCbAo310kT9OPIgjRUxUCVR9llnb+nD2DUeD3OqeL5roWaSsWqhv
EKRqmyaomy3MZc1lpKCcNJZk3DryJnoyOC/0Uyhi7chcufjCkWOQEUGjTX3/7clII8y8jXN8ywkY
ld++hlgDfYG2WhhnPBlr1yaokbFYQSnLKCKTpkofFZ5IfzVog7yZpgDcxG++fDvL39gWi200MKRw
TKUbRH3GFkn+y4QYmym7X+tmEq3RCuurWhKtH5mVtWT2Wis7PFOLVLtNNTFe8tliQpv4EB4ju3P2
mWx9l4GCnTiYH7t/OmB40K2lQ39YOKLclmRNq3H/WTregilFi2qO8WNMfNXm85d+7FIIr9Ea4EZn
2TjYgNB0gke+LEtASKNVSfgkO4+xTPckz4aPn1/r93s7/NKW6q/G6ZVl8PD4T8orwd95zOGAbDKY
tTSMMXvNurINyqKHsZopZ0ohB1ftqA4XqiqF12orwS0hrWpbCnAuv3/Qf/ANJ/ANBFEtOqx/owQ+
4BtucRNE/+U91wCrBBW0F9HG7bT79T///fcf/ZvjYNlfqG3KFoV2KAamyuj6G+Nga1+oJhoInZB8
/PW//CuqwvhCG21pzyxBmaphMbf9jXHQVAIulnwLuqLLjpjR+CcYh9+nsrfjjXYMHSd9KZmbqC8P
Vy+MdIh6k3gp/1jKAMEm1QaP+DMkyYKAIFOoeueJMLEhR8OacdVYxBcDltNVn0W2vaq1TrlLglh7
/B1VU5iquO0bM3hizhqvyhmbiQ/X2PDLWoN2wpaMHEyJuFcrFQVkszHFF9FKY9K4EVpU7Rx2U3SR
KgWJKxkE3T0BeVm1rpx4YXtNuLa8lBQENgBLrBnVHbLC8MLpm1Rq9MtISaAYRYHuScXYA+CqJG1f
BxPx6rwCQZopgvdoBwgM/H3BiqFKdVB6rRpoOwDJ2n4gzXEHW44ty5hV/Xc550etqjxoX7gKduda
F44CcwZDFhahisQqy8ymNRkQ2m4MBPFFqdkW6Rr+PTFdzCoWWCI5fyXLEepkYIxXpjCGcI3xKvg1
m0bFuVEZmsdyxgfuBfyyR72E3CQGOb1xUsA9wRhHl0MXiLuygTDZNnU/nY3VGEJXBJwKZjMit9LN
8gyvuqxUhezOUWlfjym/qzKxcrpQw4LclbU4GF12Xdb1jH/2SQlt+yrIwIJjrqtJIQwoR4oVmu9i
Y4Ehc43Z2o1lXl6mSuVcGQ3A4/MEKonf8PxItayw85lxtZ2jaDiPOkfdjFGfw0o0RHGrKJV9TVRh
fJGkUe45lEr9HAMvezpQoItTbUd8lbbHAYNco7OKyxT4mnQ76/m0Nq1E2evNMIDcTjt9FdN9Bn4q
5S33rGgbTcR4lOe8+l53hfpYypOuec5cGaSHh0bzi6XOXmP1aYlHHSbneixB6U2T7tyqxKFdj9o8
hmtnrJk4jV57UoOxaVxGnqGu2kganu05tTGfKc55WSJ43HSTHO71MRGxH1hVO+8gg6vTNg466Rzv
aT94g4p5SJNHW0RYMxbLZoShAZosPoUbbPdGeh5po3NV2kSz4tY1zXuhTPiaGkmG3axluiS7dpIU
1AZMcu61bQj5wAmw12KWmFyJB4Es0ogL+3tFtoortc5QeVFpagHvRxp6IKFaVw1rljB7E7L/UTs/
KGqp3bdm2cm7rKqm+FEtG6fds9IZ1JUZPt+sIJRup6FuIE8GYF3z/izusVFHVX4ROFp4nnVYDH4m
hpT0qqtSo9KlfZjLYLAtNZPvkUbF2LGnCMNCCxSAct1GNvmPLYlqu2oOh4e4VeOV5ETF1yaJkDOV
7U3SKdEKPQSERSuh5eqmjKEHkyxz0+fzlu5EqAXboq7nGhORBlRCthWQoYlarXBYhxupxc39C7aF
mvmTHKMO6Tu1W01IYs8kW052RScbq8kRNxA6ztukCXbI5RvPsYtxvxT11tYYZ2u9jTA+F+MWxayE
s5WZJgsAvQfzdrSBO0yxqkCHb62LBqcQrORwZYXD1m4T40Gp0dkkXde5MwnWl4Mt3yBvV92+xngi
NU4EuK4KidkISNkszXATiMZrEkOcyaJsXqhpXsgzFL6qTgef6lB2K8zevkz6oqEUyulaz5r+SunY
XuKAzdyBeL6tbs4XMTb+babDWEXSlG2IhFBcCGCNpwDj9uIar8kqtefvBGHA286sy7msv7ZDCtJV
jYBZaUW9rQKI2IkpyV9xkA2XZoNvP26KHw6z7VbEir2OwW9sirpN4L0TqFUoasWBCxVk1vfSHhoz
pMxswvFlhU8FLlKqYVFMhWwSKxWSq5uBCnkkkWvwicFo75OupillDtI2rMfXrjazJSlnWrf1oNz1
iho8aalBOt8YRDpoR+DTLsR5mcgbYhp8LQd4Jirikxynxv5eUpTYll2q7+1gCVGWSLbsSvyJkAiL
VZKTWN6iL2RUmLN1MZFojrAynWNSxKu4vXGwgT44VAWhkVAZZO2NLmbHrn5AhC/IBhvj9FtpZflG
6ei/BLFqb/AfOtti7svv5RDIjxiPESr2HSVuWm4Xgsy6s6lCTpxruX2NR1R8JX1VAmQQPlhhtWBa
narbhMSQXdRqgL2gG9tU2RtjEp47KWgNNxR4qbI27gCVqhpW0wq9IiZijIZGC/K0p0F1oQW4Hec8
WnxepYghj4FFs0qAK1IdZiuAkZ1bwf94aEu5eWTEiQrQ7lCeyVp9A4u5uB7nVr7Q0H2uFqGc2WUM
Ax0rPPZaD3em7qtqHbh9o0u7OrCSF63R8xdCErCbRlo+ez0h5QbroDntxUKJ8pKpMlamESv3kGv7
mwjL7a/R7sI1UGH7vArUJ8npXuNYhN84WaFYn4TskT1xLwidXPjj6B+1tAdPzDw3T1VwH9b6dtSS
p8DsftpqZWznQm9JbKNHoMXTt6mfHKqrhbqyrPoZQHvq9pq8S6MxhcGgli9hYPVumkgFujEt8bEj
isJT50lfz2agXGWNWa/TZkivhWJeiLAV5/lcd2sOTfLkqmEft94Q1XjUGsAsF+GEV4HYrV9dEt1N
xYqtFPuLGFCSO9Cl9i0lgWMdyGrlOsvkmhp4fyOtsr1Wrxt3ZJVbRyKIn9U0vSMEgJBdCBNPkWrF
JIfa1kut1Dddr7wCeqF0DfHDkazvIlPk1ZL0sh1T2do7UzCfl3Knu5ZWfS9CKNWz0+0HkQbMnWW5
7kWVchLrNYp7U77T+nJnTLLqJqZyHw9Tep4x5kn6MeGE1iAV1KSNvFJOtnVPEaxox1t9xtqrzJHA
9m54XZTMv1r2n16rdcVtYI/kaTVkorpBrk0raqT92jChzUyiyTcITHO3luyfQah+I/En+C5XhnaJ
TpMijm1cV0rLuDJ+5mqu7OK5a9ZlFJdnpeiLs65SX6x8wMOs/GrstIpWHT/JU0Qz+DZAH7fRMWjH
FQXfHjrelh2LdYNlP1xF2ZBsZHaPl6qwAsIJin3NS6eCukVKcBFNje6hsWWIKna4mnC9r2olUS60
Mrkf09K8CTi/bheUDzEJqihuCDYovKQhpbI3ubuwcHWW9HOpakwaXfNDm8TbZbNZKeKysFrcCYNz
Rn361YhDv1IBUkeSfBkMDbjI2CW8mhiJhhTEMn+qM7x+czPeDbhTS6W9bCUBWoH5lL8Y1EsbjB55
NQQc9B0OyMXUbNgZnlR4s8ZiZNSNcwFO69zMK+FFZu2Cl+ZoLwGFvAI0kf5VSPzPwe/EwY99uE4/
9P8++H3FM/78M+qgJ7fN23Pf33/yX/w+5wt1KdK2OKlpdKbe8vu0L8upD/mEbWAaNDSqTP8C+Klf
qBdz9uePcc6jDfHvk5+ufEHYsQSN0ilYbFXmH538qA+9PfeBi0Ndi5xFwV/ErzuoHznahAW7lErf
jrPXqAip0dlF4MY2fd03T+fqr7/zk2w+bkKxVBQhiGew9Hxod2YC9f88KlxJnanHyuVTycnPHYKo
O9Ea/1iooatKtDCdcXobur3872/aXmErBeRuEVPBXqfjjCZfNj3bCLOaT9RDj1wIswsepaXyJH/o
o/QUYRySe8nDaNLXNEtfAyl+Tfj3P35yXMYgh4+OKrqJg3eEGQBTgTGWPk1hZ832pHKX6EEvHeN/
8OgYq5SbkFsjPDxUgYSkA+tgNEpgi3l9PhJUAhJMtc9rkZy4KfPjwLNNJBI08zTUbIftPKsnW4aj
C4G1A8Bgs5tupnB8YDp/KHtQtp8/waUGfDDKSYig9IIu33ScQyE5vPGCb7MofadqAKzCcfETENVu
IcXPss1hNAYR5SoTgLTPL3xshCAWxVn2u15++OrMuujULBKlT4mguO2wcRN0AFQJQ5R24vtayo8f
7pHGO7MCzQe+6vejfu6SbsLtUCJNhv5IPMi0TlQ5uP0HN/TmKkth/M23ZVOD7qUu4yrOCOyrHh/6
fBB7Uf+zR/fmSgejfiB/segFV4qyblqRH/08c/rx/h+f1+/czPePDmmjbTMyLIfc+UNZWRHkhp0X
ZU6xVS1WpdxTK+GwN179LkI4gVysFKdWNjDlDF+ul5NFpjlrrdLFvqfYgM2twO5tI3P16kLg0o/i
nKgZqkkL03TTWenrhAFxF85K/7W0yHYhbqQxXdUpKrco+b9MUZCv5XRQvY4Vw7fGKr+eakd9TC21
2BlBEjz1eT+tBmLpqT3ARiwmUMdDwnhOrRFMYjN1HJvIcrFXfRXqu7ZFodylmVjTAxC3cIH0PfCS
4WcVMMsrrclvh7ByPSV6cUamTE8wvGVHxXrSM/kHxRqJfR6/R6I6/ZwH3HTat8TWOmF5GapzseJg
RZ2l5ySSuAqRoJjCNc5GJtymTSXjgU0qaMYSGWxeLnN3lGmAGUEV8KxWqF5gMblEYQxQB4oGwKZR
2dA7LEjxQC+z1/M+3qLrK84UmUwHOwdaZDukjlkZbf8w6o2zMVSSp9AusgdzSHGiNFr5vTJz9THg
3ikHQnb6XuZ6N/ObetLUCbZwWk/TJr710dQ5Pkp6nT00A9g6INT5NRzr9ing0YDrqcpLs0teZYV3
2oGteCRH93VshuC2NediNyxTY9Q0nPYymh6bOsPKzbftZBFkQnO8wR6o75jRWzZyebztw4xCoWFS
KIQrJoA+46J09S6ML0KtdKDeh+LVBIl6QbQSD7HLUI6o0mDb7u9hnzWAIiET2ucEO4l1GvMQkChB
udQJaiDDPbyzZygumLvj9MmBKUXKw0CujBElOfQKYhsBii2n7ViocvmVA23pcJIL+m9RUErOWlX6
xsZ0RpyWa8qiPseFPz/a8BruRpHmr6pFJhb3OK3B1ARL3kDl61D1Hwo82HcaZNvEAx0B8b/WDVgE
yPp7iD9j7pzXqMsR0KhLoH0wpoQyqZzbXUBIEtJN03loqprPTocJ7/XspFH0OjZMknLBqgD4iB6Q
OYc9mjKRPDv0eTeO4DvCVqiEbuz0GTzwYLwZaqf/NtdzusWH2qIDk2o13iQYz+f1nHCgcOsmHDqX
mAPlB66C5pc6823pUjApq2wwmvueVNnvYUKJwZoy5tCx4MfWHdVJU9bjiTM4uUlKypswojB9qkJV
7McAJFQ9NqpH0MWrakfOeaCQPMcP4YQFj2clUXYYVlFuRhcg88Z1F2YLP4k31GksfVhmM4/sdpDj
JPTdJn0NVCkqx+hFlNRYRWoSYWFGZEfoSvetbKZ+S/ENEpnTMRBmEn0glsTENyBhqiSgTY2SbSlL
vLRdba2iZrwluMtvi/5HF03xPhemuu4Ccj9YCq3rqOOjVAQ/S1ay/mvf1s46TPnOUfYGgMWt9JGC
23wGsmNDCFLmhfNYtl4+pE0KASyJXa3NGNTMiuNVlJXTSnSJc6mxqdxUEl992mXTqiec0NUayjxz
zexGvkm/5SiWe6XOfat58hw3kn1pI+t9zkZoe1rfKnTwKQkleqDtx44RhXUzeOqcAL1vxvG7R1e4
NhoK9W5OgAdS+MUUL9UEV4BVkrwIOO+1YtYVZ7fs2TCYKOua+YOq4lL4BruoUrhbUccVRG1pnX1N
Mbo+VwZwCOAmGIaEAFUEQeXdKiEp1MvVrliZA5eui6L2Y0gwHhb24WeEcKsUmQDe1ICbwmm2ruPs
UitBXkUDzNGooXjeVMu+uqA+lCklg2moog5svqJTK+PpxIFDAqPZKcQaM+uSKvi9TW3lRR6Yrfpl
jBjyrFykQUsl3aDy2VM2Y45jJ+FKUmvA8jU2DQxJD9CP6hnazIzY0lrpZ7O4j0ee0GwFgjgjq/Z0
KLD4e1pm7kyua5wyprjryzAAOy8Eiaxdft10zD1SyOwxOHz0aU8Wc+8U3UYjQo0iVR9ThFLlH47S
tWe9RKxdWnSXdtpkfmPK/TaJkHrkTkhpp44vNXJ4v1HDbi6nMWq/Bsn8CJBueLTTyV7ZE1U8fVYM
fyaXdC2oOV8C5giusvS7VVFxirXotQgXCkAb3/M9P9S9TMYP3i+wtDnBTrKGdHJqiDAqyF1kcv8h
GQUBfRaL3qIL2ElxRGakYOatBTOOnNsKnHyFCIuZV1r+NcnCmKScwjug74H4LzUhNbNuCw9CwNj5
aEb0eisix1WVqBzctnES0oyyjMks4ZBXMUQSJ1+C1dMd2coy6T6ltWhRgWuQGFhRxM5Kjba4Flat
DPl1qBaip3rfUA/ZD5VGcq/VyqVX2F2117KmW3UKmpVsFVQjPoyzaVCJ5mDxyWrmv9wagptKHYAO
EaABrE+P+zzaD4mjAQwEMdvbe70nk8GlgKZZGuU1B4GAO2P+fm2mJALR2qf5S0mFgwCWkC6PbZUK
MUPgKNndGDJRjSPz+mQv7Wevrdv2SpgWnLdEB6voUdRMEHZEtb4Cba30OXNP82Snctp6hCDcDok2
Qj9TzJAdwhTo1Gutqd+LLElX5JX80O2ObL2ECu+k5S5VwGijmnxfTBz9tWEk0pIDKRGjZ+WUC3U6
LXynquYWCTTZLrOpJVUYicYqeE5ps4A4V9O1CmhwBQGVbBPyLy461mjK4iHAcqGrneQRFzhf8LmG
P8PMwrWTKtR5Mmt02FpK0i4eDdneWGHO/KabTN96yO6E05I+uAMgJGNVcsN+Snc+9+zJOBUH/LHz
77B22mzhCa1Vlx7y+x12M4OE7ho588n+Yb5Rh/4r4AFyaeyafQL85/hiQqJHztPMviJ16uKMD944
QwQRxqDjTh3UPuhrlt9DhQC/ES7SD15EKwS7jHsn8+tcAe5NcCoNOnew4meRdTfBxDL3+RHjw8mQ
5i/mDq6ksB9HcXHwAPTeyGmXZaQusQkTEIpZoFiOhYiKM0mHQPj59T7KIZcLWuQU23gSAA8dnJxE
zQZHN9PFZgwYegEQFqu4IVB3ldT5M3nWDlVitNmmYQ9Xv5cdEpTR/kbqoGwihUxYqPrGM6jNfjtC
Nj5xsPuo8eH3YSdAJGBhL/9wKC8xsUM/6lI/ynN93/VN/lpoMN7coR0awtFIqsSxQfwMepREaS96
k72mQjX4slTYaMfcBFsZsaeEbq8mlZNnE5eCoLmpM850WJPntP7r89RsHFoZNFfctgsMP1zs3Rrs
82KtW3lwC/RDf0anQPff4R9bOpjW9RQoLMDBNCLJj+Pk6feqKARIIG+YU/WU2EtZ3sW7o9ryLNhR
YuwzDVKmDwZH2MFZY/VK/Ra/AQC6pnDJSSOFWNO/VURN4dsm8stOInVjkKXjYf3/U9MkDB5EjnhX
eSUM04NfgGR/MNEQxr7DeXtrSGFxVurDqWngQ8WCq1CowGcPqQNF+/KRvDlnd3HXB6YoYlggbJ5N
/JOYZE3SFFWHc4aZgpGdEg4PpNb03z7/HtSPz5gtirbUf/A7feSQ0EfUcVoNqICbIQz8TC+ccykI
nKe8Y2tM7psxXTqS4TyQWf2QOlNF9p0xrNupJzKgLUQUL/Nt3boVeXTaOmxLtpM6bWv23855Uojm
VxUsAWZSgIHqr4rLf+rVp+rVuNMYJJ/Uq+OfOOKexbtS9V9/6O9Sta1+QUDInKswun9Lkf6tUXLk
Lxg0kScg60D0qJtImP9Vqra/4BhDo0Z0KsY8rMRvS9Ug7/GxL6VLPhrgSn8gUjr0X1LZom+ua2gd
6azhHDv4JqqRSOwqa5QzUep9Sx4ricujXxsUCoi2Egj1i2gCiJosOgi2vLjmiS6LSMdrnNJ4JndA
qMqKHIlle2QktFvQPuiZnpyF6hK/7QSCb4vMWTScb570kdr38svezFrEjC54sEUVzMSBWuvgl9tN
R/wxGoYzwEvjjRIJyTPYpp1PvSVfgK/lZPz5BVmYP1wSdsayZlPXN3mbB2pFKc6gt3dFeGaazjlh
Y2Chs561ZYujK6xk4lakyldqufyOfsSpRq/Te0v3HZOJZ2OEgHR3gRUvhPke4odLTAl1FLWF526L
2NLWhSBCDiOycpepEJK2eiCKM/iTkEio6bBGKGlQm+7/sncmS3YiXbZ+ItLomymc/kSc6EMhTbBQ
h9ODA07z9PcjMstMCuWVLGtcVhOV6U9xAMd977VX00rC6SMHl618l4wVz1pz1XRPWjJ9n7E4rxje
1x2RqT6XCoAjkq304rXpcHACDPG4B5VweSMU1303DDu0ATMJ4Kn5KA2LRTBaHL3SohSaUWlig9Jj
5S59cIzIS9I52cJFX3lW6y/XhV3gMiQS89EwmNyGqddxb9jIth81QYhEAi+BzYuMlQlGgNl8NNWI
76lL9qK4mUTJL3pjeFH0iOlJtqvvL023aTyamTA66K9MJC6IxjxtR7Kj27yY1lCJUy871l9CZCBw
Ghae94uszEfckczpQ+MbRNBbZs+TSzvMgcKZtq0+ysanwlRYTy1YzWpcumgUfwvbgV9H6AIn+LS0
OhQgbEjFLTnAIIo1VvMCoMLi/pntO68kwsfPw0zPowYycsNgJEl206KJR6bDP613LQ+JIHTegmsz
6noRI6XPwYatVm55jtYQOemak5aS4j4i3e/b5WFe6pUCsNpynaHpF+K0rK/EW+lvAQbBvD/8dc9B
q4GtpEWveRiRqfFaEAB/By9HEBkz8fFCnMYGuSVfBT8AIkkLQiIAWEKJ/NXb1MqEmhN7yaYgmBnv
8XGaH93e7C+cPvRmZYbjO2kRQ/2aZL1zPc+J+6xBYLyMqilusfFPXk3AkQPAse1HKdPh1yrJ1YfG
IuGVGTdLVoxw69Soej8S2VrTl8TEkO47uc60xdQzeNZQ6vV3Zrpo7sZRHstGSY/HO6alK2/0fnLg
fTuJVjHiHlrLwAbc9slPAjWwNTKOy4l3l1oUCd/nbB6aj/yxzL4jBJvu01IH4nDhSkd1whrpyO0b
Ijpn43E21zdf5ERyhxqjZDfMx6UARiXy5yNPho+LNEA+yrypx3jX6SSMv3QwC++p5vkQtMXjAacm
3Kp9jufw2THhA4ZQ3Oj3VQZmmcXmdMvwoj0M+HRPVxaJNglhFANXASTLFhwNOqDBacp4LlA8IG4O
hBScycoz5WO+LJr2TGjS0l71ptTk7TwF/JKC9mR8WkrayKfU1sv8PlaZPEylJlvAUMs6LsQlKige
Jc+SnpJnOekjZWcQJDwIZlDyEBd+MVE1YAx8alrkhtHbQs4njRdHlgbfsavWj6KXNv/KNFrsoZVd
m4/pALMu8g1fuC9T4Q/mTRYHbBR+YuT1F88ajYtwfYpHdAxcU8uTbCKwIZHZJwgYY0LU85D0X63Y
7/MPkh3CIHopXhx5U5dV5frUNlocbL2CeIetmaNvgVGpZ6euJaceOoo0Lhmhw9MHf4jb/JvjVSaM
EHuGDLEtdWWaNyXnz9KG5oCZ+zGuTHJBMflwdf0oTAuMAEMk8H0Nbe2ndFoQ2aaJf6mgwL84aojX
XIgHD5H2GBllPTzN9axtCTwRhPc1XWQNiThaRRBvAOZTAl1T1C+GZczkd3mlcwD5cVdNa0aqIzA6
reYOoqlbZcwh5hjOB2HfTePrzx252JFV6p80oJ6wr2B85HNFkoIYJ/+AiXryuehi79sEQy8kTLC6
wTT4ahhlO2/zQk532HAmnxxLVduSQ2pD2WfdM3SrPhm2KHdmpQM3kcSFYS5RmLdBAmfNa3K6E5Kf
iuu0SYonM4M1Eehdv1u0HghATYiFiXrA/H5sblSxlFcOCMd2GL3ijm29+ZQFg3hQdnE7evoEqaXF
0rudcV7WqTv3ihzgh6RziyecGLpkJ/uqusJrBvw3bxdSiIN8h7lhGhL4W8Gl9UBvSCuqHzl0mpfK
KRuxyZau2vmpXn8Qrrs+WmiR5NE5UMBcj2DUxp0sInJVSfCA131PJTmfxWDDp1qNOsi6Mi+kIHj2
RhB9jXf8TDmwWQNiAWTLeu8X7bxOuaz6uMYz7BLHuMviutnrcFQ2OEk3L1kuQZ/IvHSPFf2X2s6l
N1za3o4fgka4e61bcmy9kWDhC7f4CDxc96KJvj2zYc8HlI3zcdSMAJVSPm7nTpKKsNK722HODqLq
3EeVquWrrhfZOfCD5SwrGfzJyPgdrEBJhEUF//fW42Mt8q6NauvS8kkNI7amb4BTqhXWHS0OIVsD
Es50CEExX/nh93XRuyHp21VX+QZGNFgbY6Dyc1tlx4vwxOgEp7ZgF00xImijBgqp/9/mvm/Xwc0E
uxuqvZX18PN1lKjdoQuS+GSDk7On6pI9u5qaj84Us2H8/qbeDZnfLraOfHmcWFP8ohUx+Ia1hCLw
5Beg1nUNcfKNH6ClQ7D9/aV+LWTBSFBMUovrCJ/eD9LbJPAaIoXwUiel+VINlN4O6kaQwL4+d6v8
7j9fbxVLGCwTLJqd99AMli98tkXpnJZJxM9/H0EVrslp5FTrVKVLcYj9w+N813rzOLm5VamJqoKX
975Yn8vE7gPZ2ydJ4JYKcSum+GFD5QSupjWqdc3qtCKtVPxZB9Oe/vMiZRDo8Jx1NKmm816LUVc2
kXpF7p6GIV19aTUkBcb4JyOuXz8FroJoKsD5yTHpTH5eokVsjpARO/dE9jyMcvQce8//o0jx365C
Q+kjUwHO+AWvcXsL3qbGvbwxL9yUCRJmU/+LZUIwqoX6j26HdvMdgpe3TIfJiXFOZixTUqLwZCGL
cWQmD6XDuPTNpJY/tHS/7l/s6exh3BbWIlz258dXpSqex8K1T1oduy/GQDDhoitKkQEp/LYiId4k
l2xhifz+i/j1Y0eBBmUGjQ4OP798ERibpfrSEBuUD3zdcc0+2UMX3yyZ6//BUuFfbpHFAbWJGhy1
5/vN0sMVmUuV5mmSKDcwKKzPS8eEtLBXAHzt4KZ11fz3+0N87kNsc/7FHFHppFcLomZPhQuNpSph
TRS6L/Y0On/80t9QtJ/78gB0Asmu7QWe/+uXto5ddfYTprVd4KOPKZFqoLYt7hu1yEudwd0B3KRM
nkbqOmZ/c3dRrZriHSCkTXNRM7BMTJQmorOoOpeK+b+fu82ffLh+3XixIbBQw7Mjwfoz3x0oVeqM
yGRiVjjyJCtK47T5uMZ9dyEWaiu9N6Cs//2bMH79dlcPNepKoEgIaO9pMUkBXhJzxp00X6PWnXyL
/gFhRf/VlwZHpmjidb1nqXFph6L9qBSRYBsrDab7tjPbghySYWl3VEmw8GejEJvf/8B/eyYrcxKe
msW7e8Mxf8BI9bYTC4HYzqlcfIpu3cnQMjGsx0azSkPmb3+CcX759iAVrl8DUA5LFIvLn7/5Nu3W
op98JrK1iRTSMzD4ua1YptOKp//+7v7tYuBGmJFizfir2ztsjgDnJ+LdJtx9brOK0DS98+lyHL2h
S/r9xX551dwZMloEiihT2M7e1UVlrhlNF+sz6XwOjWWS9qwsPkS6xN9f6L39I1RYtsu1eIDPyJH+
vjIifzCd3MYbqSCk6G51ergh0vyuxyAGn43u3GQKJMRObKguo2DwVzSeJcGS12Owbqd7kebgBNpI
s8S8cWk+Lh4jbF1zgbJAvaydjo0q7Xmb0xy/hYb2VR3AS//9nfz6flaTQeYynGuQP9+XQilpaI1X
dt0JQYG/GRkanUum9vtEJwj795f6ZaHjZ8gaQJ0JnwCH8Hfrrk90s1eTkCcJnfjomxn3jzdXsMXB
sz6vSZZ/wg/X0+uHjdHmWIMquaqqfQMC8vu3VC0l0WrSsU8uXnff8JtTJ2nHwfMbIOJ6ZA8QXl04
T/U0mX84AMz3S8ReSZqQNS2uvA69HOvnz8wu4DhAtclOhgGStGz0zHexlJqJPbBgRkyx/9k18tze
oJAyukuQwMYg2i1JD2Y/Q+YgAGe+14cSFHHJV7ymxeycxmKQ/HnxWEeydLtsP/Dv33rEl1f8S5D/
DwGUJCbVOamvd07WQTNYlxeJ2lQPcy8JClSSeNfQdDscqcYJaKyLmR+fc4AjKBytSlYVPFPoawJx
crnRjby8G0EbLtLttf1EiuwtFrXasidKjPmy6qsFk7DW1MndynQStDxnIFfZls1Vn9soQb0Cp69N
jdEDDfSSnoh8MiJbFQ4pv2jnWsQEQ0vAANi3rsb61VqylVVNIDHg0dAYhfF1lOSnXmVaxvcSTM0K
hs5JLm7VPPFnT2uhsyHgWI0LJBmCB+wz6YqqduFvl9b7p/hUeQzyEhRrXdM2fGuiKpz5O2h5Oka5
kazU1llOQX5MfG26b8hpFLcQlQqyvJJW9Xcd/J9yA6OIr7s2yiZHkQejZSOH3mh3TISn+xyP5qvE
dev8Hh5C95XsU+5ihHCyfLPcarCvZWusUNRIJFU46Sn/IbfuvDojP/ehgdjMqNbM7CvF01QgGmgG
MXAmwXrnNjOXBwcBueoXARDul7NrbeEv8i+iNYwhhY1WdWynbNAeJhJsl6jNF06tQIc50BL+a3Xm
TTUqp783UvLvNjnLRdzSrxIWacze2EQwCO2jUog98s3QKy1amqohD85cLcyWhBVUVciiIaaMqXdl
q9gYj4Kc75hz1YBRU8sCTMtvhg7hIXYRJkLrAJQRAsAkH43KkcWeQGsWGB4XZGlpqeRseKsDwOxZ
fUviAjUIlyncyXA9az4TRDIR0EFy3/Q96Jf41l8UzNY3CM4pBn6MJSbj0c5M5zWNhUAGRyo3VOm3
z8pdWXvkpFrH0bMy/7XCb5HcQAefZQOVGFNQTsU2Mnu4FZF0HVZR67sr361weK5mt2LmVtYNnyEn
j2o3wY28/Xs0QzLBa+xYayGR2NR2fu1BNDWyFYmVwPNhg+fiYSIleInejj/PHQAZBdiVd+WQXLyE
OYrPbEewpN6doRrxmZaNxqShmG0erB0r29plgZmkd13V8kMMHexk1xRmR06Z0U6fhsmzNAXQ4+T5
vV9jrnrtTIXx6GZZZUckfqfzN19jkrGFL27ad7PRgAKLmdqYsAFj9ErOY8YAoibrFhh8E9hMc2CG
2r3lfaAwzwm9cWRfM8QtUtVoWRjH8DYitnAnOxWyA62fC0BJ1FjV4gNJQHg7lbpOGiBpoVPvA5At
g8rGv0/8/5uT/mFOSqVoUt38/+ekz98k7vX9j2PSf/6bf8aknvGXjeULlSAMAOabq2znHysHz/rL
ZmCOwgVnd4gKLlf6nzGp89fKXMBRzKN+pJSnnvjHy8E2/6Kw54RnWIcGh67yv4xJ35dydNkGRHZ+
IRdhTLr+/Q9VsW+oYUEd7hx8iqoQHzb6moTN+Ydn8i8TzfcFAioRCmHwLVx4KTreowfxoFq0qbAD
hgwnPUybaJ/8Ka4/VVQqt0R+0LYtLUdgzUDu4++vvb6vn6qT9eKMoYGieGy04O9uEe1LMVm5HxwS
O6BC9WQ3btRkcF0Ht4TMMJkHBWUThF2VWptumdNvE/5qMM2la21A6NekViR8vSL5xGIQehryWqDR
JWoQ6DV2IjJ4UX0myXI9dF58X5K+uflf3AQFHTk5gU4V+d6nWpcQO8p+CQ7tMplbwjuWXanhD5x6
4/zUWrqKYoO4pa1WzmuQLdjhGMCnd+pk5vfRZOEgQWNad9A0dQXbMwjEsiMrvTgSrgKOrWDPlunQ
7+Zq6eHYlf+1V2ewDN5IqYhxHXCu+74f6mxrGDj2Avw8OeQAC4pwokJCjPwnEtq7CvjvK+HuBM7i
+CtT6+dF7TDbLBuDKykm6Ie5RwzQu357kr3V3ukOTOLfv513H9Hb9VaFnb1CuL9a0JlGV1WlVnC9
JJV37CiMGQfIK7+/yrsWYr0KQ3ombNBJqbbfh8YEku2iGDX/IEF19mCd3xuiow955z/+/kJvpKQf
63muxCiWsCQ+PLS67zeFLKGNGVmDDCGM4rh4nbkVAWtmnnlxc2kR10RMRMcYqs/v4fH4V1gE5kTS
G/G9GKrlzAinvcNbi2PZVchNGyOlwFIG6e/JiuLXRYUPBmvziRqY2CnMTmyNaMKReZadcJGpsc0t
HvHpoaN8/jC6S/oHvOLvPuinu8TvfcUCPEzzV7hxBbR+2PpiahUmmXLCHhpRdpnU49FL4u6oYa2w
w9cKRM6qv0+F1DYOI6qQxZsdihJnV2U0/S5vpLw0eTqu4y5r0wL/fjDMPL04aH0/edT4H5zWRVo+
mg9GQBBBKMfCoOqJi0dTz4MdbABsPRXUAJFU5qaCf7An7MfIVPKJ7Yz8xN5xqOVM58Akqj5zuohD
2cTm1krc9KAR+RvVTlpuhYnRU2fV/qOMnexI7V5uKqMVUKqS+Ivg4IngpyZHfPfUTVMYIxmXi2df
QYQv9hDHsB5Tph3BHRsiF+eEIuqNpD7kss6f+64iZ7tiWlrO2o0TNPPXeZ5X2xPRr9R/a+/EZOIi
GBeEg6OO3mjeYt85wtIfqUvLD14i8u+NIWgzcp2Q4iiQyNrDsdZh5lZievH8Kt94JaGDqx7mCHl+
ulrawL1xi9zf9H5aBSFTs/Fm6CusFjIIHGA5W20KkCDF+Tct1/xrxuka3Ns02WqePJWly692jZby
PjhOSqsudQxrngSLsQ8hm2khKRl7vcmu1ueJ9BsrdiAPLYSu1oVGaX10BNM6exL6McnL8sqOm/lJ
K/KeqrDUlwtWxVS6sxLmVud8ibJytPZmHfjHYbGtVxm73W3Gc6qOvT4EUet11mNu7yqcV7ZI59Fx
tJb1WqNk2eXC1DZWM/k0ZWYln6q5I6OWmGVezYSMfSKNdZyHnRDWnRmXw5a9TR0xMpjDGYqTH0ph
frUk71y6RoMMjGkoOp4Ic5d8g5AIVnicr4bFPSW3rp8ac51BJ7YNCjglD1WWXOOf8klgHHMQfa/f
x8aCGFC6H+Y+fzWZYm9G2WVMB2GF9NiL7SwpjStvGsZT5eRBWCviaUvdSgD3Wi3sFbHcXqAJtqhh
nTpXWWRn9WqwgpIs76YqmjU//qg1YubHAI4K3HAjLKQI45Z6q1hcCjoHx1C+Y5btVptsTNPNkLjm
XnaddnYwFLmCaEvi+OTMcFY6/W7A9d8Pq5lhXqibWXOzYHfGNtUZ7XmeDfsoqqk4GFaqH7yaz8XV
5lpHd9QyPiZddoR7yqyPxqcXBF/pWfVFKjt5yWJj+LoiGC+WkuOp9H11zFXQhyppiAWHRYFsAosU
jBzUcTD4vkgXb0D1IZdYTJHhAxyxxYL0QNwA4V2lnmBWoi3Tk630amfp+Eohk2q2dlHbeGLAXsaP
J90bbltdpdMKq+llHzo1/y/0jRwzG3dqT0Gj5xu3Hua95uLi1Hb4UseZmr+jyBnriz5j6oFDtoJG
M+uhrM1882a1mCacHMaCRZypD80WDMCEAgVU5MGT2Y648GxMAWl76fXuwxKM9g2YtX6ZU50gccQk
LtIdDOW+GRmG70FBJuicZfKL8FCYuHXqPYsUW4wKG8RHTae+YGwqbnKiDWByUPLV9ajDTg0yfl0x
ISUaDNQvDAjz+wLXm5css/JNTnDxBrOv6VZzGhxrcoNu0m7zHWHXw3Pdd/gDpbg1LZrQD0UGpSeT
3CSatuXaLer4tMA3PuCS21wsscQnr2PIM4/MliO0kvmGESF5z1Jx5zkeWYFejhsHqGiLQ5O5xQI3
QfrSxF2ImQ7/jRkU3QdQBrwtJGQUNOKBvleKxJtYc1GU0bkt8FjzzNlagXBuDDaGaAHn2DMpXg4o
1ooo8AZmu0y9oiZ2A/woComakvVqWGL+Tg2snlMl2ddhjp0ygoKKkNrG3Bs6CcRxpUHXl7V2P3MB
sdEKTt4FIRI/exbOpxEMNkGzIfp73Wv4E4lb91LH8ggnS+MFa+9zB+9k76m23nfZKqenXrTOzqTv
+5ZNwZCDhdt5a+8a0U7HMjdXN9ZM7GorFitz79GINZC0HitjJx+drZfquGZUAW4pAqGdbBAX7Xn8
Xv5FEqAsruhTW8VqdnqAimqYw75EUCEtLGKuAuSzDTvr3EETREAgLtPfMpW3Gub/GtY/NKxrSthv
G9brtKq+dXX/+mPL+s9/9T/M3uAv5qL0nPB3V7U9nhH/07IG3pudhO76b+Tdn1rW4C/SGSinSGJe
Z40/2A/aNLqEKjgocVlupEP/N2YvzPmfWzriQpnaUrbRCK++z2+8/x9KNwsee4nrun6udK0WLWvY
drXNZFQxuZvG1Gxz2+rrcLZUI3cTSQJkkTe9RUR64XVhSeEFMXLuridkRkHN94DAbFoK2342AsYB
m7EzPie+mTyVeMxFaeI6H5Rt99ek0ve3C26n8S6tM1I8auSB18nIX0bKnYJmr2WChKw+q85eNi2I
Qp27grbjszba8XyGPjn5MALM/kplgV09WXk8eFfd0i56NBTuOCBsKq3ha/bGNja7CTIn1nxBhtJs
pm9d8m7eWFK3UF9bw0cUkCPkyEGV2nWO48sKXpdes8t5tw/4+pZuZOFQk+MtG6dPhpiR4kHYXCKZ
ZvCBbJd9FGfl9sG1B/PYeb3Ym1P2tWCQtE29FJcZvU0x0IGHts/M9HHOrfzWzaDcHvifWNdUxDFG
jJOVHqiBiUVAzWtte0N7nXJ7CnFUK8cj8CbIZhVYW8IdAySGPv40MGtaZ7swF7039MK5VgEESqMf
POM4BEHLmHoJ4uel9L2HxnPiR9nPpo+1VG9pm6xrnOJcdDZQoifj7EWNUpAXYWKBhSiGZ9CosB2m
6uQGdXHuG291rSsp1OklYsjMGEKe+6FP/EhLGsF+5i73bZXYqb6PE+iEueFiyS+hN5j9yBE3LtjW
+VR7kR232c6f4/hg16X5glPlXOLPoy2PQeEVdtgnI/5MuPL5xTMRMEP1lKyJ4vp2ABSetO3YF0HX
7SHzzXp3FImDx2RJSZsar5h8yYQ3VxihQ/7AtsSGyGwb+7Kg/OOQjAEkUDIfIVvd+yJ2cd20UVHm
9ZjhncgRYNdtGQmX4gSQvPPDNWQ0DTvHHLfFEiuKJZ9sNM17zCdnUzrmMRnktTP7WbiMS+il9cVu
l5bAhXxP/gYHZ17tKkYpT5omMD80vFBymV2yTABFav5o6OOyg/MW72I1P0D/6o6txMh/cdvsqi01
/dg4dr7r49Y8BXj/hjnzl22nIUQt7Sk92XAfdqNfp2etmJejTpHMCyrMp2A2AYZ8O2qNBBsk0Wso
OTO1qyuvx4XQsrIjY4TPEvj7JFM7ORPtO2yWpSSflooBvidGYc2ws5eG56NhZVZqVZS0WqDRiWYi
SoT45iztizdBEw6gy+H2oi/olCQGjhjsUNsMc0IdMxEbkBLq0JKW1acarUGdAl+ZThzZMjNu+fXZ
OXNmDbs3mGlHFAnDt2bVNfvC4uHwsR3aRuG5AKJbJUt/qNsWsafz0FrFfe6nV4sRM0gZ9IiD+TF1
+32td8EJt8D7LkiPTNbMja/P2yTj6SfkvPrKfuradu/P03VmaoSUO8O0k03Rb1W84Nkc288uat5w
rMpuY5TFNyz/ZGhWo4sNhRgeUgyk/NYwoqCnjmjhQU9z6l/bDRrxrCQaXCcFOASYtO/0AU+IcpIV
bF41srYaXMJ5Hy4Ju2UXaSIYDr4sviwebsNMpYKTy3Z5ok5i3BJb2UUEfXZA1CM2fBXGXSLaO5XR
uvnc1FJXl8m3s9di3c3yIfbwO8RE69w0pn2fmq17qpvVbIxac9cQLoC2V7zoWgf+bk7fRV8ah8Sj
VepSWmvi6giBgWl7QmZlbTu29bveGpswWdzgmGfefezKO3jb+o5twj/XmTZ6UYfr6gf2lWFjKi9W
YWP12SUzBxVR1Pd7nRe10+t2gILpiHtrmoJrOenQ8TUcRbPyY5eYZgSHFJVyuavaVoRkennEV3b3
nVuxu6C7xFAo21HXWvy82n4VdnrJLcHp0NJn5Abeg1n/WKDb35nlEj+M+XjdgEBgqtdnT+gwnpwk
gFCmqdduCV7cxDyag+OyjoeGKJpiCtEV7rpRHms32wdmFvMUW/tiGkm7H335pXJmZ+vIpTvgt//Y
kEbJAs6h3pWiUGenHXE8M6z7IWjwehPPbm4uoVksW53UhpCddovNxCc7GOEK206Ur3tpo/m3fmft
uzSb7ideHbJkRewU26j/KY8T46UgkZ56z+NT02z6bk9dI+XdqjY/Mc7tdw548Fm6mR+2qsG6jtwz
EeVz4e9RTi9HUfcHHOBPKo3zfV/oaZQEWgO3VttxmFFe4zmLRasd0DLbg/3F1nhfJIhr/mUGSboT
JWgSc/72uhjwYJhHVW+bzBGfm8m1o9Ecrqa05UwYiyfDVocqrq8DtXCwZgHWFrJ/UBB30AeWX9RU
EQ08v2ReXmwV9wPTvc4jPPbTs5qtI+oIY2eLmATlxHGWy+SQpIBUu202A2PDs5M6yQ4rvznshsT6
GNdDc8+gIK9CDTZxs/VzdiZVWtVtoik0xLUUbtRzrjUpASlz7WQbcriaXTU0w5WZVDGyBJNp26Cn
YWxpT0Ib1+N5TDY1jYXmO5cR56ln4JDqRk8aRWzzXICLYK2eDfdVpvnHoMuX06SsJ3vSm8/kG2nJ
IS7pLXeON1pdaAEQgcLZ9awOnLPmVvXBl1JTt4bwUHXbY3/fOdXtWGkaE0/trpzFcIO51IdOWnI3
TG59ahf3g98RIYEj5snUUGvAtFEbsyraT2yv9mFE3/2aLYbcItyRR6K5zW1WK7F3sQYOfZ9w6zK3
udlOfQwSclQq3deuE+Q1z5iyjCFBEP53lwzAzQDvPARtKl5r35sfvFFD+TD4H7EFbfAQLL1nz1vw
kY1dPcKUJMMittIRAMD2wWUQbb2FVc1krx8RLywLLUYFuxbCNt81Py+hldmW2ddG5p9nXfPug6BS
H6xObXWo4xdsXLCLJboCcUVjoPBOyUVjiivtsNFlcUaeXR8we7WpEark2sB2FrQgjzTHa7Yw8up7
2Py4vWIEMtxpreUfFs9tP2jg/HU/T48KH5edEaRBik9xnl5Vff+1zf0v7M4F/kJusGHoODylmXF2
KyvYNwEeFQ6qpC2WHRwQTIM3pB2oSDgmfAGtzkykAQRUEX3aXmVGt2C42s1XJT4qh7E2pg0YyJci
IV14mIrUuG0aZTywQXYonAYLt1e3H0Wxt6sEIUBp5xxenVZ9bOHanhN3dnaMWtLn1YUCbNIv/FWI
P1sPpbCMzzAA3M92itVxu/QJaY3ALRo8ry1EjXxn0tsizmE8gZfPyRsWLUwHVPiWeRPTqFh8t5Wk
jRZwy0sqD0xQUpWIqIwNiDRnCal/l5cqeQg0ClHjmkIrKiv1LIPliCz+K7xLdw8a9JmpP8ZCkDy3
A7gXioraxLrVCTAO1/e8uZOTYRsaMH7dFHWdhZM9fFK9jXvH0gxh1cTWxgFmCGXccgbm9UHYVRPO
cdOHiLOKgwU7PhQyw7lAH3E2ti6ZyCy0La7cF43rn1NRon3rIUnmXoA2SuwK1cp7KZS9143PQyEo
miDxE2YfP0GVKMOiNTexZls48DRkp2HC7KsshnE8V1uvJdGkYu2V2MqEsEGNqNaqBo8ytUEU07Kl
pE7IcEGFXYvWecnFpzEg4Zwif6f7POYyaJ4QfNdbrP+Qs6TleXRxHMkMH+XXRHmIIMsusApqOBeL
+ljX9n2AImLvJtaXohqekII4N5q73PUlvYrZO/NuQrwXyabfNDamzlbjyGtNTmonF818hinahX1R
lk9T3zH1NzOOu1kDkDRAZi3w50zAAg7NDJwPSs8ThkXIeBAXRWkdp19zaWyMyVvwZWGlT4UbzjpB
bO7kx0+eUVxhlWJfpI1709Di9u4wjslFt8VwtY6Elpu8UoU+rxMEoAzlk7SzdFPYQ7LDoSvY2qRG
UXj7DvBqVlwDzq1JWHm5YzDXXlw//qx3kjyvfELTP+bTXTuj3ws611hdk6l8DIwXgJYv1TQPF1Ov
o7Jux2jp5Dro1+cLrh8nzfB1vERqK/KUgjUeeOMVVOWvNT1HYWgfTX95TRp37xndcEWri8FsliMH
WY6xn6stUqp9Ib5rfkuOrNvpV0aXNQcGqLdtap2rSbBFCqxkYdzru6ahxUUBZu2tXgFSOwYUi+zs
oxCgVtCxafKfHE8QQpIur5M3fImH5HNd56yf2rob+mvcgp8AeXvMh6vkk6aZpD3bxbFPlyVKLO8K
D+QXv8HoJgjqfc4BiRuu31zi2GSOWOnGlW03dxlRfpHWZXrUD0uXhrmf6PjT1JidL9rt4LYKO+9y
WjgWspjb5TRo4cs3Yjczmj4CLLmfZim+WTmmC1Y8zpjlmp0MRxu7qlA45ceizojCS1OjJO7VxAl7
qq2CIq+WHqimrO7G3uwPSpva1Ucq32eplsioMaUuwNuZO5ujgbYMxg6NTtM+jYNfwM4R6khlnePN
Jqq9HVTAZPOSnLH0cncScGyWCzLgOrgJ/CG7rVLNwNe1G86LSN1TY/nyYBZzfhrqeN45oy0f7QrT
El+ar/Tx2XVe2TT5iX6Dk4eKVFcnVxY0k2hAdn0Nz8neMvGd9laNU1um6JiUZ2u7HireBlN6ioAK
oVJl2ZsEsRsuXpBM065PNuAbGpxM/QZ/EDSxTWZtTVHENy7aVuJP5s9+CXesND2UpgVPjML2uhpI
+ZLZfCT/EK3dqC5oxigtOoF6Mg8+4f2RblrfQ6xYCpSkjVNRCsnl/7F3Zr1xI2mX/i9zzwL3IIGZ
uUjmosxUplbbkm8ISba5BJfgGiR//Tx0V3VX1UxXfw18NwN0o2+MsiwpMxnxLuc8Z6sl/3wXQgni
2Un8iZKPzn9P3AobrskG74LwJq1Bu1M7HsW6EiiKctyv8SmsFouZt96rdgVcthwQBQ1V8Djkhnug
HWbq4kz56yjZWG9i15QXrmtuIk3HAKM7PEOrDjaK7MmtDbp8M8gyMtBpbVb2OGiubh05FywSpcv2
rVU5kXudee5l05+62vnRLMNlxju0WfsLe8muFqf7blqS8j5veRtr6bMpkawji0KzVTGsDaPufisx
IZ+1m99nNo48WZeXxBef6yDsDtTYTTSxaGF7M+0ryzwkmplH0bOWUSQr7gfWhshYB5yeWf99qRX2
t/4yIzrbtHOMLMvByNrQa9lOFbHnrza6T/n1CkY2ThdhiOVU9sz4hhQlTMxSeRQu80nzpEbDGudk
Dj1npGe15J2P76PI3zPhHQO3uZ+wCx+zbra3tJFnjujPRBNVe3eYdrRbfJKRpkX92MGvYWl7XazB
PgSTZpSycPEiVMJqbD1CuDoG4PCX0ZdRA9g4pNlZqi+NazA60VoHexthFGfnoz0nM7/R2O+kr+m+
Ag1mg5awJ7pgWdiVMBXYWnGmTynZ5hvPrd6rvg4f8sTgjQy8Q6OBO2OTWz5hA7gXS9izHrbsrdOZ
+74jb9Zt25xYpdoztn4h5g1NTv5cxun3wGqu3WKfZeC/OZaNlOutt8rD0Ac/iMNQtLoZrCpryaOu
JK8jryIrV/kWMssP1ZNIWhjya9oY6a5Z9WorJkzaLKmKJWBesuRhsiXzxNqk4K83nFoEieX3bcoB
HXVD6094U11xVw6jDWY99RVeUILq9UhjPjZzy1/iJselXWJaVM2uYjXWbtNebHTjn1VpnQHkRX4+
ITgklmPYM8nBNlIM3kYulmi4oedmgLy3tAcXmFVIqIjbHrOiQbXHqdZvELy2Xkl53CDrmajK+2cD
SlG3LwMsivvWkLqNHHSh9dmnT5g5PuwBCJ4bWo29qXiNPFIIWnAis3k7oH947+QkZA+zDmZ5O/xN
JfTfPbM/fK+vb+X37n+u//AHxQXnXNr/7z/+sfvbn5Pv9ZrB84c/gBwkc+dh+N7Oj9+7oeBL+Yd+
/Zv/1f/4a3LPv5jGO4xyGZ7/c/nYp/4t/f0g/tcv+HUQb5nhLyYAKVBDqyIDKcbfB/GW5f5CailJ
vpaJrIoP0j+0Y4T9IPxeDXd/F4054heT/xG/DCIalbb9b03gf+J2fyedIEQO9JGJBAV/AyiPP5ve
agDkaT0H8yWsFmORUUDYyLwvfR1+BjrkHOU0IcMck0SdO8/F7zIDv5lWMedPA0QLa/IMAB0x6mpL
IhQCnf48e/eodrpVF1BMGXXOxuGSHRmiE2Ad60dDzFPFfDIccTV+SuMJ0dbNAESN812PDF/MIjbu
wtIdAaO1OR6dFbhXBz8cOGLZcKOxTUzjMRGDlcXgKrgvT1yjzfhEk2O6T0ZVC3un6AVd5m26Xc68
lq4DpA7IOlv8Md0kysTuUNoJc3R3mfvHtnR5OnWRXdEFYzsS9uLQqPjxc1Xa6fPS1w6SDaveFstg
vGNQyJ6D3MXZrso0f5hq79pPbXNcIMFzP8bDW2jR2dN0wtrLZJtFPvyRKKxHSkvk2Au8+VNO1IAH
Vg1wBFIwrc2xOdtYo4mozatgugKbHI3jpGs9bxl/JvMTWIVhMbcmAmTyRDBw2+JgZyvFfoRW20P2
wF1tZcWmlIxopkefkUt7UVNXV7wLjIrtcvxPQtj3n+fKvzgRbCi3KED/+Ylw135P6j9id/72Jb+d
CZb/C+46NmAAYvDGrOKtX/Wk+Lx+8XyH44LFHUfC77E7/i/2msSI1JNATO66fxwNEOJhR+FNXAPW
Me6Z4b+jJ8Vf9qfdHI8ETlGilVY7Blu6P9lPZDfwwRzC7D6XIQM17heTLrRNpH8Xxsp1H1yset2h
LsDG7uFEgRHiTsz8SMb4KqZrQ/o1OF65xsX2qPGdx5SMpWL64gWQls3Ih4/IrVnJm2Shw77vi8b8
BiBem3ojkHAGUWulAX3oYNXkN9WoS4LxUIdusivTJj+VeWX9cBLwcARvNMG7gWYrmnwcmUK6tMuk
ZERTL4pH+G3xIVnqZesgdUDGkNVrdqU/kJVityWBL4VqkVs7rvFJmMZ7MPkpexWqcEYx4uqnY0Zo
xZLfsgvLjmL0hq86H5AYmCr0N4Al08dWBDLddvU036PDjcOtsnXZ7hzFb7wJhqUPdl1TKDwFaXpu
YqA4Y4bYINH+e8Yw+1M3+ml+9dgs4W1W4i5rTcCDM482gTuMYyIAgOsMOkTjuelMYkWfhNf3xHWh
Z3qJZ2CPhhkCzp0B0z7h7iMavauRpEcwZMdj5sfpedHT9EKau+UdfEaGx6Ryxl3IXqiKTCtn/CmQ
hWBazxz1BUsHAd5JkxNuDbP9ZHSVCbrXw6LAoGaB2QrsZmDE6PKRyJeMs1vQiC/b3Os6GB1Ub6/9
MDf+Pb+JzcROjuWE0ITktswcaDHM1ifJNU9/iLYgvjPJ5E2XucNeJw64lSZD7FSn4qFZ3Al5Acbe
rQ0f54G4uPY014yiUVRYD4YX6l01lv4pdgVtUtt6/jetQmvLkTdcBaghtUnnukzlJoEuDMu7MtSt
m5j5fDEr8IrqhGZJBwrUY9UFAbOF0mXeOAJvv3dlk9bHhcrQhfUBVKjaMKsiemNgpXerY1lZ2Sat
kMlKxvhMtragcjM67Y691GaxRvFUEtKjtwKNm/oMvFMQN153Jlkkoc/gyUzrMmIbIbqtbyddfcrr
uA1vfeLKvpWNmBWqZCHFpgjm0rgduVu6iCSW+go1N7sdqz49+3Gl0XatRans9LCbcSTOxylBUELD
jAxtg8zEJMo5h1d9g9mUEWdvzT24zyUxerDmpdijWMxwZ8wWw7hmZHhat3HJkx0HjEEcNdMktWTr
alQvahxvlyUbGijVhK7VKe/mVsEotyKzMtplkyNnTNAomxnhJ+VQiguWIH0tOs88tJL1XpqQRs8n
zjVQlgg84YUhsqtR18W4H+O4IPiEbrndlkWgX2xCqQ59ODXJyTW7RzaW+fIQDsYHk9WKZ8rwQd0G
HgqVKzd0t+wJuS/7fTLM9QuydNPdBPPA9b0Q0ASrSrUVezkX3dy6x+xvOInmJ7cJ4S7Zno/9KSsK
uDmFyRj5+BPk7tSq/UE62Cdv8INbNvPd8jRKG1KSlissi3TBaRsowzo7XWdelji3H9xKr/BVN8zL
XZ5wmnkDqfRybvLDMjnBieE9+qxAG9N0+9PhL5yuwujFbPoQBHG3K6wkBsPOe1XvE7XkWxst4oOh
ZnPcO0NabP0wt8+1z5ALmgaoHiOjDNm6q6FHLW62NUFM8T5LN8nf20bkbzkxOZ+Q+46vHaVTu2tr
1+VZc6dxa+SLsyst3+iPbZK4UeEMrPb8tEvaM3/BZTBFkDN+F9tXMwzCAIfXye0Mz8Yc7gpPmRuU
TgwpJ9xUkd35JtYXv0U1B09qvGEF5tS7uC91Qh/jwRK8oNsasA3A/njGkuZ8HvXyxeUjDGTmJwgr
rEz7xg+0ePDZp2+TPp4ZfqfNUYQVG3j0hPaOsD64wPUKU6rizr0WYJrHTdmK0rrotq4vpNGxRwua
2nlp+ukFM+0YbnoitWinMzBD0TiafYfiIp+GS0mTdl1mq3ssaf3aCH3blDxYE5ZUPNYuW+2ZZC/R
Cw8JpBED+Gg6To2rG8hfMaj/3b3TJfto667+0f+xW/rZAf2jlfr/qMOyV9vnX9VTl6zr1v8rlf2+
0fr1635TPEElNHFqozTy1nCb1Ynza1EVWr/ggcO2s5ZMv7pznH9UT475C7BCgCOhjfSfuif4d6on
ZFR/rJ6wCKNytqCg+niGgBrwg/xelI7opvGk6uSRT9RyEYlc9obdMX1YSs48r0fz2DceukMweoz6
rIbMP0JJ7QpIUz1/WuKV0A4czEabJH2E+qE14zeUMeYPtBIorWcDD7SS7WJvujwblnOciXlg+qAQ
IMLmu4QC0wQ/JWOkOXUneeVWG7+LPMDA2mTZsm9TJ0R1iXP7EWKbiNo8ng6B1vgEBT+vckgcFJje
T7U3rQ6Aaqpu+TE9DjddqTeHpnGPW0cCf8cpOMMRYqSWumwtboqZKLr2yYIpbpwC5tjkKCKmEd9G
jn9/r0PB/sAc4yTblUMytQzzUsN7TVGWE30XsthIz3WP28fZaLYG+r6xBRniIgl0QlafkQYo+2cr
edSJ6WP9lmXjbjKCKZlXdagDtohKHe/ILcPfJJowFC9TK1V1QCBC52dIdinEVDIbiq0O0pylg8UJ
oPwjBV37Jz82BRjDKnkvlzm5G8Vc72qcLuhwxNyoDVv54GUhxM9g7qSnHU5UcRj8Zdvzp9WU2354
eTNeBYP5LpJm4twUWJ/ZdBA1omPyF9riAcpScSBaz7zAVcDhGe5VOwY5ok2fiR5z18Zt1H0Ddo0P
jBImgN6sjow5jB9Gf54+MS6UL2Y6y40oqjRyIOJhEZLed6Oa8kd8YGRzcHduq9DApUC1cuyD0Hml
RmO0h3lxm4m2OmZh1Z/cGA6yZRWPKZTuh3HCNgUCJxERQPODYWmfEWuFw2h+FoyTqCrCsHv3anwi
pUzFdmIXeZQJwmhT9+UZlEa36+DdRXgjCnYOfrVpDCsl1bQOP/xEriaKuM3vRyh7b8nIgJMx62xe
yYllBNfnlnGqUp+vms3KfGg71EC6IcjJsYvn3FD2q+8nKolsV35ktm999gMeKhca8J6hqbtK/Uek
QFN5bB39PY674G1Bo7ELVU3E35gm/RtCih2Fa3tjpdrdSKXPo4vqtwBkv3fGBTC5Dwn5psWjeoTL
51/iWlivkz0EV0tUmsG47o9hju0KHG7IHqXunjvAm3eO9rBcOKVz1uk8XQHaMfhIlPcAQNy6kr+R
vzRVmr/yjhaHaRqc81Avxc1QVeoqF7f4UEnvx8ThJeKUtc5yTwrgyOoI7kqZKWvcxCoQzG17PKiG
gTjJcKbsEsyt8xAupg8emkfippjaGJFUkGWnivXe3cDq93ZsnewL7upp3DizNi9KjtmlT2XzPMhB
PxH8rk6OJNjCmLLwFd1I/rkd/f7cezW58EiC8pO5iMXeW2Va3nvk0x4VkSOHfjET7PphsG+b0fvh
jQQoYBybv0w5gnUkH8dKqvKI5+ACkbDakmBibvRPoWCVHO1QnWfPnBGPOIz/3eHbUGncw7Iqbkzu
7U3lsZOyrA6FclaJPcJ28p8nv3lXsTeczUZn+8IFVO9Xrn7Ia5Z7qQzmmxo59AO0nvllINPkA7Do
+MALEt9NGMS/oHWyopF4zS3PSb+tyym/0UBhD8rNffbKQy0/qQzfNW87T4uhm30opPrmGGi7lqBk
RzvFprOb/MndNGXb3wsLcAoakNlHA8aMKWBh+WOxU8RqJhhVPsqsi1jrPqtJjheCf+4VioyrXdvJ
ix3w/C9e2OwnZ8aZbKLUv/iZNC9hL0Oq49J+mKdx4KLoZsCutUXYRzHdFc2gMEfwoEKNSuDxI6Up
o1j3rAZw559UzeIG6wXxLINTXYaGhbhwOGrQlZwNHy+y3bjWkz8zG4qoEeOoa/z5AyQmCaNY1NqM
sX6e33Rz17yjyUS+mEuikCUMoqa2v+YsJo/U9kBf6CyfrTbvHhPqpCtIBiQDA7QI7Fay+dRVQ4io
RiyXkfH7m6oHxLCWpR+LrEY3wdMjbiutMSWhbZgj2AFkoBCVfTKScjzEnTVex751TnZhrxi+pvms
yfa4xzYSb2cXB7hDr/zAzaZefeJn34O+Ej9mpg5IynoU6jAmv7HjzXdgI1EskHSiSVs4z1PnbYVF
lq6BCUMSvdmxD7FkrjdmV4xvisCIAuApuNnIX5gzFqnbfCb/u9/VAmRi4JUZphE/lz8qFyxBF47N
lyCpfH/n1kn57iRJcKiaKb4MVhycx6AidGBa2mMaBoh/JMkVs839hmahL669a4Z3eVB2F0mLthsC
WkKyf8nN6LGf565EFVSQbWqM1fAFWzFAAYWCBpGkgRq5c/TwoJIuuF2McP5uOkMxrGkxXNfkTSXn
QvfGc5p6/itsd44eiYyNzYKRV+uhrQiIWOJ415ukjKMYda4ZSlWOJdKnZFDM1iaPPbJmifVdPxM6
I1ciNMDz4giLSKkI3vB7qL2ZOW/u0NUXgzzbpwDJz4axkXOr+9DlGJxtBsdIpJO4uqxvIEA+xzos
mBfGucq2Yd7YFwJK8mNigzrHYFbf14ntfBJBP+4mYSCWaWoPs0yOVIN59g5EiA3FMeu2Ru2oI6qx
7kF4ifuBGaboN1avlu2gx/DJ8pBeV01n700wA89Ea6UuGznl3su4IW3THqfwoUgqcYDmUkfaJIs+
xugX+aVrohdHiOL60ynsbYYEmdF8J8bF7omwQHAT9424QeKnoq7oZgKT5+5eMVS6l7NqboDS2zeT
w4qV6bARab2EyyG2WvGFWsB+npwwJ9bCc8SPoDSG1xIT9z6W6sVrCrEz8vABu0VHdn1t9tQdRHYR
f6HZGOd9TuqHao0jjuAO7jHCFAxbgD0+MtUSJttlsT7Zw4R5mOttZlHPR9NlaZRL7z6mNt1bGZf1
4Es3R7/binzrNAv1B3Ou4eokNPlENH2umBHcjUjjVRQjyjtw31X7kWAC9qAsn4zMEjd2XQR3whIT
t4LIXinQfDQ1ObKhZsYsrvIYra4M7Y2wWksevSKxojXV+l7XCjV26065txFmTfk6doBEWWg9+m2b
bvTi6KNvzmBGZYMMtIAfxIcjFIhHlhSNh7QPBOQuFywGFNMM4pH69rapn0azSD6Zsi4+uTY1oIss
mzjYuGnulOzD8yJ9qpXEi48MgVDrMxJyUJTX3GCIcuIjJH724VBO81PeI2RHtGhlAyVmWN+wXUu6
7w6hZl0IHhXIFYJsEn9v4xFf0tQH7ckr0MhCsXYuyFDma9ggdQnlz5lfM53SSi+7hML/ZUFHlLv+
M0ZQvR3s7Aryy+K3dE+lFNbXDCs5m2SMiU2MaHwjSv8Fc5p9nPE9bkad4lcdDOJ0neWtTWeWw8ZD
oJBMhOnos6uwiKNv0MDVfaUPpmOQOkRiz0SLcM4Kq9wVefKJt8XZDzMybXaBw9YpKG6MIrsb3cy5
sPV5tTrmbdPYD5tEyoJVRIDaoix4YUqN2qpkAYsLRW0AeVQntMEOKsdgjxd2PiHtuktn1/7stJBk
I2ZXZWT6zIuZimMzNSYg15IJ0lLPTAfcEhYhQRoEdTuvs2FPSDuQfpfEgoWxJ+6Yy8pI+RUYFD5+
b0YndmC142cQ4f6NItDrhETIvKRlkWGY1G60BC3XXJcyv1Ui2M9dv0QAr4hFdwe9UXWfXCvw1vtQ
5vMdEIFimwfFLlv6kj5BtT1yC7Tsv+ta/wsIBUj6NtJ21JEg7QP6wz82hmnMgjYbguxITDltnTEJ
BGBLwCntDdJ/cs2q+VDUUhVXNubAv/7m9Ld/QCis35xlo70iExm/r9EBv+9K8cugNVtUdrSmuv1Y
8ra6VVmRMs4N5eNff6s/e+n5Vo5F/Cb0HdNjhfmnb5XhN/En9mRHS9lNteMZmTEfz0n9/a+/z/+V
nLN+I/YdIU0/WQX+n4kKsp5n9P4iOQ4KZQ5svzXWnIVaUWX9PRZwCGpjmKI9nt3yTYmEjprZZ3pn
xOnaXKNerHZ//SOtWILfbVXp/dnpwMkgwGMFioo/9f6D2QcpfvAEqFC1XMwSNoKTr4h5twhBaJlJ
2n5Mw8j7bLXx33JK/jM/+lf7OHpEXud/vo9b50f10P55eLR+0W/DI5b0IUBRYfvrM/qPyZH3ixA4
mn4mWfw2OnLNX3wU2zxMUBx4ntZ/h3+/T//X/3B8dvSuzYDAskxAKWzdf1Mm/Ho+IGr4m1Lh/3Fe
kLb0x48TNDbuLh4iNLOwfpER/PGhbS2fSM0mAbbP3rvZEDzmj/3GheOORMZ3x1e8yAI2vlc/Zmqu
rquvbdMEMOajKhzynYXP8ynvJW7w1p7kXUqBRfauAfw7FO1hCjPnRIwe6IQxU83WC0A+8lyELgsn
1jyElHrpeSx0fWsmrDM3tV3cEoYl70XtBIfSDNNDLGJxcCVVbJSURrztOMoOS5a2Rwx8PjSVVQxF
nLEROQNItU2pA/tMhKb/JRvseojABlB2gGOPnHQgRM5YBX5VHT/WjcsiLDP0dBzMdymX+g0Ff3BZ
pBNTIE5BTw0AsUzj2tuz3/fvdDwFsM58Vn1gBWrzuEaQwUCwjQ/N7f5DqCy8c1iwHwmAZYc72XET
pez277NUDeRPOu2jy3T3lEsWsJuZq4ElTW5/z02M6rkHHx9jkIPkmdiBa2JWyblTi/FBm032DdFy
4LmWpjrOWfMyMn15zPWK4k+D8VOq+v4pDPsJJbCxtO9rxsEL4h3J/MBDGspQIx9wnYTgNYMKACoY
u43NCv+YeqEUCGyt9q2B3zYw+dBfOOoRfw1V8V5kLDMAe/R7izbsYzGH4jYz2ztjSbyTbHt1auNl
Oau4YPHpiW4vpqCzty3yYNQW82C3vKmJfEGgjvyCV2ngXyuNjlmaU5xnS8QE3JY+vyiwhg1pH8Ot
lXnGTe6Z6YEctuIZenH6RfYZFzSjQQel7VTXu5IO00KzD7sSe4sjgdrzAcRd5g6XwQ2XLhrAR5C6
a5E+ki6ckEWCny7SXZVSvThUdCQ+6B8ZXh5qjmkFfFYFkDSVp9V95nvTxkW1e5u0LHe9ZSb6rw3K
iyL19tY2HItGstRYSBhlICejDE4+E6Jr+7RFifveTNplbaY85LnAQdZE3vJmUQs8NbSZyCWDiq1A
6YUPSTynkQ6MnUpLNPjzuPVb75oV4fhRCUcezRanh87x123HDjO/Cw/jvCwYs+CQ9dWnsM7jF6P0
E+OEia7JdywyrG9Ydrphk5p6eBwXjVZxnKX12jOvRXtZNcODNVTN1xb0XhQqbb1JfBkoS+d+fuwg
3wc3LhrabtMGlKSZDcsjLB2GEXGfEsU0xJbz2RlN1s3kn7yjy2UHxTh0TiLRMm9SSRV8zREZXKQH
MYLRngyfFwxF2GzwhWJfxVZUbOkn632QVuUboLnwE5Pnd8PUauur1iFN1p+/e6rFjdoh0Kl2cRBX
L3mCEjAq2hwBHGOG9rUXKLE3WEzVMYjrfosHhYIbJkp4m9oT0vK+fWAAGjJHyXieEcs1ZA+27i6A
gki4IoPYZRw63B0qY8kVolbUfXOStSVOntmRMeKkOfgMTGiHehg41nAtiMgArnAYCzd7tEfDO9SZ
KaetEfaxu3NFa77aMiVzdl1gj7ap4JlUZYa7nrHcMZmd5opvBdpiWDuog4IMzEYsyvwL4afNvGks
TGmcaPFwjJMJh1hgaPWVKTFQexes6Q0pkAn5oubc3blda3zUnsCX18GEoQGe+RgkIc6J3LFDEl1d
d9wbQdp8JZNSf2+KVL/ObmVdHDq4ctfrLpjhCMxtHIWx01BQhzH7Q1uV+Ah0THyEQXSoZaqnRHZq
Sy2nz62P5qgk3mDrV+LkqrknObVi5Jx2BbUxuqlccmzWltscJrN8plsfDl1L6Z9R2KAxaEkwICVj
rvAXjv6uMafl20KCRbkbYVpsa2dg1lunI/k0ZpDfTSY5ssPZLcDn9Hgqtcq+LEaCDHmmK5DmCytP
WnX8FKwm+hcAUl1+F0/MKO0w9++snAQRGEXto18W5qNvieSeY3GiH5DLkVr+M3LS6rEBEfU4WF0M
GyTL488aVvuLA4kRPwdD2VMK4fJzQNQth5TmsQoIvLs3SSO+R07DdCYpV4aWdIGH4ntECo9bCSss
xzZXXjSVc3Yd7HDANyQamuGuLK95aPLj+tLYW12BVrqDC8qjzhZpY7Wdf0tAjX/HXtq+eF4VI7Ze
+vjJDVr/mGdSPyO5DGBIjohYncWY70g0HspDbzQ16M85voa1Uk+YQ8Ux4Rf/wENHzufcegcyr4b9
FDfLV7rzibzSxoC5ZBUzqs4Z5wMWa0AX8UAGiMd5NGTWcrb7RRxTFH0E9eb3TTEQKtLYzl1c47Hm
kJXxo17i1WBoX1pwNHVULe6adTrU91AfssP6ej639WTdhvnCaNw1xCFvWgPNzDiiO7c1LvhwSb/F
PfE62YSIetM2k+L7mP18mhmqPtiy1YdwDsPjaA3d5zauy3sG/OMNz5M/49+uWzQFAstfp1HBQKic
zS0++xTRuRM2D9oxS7YsuRNGJNpYu9QD9ZI3hXuHIDy+LCKcjh0XI6BIW1+rMPgw6yz8sDrHrjde
5zUvGc6bryb6jGNXw3WBZ2wEtO8cNXz8Ui5pt3C8yDFNsc/GXN5jWtRflRB6K3vLf7XrLLiz54on
L10PTYIO7OywaE2gdAu7q36q5vCFVCGSXcY0SNW56Zph1T8Edsr8V4evmRHLJ3h9XXPvt2w1bxxB
JtJm8X3pEV9kNeat7WO7wOdlVWZD9FOaqdVazytf28v81DbJdgqdYN47qS/26IxElBJDE0d5oh8W
UHc5KJGiK2+G3khfPOV42Zvt84hHBAiZ3q6FwJXgoAMys/gXy2L9jSU5IUB8OPGRtVsMnGPFgOKt
iZdXat/pCxLD6iMfJ/tziH3/2WoSdSKi6bmpxLwrnaY8iqZTkRgIfBX1Ki5cXjkAf7hZ+pb3/qsY
9PBOlAcVhNuCVOi84VWERn7ji6C4b6xip11kLLw5oE5bRVYuwNkfzuKNTGxUI5myY5wjeWXISB1l
IPDgeFrO0TC4abNRLf7B58Af2l252MtDyhQNYBephKWx+dkX/KeF+pctlAjCv2yhAGS+VX8Cjvz8
mt80jSZiZtvxsXusySRAMv/eRNEq/YLAGekyhEz48ivd8TdGJn2XafKfbB90jstQ5O+tlOv+4hAA
wk7Cpv/xfdf6d1opd2V0/r4zN8FHAi/k/yga18SPdWjxO96IwgRixxRzd0Lx6OELQIPGKtT2Iq/x
5QxSSjoVro4kJeI8c9Qlscl5LdCtf+tirO4soEtbRSSZAdhJlwZDB5sL/2NpbeTPaBZdXI9qvq2x
cBVfssVtbutuMb/lTjKFG2uQ07BZpd3zWgSNziFDwPQJGIKwj10TjuMJ12WrLy1Drl0Kv5iyCdMR
2iFfXhSTlsgaYihSs3FrDrNCYKyCBK9DtdhbjAhfRyp5TukUe8k4sVGbc6LEUUvjNJjJXNuHATOP
Hct7/Cuun2aXAqXmkT2BuDHaoT2OdZnjE8iq6WFsjIONynFb2+EXXU3OITWKHndiUq8/FTbkL5PH
cYCbFIs0MWJpaLFNXb3AloWPiKBPJHxFzp4MjjsAITJpETtgc+mY+8UYHza887zK5jLQetmZd3Lz
pbvvlM79s0ax/cErMp9lF+Zx+7z4ajkS+tUZ7lm0ySQBm1kb5Wp/Uoc2UGmxsydbX2rUOginVmMU
zXm1x8m+atO0m6a9c5OzJIIlDy9AjYM4s78n4miJLKpXmx1+KoecKz5M2skej1aJq39kbRLm8By4
cQH2/8RcC6HQdzIYHR3beuw6EgTxYBrTN6p6lf8IseP+mGOTpdHVrjqvtJ7I0bX2HPgrjxwStnhR
mmwo1obheKsZqp58fOG8UK2MU8yHQ37MMKg5u7aQDxTW7c7MqB7jVOq7DqoUxU9GMn2BQ287K5mQ
LmhZpyCX9S5JzGW/ZJk8rGhTK1PTY+8PSMJio7C32crsAwPYJ6cgoCyPXIdXO7LzIL5h0Y61p3Bm
71hOZrvnfO3ealsVH3bfWA4z0s7HUNes+/kgDvCR9nmLyKsLrVPn4OV2naRgJIyH+cathq9p7o59
tNSud2/wCno0YSr5mrSueU5yt9xD1DEOo+NCZOHbXVBHKIhm1vRQ1b21GjKpKl0rFnhZAk1eN6jF
8wpDwM+EwoMq16+OozZpw8izpyDqC/cW5PpyogrDkJSb7K0GbqbWAfRiIm8digQtL5OJ7eD6t4Tw
kHk4yfgrNUG4J9dwpKt03B165eo0WEJ9AgV/9SrhPayf7Dt0IuaWiQD0lsa6LDkNJZd2HwWO8thI
Yj/kFVDmj9qazbvak8lLojJCtBqX3LVRFjddgUhzzvzkkOejPBDCE2/gC3TfbA3mXvlt+JS4BrIU
oKG3gRSfF9u8q5wcNg6u91u5jB7D2oauO+80SMpap5scvCAMBMd+Lb2ZVflAQiPjzcJ0Hn3bHXYW
6Ws/DBHgUe55NfZyyfvj0BcfPs4Q4EEoI7YGOt1wI0fffVKOntDwibH+cIM5ecZBnZjoj1rvHUtw
dqjCruPfUMYRWQMxcY5i0DSMxVGb0ALkBLcmINh9R/LftHeqJLiZPISuWlX/h70z244byZbsr/QP
IBcccEyvEYiJjOA8SS9YFClhngGHA1/fG8pU3cy8XdVV7/VUtVaKIhmKcBy3Y7aNUOjokh0cnFjw
Rh+H9FoEyfjEmo54Fq/PU6/be97WJOmt+RxMSEVOHgVHw0sazIJ26135nUHnWiAL/1O7VXIXFH56
VFFdfSJwBWFhMvpsmpIO6R0WYZOFuzhFbvYAtMw/gZDSYc67+1EYdVOySJstNrB2BA+NQJqJTjFr
B0yN57XpTUYJyoYdtf21LuIJnPIIlWoSMguB3DlfcJQHoS2a5aFGPdtynZxeSSYj4dtZfbGKBqVD
efrD0BWwDMsefsSkXdm9tMuuLpKeSgDLfrOgwtwuAjlKaX+5myun3osiHu6srmuuI2MyH1mXkcph
C5e3+7ru411ft+Y7LuwulHqsHzJp1ANcjASOVDYaG8lO6QeRR/NYqcr7YnMjMMKFt9Zu4cjZJpQ1
uxs/TqawwuN48idkD89X7sVqgd/xibRZlAnrOW4xZfiTk1zVQdcwvJF6HFqTi+AcJPP3dO6GRwdU
SLZtrQjjuzkX3HKg9W4jTXGlEKyolm6ex6202u9lCcqFjQP8T8eqL7BVoFDabXemiXO6Lzxjx+49
uLTKctINEZ8kOtmukV8SU7ShQC/5WvTKesr6orl4jQ+jaBI99gI3CR5koJEKfQwPtY5SFtqRnLYq
Sc3bTjX5a8nq+zX2q+6OTGz00uRRej1qigETDF/PopPzLjHr7DCTkdtF89Di1agoVZT8tuy12SQO
p6pYFAAab3yW0sQ/lMq+Cg326lvXkTVX48S8azGR2TsPfeOqwi48ELOd5muMyWVOE7uwqFSVNq/j
ML1JTbjVUdB3oM2w/AQgs1yJVLgfFn+/sa2jKr2jnWsiMmgGr/PigHyRCw96v0LY2/Rxn+7xhrhn
D7PkU+SpLsaa35HXjCOECpzF+jy2dbfHgUU94X+H438r70OFzb8cjm++f+ve+/yv0/HvX/THdBw4
v9lC4kFlQeSaDLr8fb8SP+vg7DAzuz50vZWr94/h2GY4ti0yPewgKKv6c8+2+Z8Mw5Ce/jYM4xBh
1pRkWBjKHX6wvw7DGL0NJIhEne1yIRSHps7tlneRLdtsrs503soZ2xaVZwluh1XHyFdJw1nFjX6V
OYrSR/Go+PEv3SqD4FNwz/qnNjKsMon1UzGx7A7cD5mBN7kKKt1PbUWtMksAFPjGWqWX/KcKQ+EK
uT06tbawjuybYZVr6LFo96byS/Qgs7obVlkn+KnwEMjIX2C7TVdrd+S40asYZLYTvcdmYlBX4tfB
Q5H45UNnDTgEEZJ6XyApreKS2zrLA5pV97AWme7xYKDiRIPeGZM9XOUNU6GmTXmrXKF3MpGsgVNc
i08jqKR3zyvbI8mECOPSQhay5Sl+R6Na8tqW+Ui4oc6a0I6VtQ8Sj+nPaZMHR7vZTplS8Vk1K33u
4omnfNs/s6ymLIIBFCCTZKLcmnazPFXDmBOS0N9IYALZsFXOIWCo9NymFcubqnH6r2m1MAK0/Bs+
F3lW3viTSvbGkCxXpBlJYCfM/GGhfG/t0YDHkkVGemcFfXY0iviWqH+2h22Yg/DD1t4TOTuaZA3P
OqnGc2WIFJ5U6fobrPvzIyfjuM8RibcDMt6tD6PkOLPXvXitOZ05EOcju1n7HTMxMZZADI+ubxXg
hLFy7CqrAevUJZZ/KjmSLgsCyL4VnhGSAajujcG0H4dZDl/AURY/Znb4T5Ya09DlAnRb9o5xY6ce
lagocbxWSLXsVQOOXL98s7tU7YXfVGHFWY0NN6f8yXQMKIKdRmHv+1s8QPTg6EFvA1ulxJV446wB
kCD4gEDHXqHtYGxvjMWmylkDbdlJpov7qldwhd2gHWgTLJdNadZwDugeg80i35Wl/OufRZik6Job
2Yl4O4L4ZRRfaHLuY73Xwgj0TjH8ngllyGMRN/6RR2jxPavi7I7wWMV7Kl5uc6xJzSZzIuPDZ6NW
bqK4F8GmnVyoYGzWx+sqdT0u90lyRZYUpiyp0nCtEnmDkWG+djrTZzfIzV0i+/GSeg17kbpp1X1n
xMsXcmeWg6Oj0dcNEaKnAB/ZrY9dmmtTfFDKY5Ni9gMqOXfD3LEH3EhqIcwuROWtxGIaVxLqrkO3
HzyyfACj2Mj5Lg/pLItOVB10J2fm4bwBR4f1hAmAWy5epPKFY6RhrsEBW8WtuUP2d3ap0ZgXgLYY
UjDDoich+u/wrrS3ZVzGt10irdBtXftrwX6FsiSj0699lJCT1f44PyKh2fG2ARO+WzKRHJkvy6tx
QfkiT+ZN0VYZraP2FW5iGqBt+HiGU+XljYH96cUTFV47zwUivpVtG3GSpBjElrL+LMDorzNqqS/2
4pU85XMnBTI8K+MlVn0f7DLhBBGSQawpuxMZkmxWtdZeo7CRY/QbfW8Vpnjt+qgatzH3gabdF27N
zvYiWO1qbOV2XOJM2DOZxGWwjaeZtCKWyrE3HyNIDrP7HHtlMzwM6xYUxCD9ltXV0lhwKbeDD9Wv
CaWy8umxy3Tsf8iY+2IFQbQwJ+e5pC2m9XZ+A3Jnb4zjkH3OyByCUBH/RB0PLpbn/xXJ/n8imW2u
qZF/7jO4+a7eP/86Bfz+Jb80sjXwDwGAAhUmCvb6GGN+TQFrxvaXKEb43/Rsak5IGq8UAIaFX/4C
h//kuLQe+MhoP0eCv/kJ/pW/gGjM3+YAtinrt8GyQrsNhqm/OXWSQWpVdY198aLee5kn6XBbEgai
/lKsWcWybQF11Ff4iVqxqUULNG2B5Ta5mJZHq2/PUNNH681JlvymZpXKzhEuHdTTpuXYGBmy2URK
9TbkZRcO8cx50tCuuQUAwOOwGTJAIC7ZlMM4zeJhtPv6S6Uidbt0AYl936jW+//SeVBxsWTuU3hl
Rw9Q/nbscjKvHtutgxvwI26ahAcawVXKokJjtvWdnGfP3Sea2MgRB9EyhjTcm9+yEaPmBpxP/tni
mLxNY0eVOOdLfRtF3LPWwgV+d3JhhCsy6HfeqZ47ibQiRgQnPqv8V7t3GuuKCtiZjIbTzqfYqOD8
leWsybzwA1LSFy0GbMO2LO17C7TSfUD48GHJcnXbFjjQMrA4ITQBhvuorzE+TJ13LIMCPEJGNUzM
jmUg7+OPOTcO2YEmvdi59Tw0zeAtDUGSn6n/SDjpeCgjC4jTAScZ5RNeR1+sGeqs7Cpzm684Afjm
K1qAK6Bxkr2oRy7LcQumMHOlX1X5Lv09nt03heztB5VTVdehpeLuc9JI6Zu8VTKgzb5IuwDzHECz
PceeT12Ajckj3joQYSN0ktkgyFmLfto6/WCj+iEReMO5Z35JQp4DrlcfzX4S0bXVQTIKW9mr9Y3j
LccFHyiJBp1N+CrBUBTqahjGsTFvxFxmgw2YuO/JC5abfLKmXrzFCJrW8oXDda66z2FqhxJOSr4s
RXT/3wPv37r4IEVwLP3zA+8WP/RfEnm/f8EvU5X5G3eMVdynLHPdCIh/HHe+/M3nYBNwTOxfJ+Gv
0w+WAegBFyo4J9PatvU/p5//23pjoSYOZMFKR/mPgnqCs/vPGwHpkdLzLYcmAxuayv/aCESTEROL
c5wTgnkThVa25GSgqLbhwqS26EX9K/QDwnC0SO7JdkXUrYMYC0jRPDuV33yRbta/Igv2r7GmBOFP
r+T/w/z1N+vX+tNZJr8+PyBrFXc1mf15X0HzU0dXYCBPmZL1u0OK7w65YW1mWAN5Le/6Ay4HMEVN
TXzwX39vLpl/e21w7TqgmHDDmR5MiZ/GtD9tS/howTkc0xaPQ/RWthEws2lMg0sedLWLBcTxzlgy
K9jks+tdaxmAJs+69KtequXTG/tWhc0y21dxwdMid8cCBmw35ruurd17L/GZ5AkVOadoKoezaOxm
L80GxCZ4SA7dkgWNVH15m1izyZwo1oy53+K+YDvgheO4MKX5Y2K0G3twNY3IrvUFqQf4ap+Rv+/9
+trrJUvbuhgfEuhi+xpbBfGJwfYhMLRwyDBUJNnWTqX5anSdAcbVexrJZxRbSY0ZMAS3qSAQaupo
EnpYaOCw1XE2ymibc1+AfADkAEAt1Bq0F+LPTUIOr7T0/FaR42DqRh0/O1MWYRiah1dAFOtF0iyo
zzBFsuawAOwefTuf9+A4Xbx4Vro1JEcbOpTVPhB1z+7NPiUGTZubCRrPdGkE9cwOMLUOdtPIBWiv
bI1DBB+++0BLaqyRlVu32CwyGZ4EHAVYSd40nta4IaQrqxoeNA7kZCvsCQ06dYW5LzEHULsSDTlG
bsdthEEX77IiCDsC7HGcWhMJzWDcZN1C1ruB6XZ0oMkTZyF2sJkc583LZp9tvVvd5VWnMVsA1yDX
wIVJrhx9HPZa7E1qRvbdMDl3uP+Mw2L58WebWGpPpyN6gFIhn9QA0KdXPizWrGxWvGN2tWR+FvrO
4L0nGHSOEMKXXVA0AwX2WL/28ABjSF4ZE/SWh5QetoqG0gM+R4GO6hPb8EX0gokPzvWUrDECz0m+
S4g7twJYqrMhV1Z+tzy5Ig8XWvNaJwXoHrBugLirFsfeuB6Y45DP3mMSG5l9A/ltpP8CbL47PUIP
TnWzab0KskhkR228zXREQZ7PxfezypIo5R7dZQfLrKdPzBTlym7GS5ZsKApV5oVVV5e+K/ADMIEr
Ja3bvscavIzL2oNuZ+rN1UQPzjP66Ts4eAIzUTDC6PBEawwfVTRSxdIF0A+27lDLdDcA8DN2EBzm
i5oFzVy96Q1iNypjSR9nG8/0cVZAwrZGVNFhW1ddGdPJmsTNVxjR3DExA6zBodmpAIFMuXlccKDy
KKAWpkumtAlb067f+9pb2clzwVtdm/Vpzvv8gd3dehgSOGVqS6vbbBkJhI00F3M7Dvhu3fq7zUnk
PGJLFNOudXpqWsCm9q9D6mbcTFPFT69jJoK2pn2BDtHmC779+suEcITRzQEtECYTH2RQIqM2NqOp
x28mnD8TWG7nkCSNJmLODXCq964vAieEYbDsfx7lAb85+0+Wm7sh8zlHc2NQNzq1lpeitw3SP/lk
U9Bw0Gu1GMZCKcX87oxjZzZXPiRO/iePQfHwPiKCLOFliGVSb1UMarcnlOlU77hccbGAlOyv625x
b9pe8BOrWtXGfmL7ka0X24bSVKu4natE6ZVFCN8Uh5imAym2bmVd88ECn1Xcdk7BZqWKuUyGtBco
CrG9AQuUgj17Lg2COxyJOAg3FvLKqSKVrqgAQBaAaeNEY1j1nfeV0NgECDztcJsWEHcE/kaXvp0x
wWu3SVpv+lKzGrlJ3DkgFOlm9SaCTUTYBi99PvX1t14Mz7ae3JMKgsw5iCGY7ke3sIvQwNujDn6y
qgrCTwnfUqEFWt/Jor0gxXBJbBXhmDWQFROosU9WPmp34yWj84H9g9Cqgl63ryfWulbNZbcQjj7L
ggkafTIBWbcgghGBpeSw5YK783UHcYOF9Clg/EOl6CPjKec5Q9OzHcwhaOCiJlRfehYifU+Jwlhb
uMLmgZa6QzXZ+DmFcrMu5Bxnco0didmKA78v7f71v4Pjvzk4BkwU/2JwzIt3CDd/vSuDoeOLfinm
kmJVLr8MP4LbKd78fwyPVNZzC3YBNXiWaYmfg9sfw+NPRt6aCfnDxv/r2mzj2Hdw0XOjttav+48G
R+pV/zodwfTDtWUxPvITCKIuf7flq9yvtCvaKzkYSEKAvIdEDXvaPX1q88BSnZyAG+FmQDN0dnlH
jfFzMji0sjDyYgTQHAALVNAySKODAUGhe2ITW1zTrpZmdwMpqa+qS70vzuJWV4mIKUCZMisM1obx
FgdAeUXnWr5384DdnMroFWtag5tz0tSc+WNDK/IsAJYuahsviUXLgJq64ItKZ/DkOFjiTTe0s/um
Jj36dzNFQKEHDvDMJ3CQO/unmSxAs+S5tHrMxp92s5ouwXjfrP7+84D7e4j3RlGalCablHBpjP2p
b4P7SbD5eHt6CZfmpiaYwfGuOYW2fPxoOj4S2EKf3QFUNo2S9jnpYChglRhYDlt77BI3voW3bNpE
Ba8n4bu5HCfqBShVJSaHZim2gupu82Oaip4sXZ6kDjNVjt2C5skKjhLg+RFINab6sbKrtaEKCqkm
hUqZXOIvpJ5DZFe50DSjYjDbHYpdgrwJDLVess8lovTPQe0ms+pgmK1ZLXoW6v3BynXU3XjlYJxM
SOZ31NRHGwKPgCqUpHqjT6pTYhjqEKMOPOYGA/QGwumyUUie96KgisINmvkdq0i+wwZSbOd8TsIU
49yeNUd+ZsttH+pelgC6h/GQV4rUdlvV7gZD9njylcaDB1q8LKs6tEF23TpWQPlAUujQRRJkd8m8
krk0P9I0Ed135VS+RpVBejQHfLNZDNXcFpn7DOo2vrfjtr8Dauvds7VWX5AiNIl9QSatSfT9iofc
z6pOeTLq6A6G1Myiu1lbxEbaNSLPikLwst5NEOTRS4JD/6gT17g1NDUqmIjhTiivs88RZZkHIzPS
JRS4XOaXZuVye1HhPreuqB7x0OTkT6Ik1lu4GbbeYnjx9Lael+VUdZaLZR/EOKj9ajhNDOiHqcjj
F7up7etgwSJA8MKZnuCdIuv4DV1C4YhS/kNMkkEY5QNFHFpfRY9kTQswjBggKphlu8l5ylov7LNR
2vg3tHcWkEsI16ZLAeakG9XtGMfWNQbK+iglA/CQUQOxQT/q7pnYq5cO2iv4Ra/5Rvfgq2ix6A+F
71/xL12C40IGm/uGwMpc6PvI7ZMrONHdU0yF6ttoLyU48klbH1ndmdfGUvEob1vbu5oKHexl1nxX
QRsdYee0O8wqVJ+DxH0Mcn98A/VQvM4MWK/2NKSrgc3PX1voW5iv+ITBc+oOpsfmGST5sE8bTFU1
Xp/ST4sDphisyEHlXE0a2jOxvBzfF19r4MROAeI5CzcoroXpXRVl+kobDbMm9lGbdzG0moSMULFJ
B6MPqeyYd/U0YoqO2EbxugxYKIq1MMTcsqWarmozqEIu0taLpFD+djC653TpHrPG8D61gyFvA7mO
VYszsRdFM1yyJ7QzeV2y2DqbA1MWN+wo9NL4FMjeu8wToM26HvvHBRdK6HRm/eGOiPfNtNR3kO+W
b2BJuxYsAvuToJwaDEexfI4Tek/cFqL4ipQBZbwE8UVaYvwyAByuMHqQRS2huecCEFqmu6sxbeL3
3k7S7wVdI9tetWdrpMPJcScdJmrEwsFkf7QNzwLLC73gbOmVQwIfmWllsKg6yWWCdtVqY98xXSUA
gn0odlm/NoMMItgVoxY3qk9pUqXZywSAjnVbHy0WLg/1JHsfFMJkP6oh8r/lE93EmzEdLXtLgTAI
hiiZH+BR+RiMKud9dLr6GrBcB0d/EJxz+Ff0XUyZGnBmP6GUaSLK7oFdeJqF0d949DDOm3gkySBs
B3B2nyanumTC3TTENc8GNuMb3Ms5b1EHsoypP+isqB7E5K5aZwQbkEXXNs7o2oV1FByGVuqzMXCF
DdAFP2TdOT9qQ36mTWudhad6rCotl/YiyHZth4ONPqf8guXIvwR2np9xYjAKZstHYloti01GOKn1
c212jyxZzK0vuoR0PTeIFNbYPkVaOpjwHO5b0dU7w7Wwwch+6o+xQaVHrmJo2GkUdlUnXsExyUPG
DnHP5/0jWyr/obWQKBMGxafYQ+UUSddcTVle4vKOnOIC3YbJsK8UwDIzPhJBox3JLcF/SDx597xz
aec1g+kuBcz02eoeDrbViOKWGJz/EruRvOInnEML+xP9vg23xSJ3yrsyMqjXsOb6JNhZbk2UpBC4
eXo2QL4AWaog3o16DCV0oS9YgUhC+fDklJd/HXrxLWspVYFnt5ypcopZtPVTcif9tsSKV5M+LxNr
i/Ld/xAsjXejmMfHDM/SDtZJt6tjlA/p0xrEUj56TCnYvkH8GQ5TYLf8FPjcVJzZAjROgKtEWiXl
R11inKbxmuxPsnUq+rqgCH4lPDXu48nPP6l2EzvAC/y7+v5XGJ/fO3gMJ2IZ3tb08jxsHf4f+e1g
M+PxPap0ME9mVshQpbC8rSEVZyxl2UeQ+cQzisQ4DA6cDNlHxX02FEA/4FvtWRO0VMpRsTq2NHTb
IEOIsTF5GRNEiNxK1HVa1rCuCk2IcRCGEZrzMmxZC6idDVD0Y3CmlFaw4ikdwQ+Mc+IeJ2UD/XMu
i5yaYyVhgbKWtfa1cD5as7kfieFtKjbu3BaXA0e0gY/WeBMYIzZJ4qb7lFDlBsquu8vN+sZruntv
LaTpW/ICJVZfXECrZvDgG0MO3XGJ9yxa/E0bmJRSp5VFyiq56pdipfkWF7s0jIegh6hTuGNwhL8T
h5CI7o28ugOeneyHEqjwQi3I1i3m+0CNIsSSURx6VtzhsLAFl3HtwwkfxaFSNq0OhmffGpD7N5zt
3tMgKeIGcF6DuxTfQQoYOza35SYF1Lix0sbhQZbTOVHZ4/1kieAjLed25xm8/QCFHF32REAN8PIF
AzZQ5ayph6AZT7rsgiNbbaq/08W/KqF2F6nzlXzj83/vUv/OXcq2zTWQ/M/vUk/f1zbQ/vv3Pyvx
f3zVLyUeAJ7jeetViQfpPy5SgYkrCbqIayHGYy31uef8uki5v7m+wJMkLaB6Jji9/1Hh5W/BqtoH
XuA7/3HGWXr/S2rmIsX+UJqCfEBAjOuvQrcHvspIJqc6GThdRHOgxi3O1A4TJCgo3va+oB/Fs6bz
YFE9XvY8v7EA2geK3r1jW0patJyIAZFbjLjpW4gaOjfznZua8I9it3e2UwfmkkqLN7rxWGjOAATf
g5geRqsxi+0YONO2TWK5w54NgKoZTsru4wM6YBziHWq3gk/GlkzneJiVadL0wgnE3K/7PVj+cltA
2C4gYdZvktn2ver68jTqeIGI4+7HHsHapFB7q7I0viX17x+rOaU/HmEk3aheYgFi3VG/JWJsDxYq
3VWvioB1GaPvNzisDZV0ZYPJsgTSeakRk5/zbPBxWy3mwzh11M4X3j0HQnABZNKGfhnHX3GaMnHY
uaKNaqS8MG1xHGdmd+g80D5TCg2EQfC+bmomYXThPaZL5OxRidvKC65i+tydWud3tHxjE41w14p5
8neo+TXtHC3y3WqHnlppbk0cLoTGdH8a+8U4RsYiriRIv6uipx0tx15KY0+2MGib9aV1qejeUbux
hi+m8QmbutwBeiTIS6nwQTai3FstGS1z6Zf7Rln9xSNStclH68nVpf6Y89Hd9RMzKjV4/f2SQ1nH
TFHs3bHmgdBoxqI0876NrI+bav5Koqw/sGCgxFDF1oHUZfSi/LTeY2BxP2H65vNlnK3sEjs8Agq8
HMlW66Hc+WWhwjTx/WMPjmbfulYaYivGzsnCZhP74KW6uQu+wRmZfuDnCPYL5i4fWktZ7fjcyHs5
T31xnrPmmUM5e4aAMr/TN02yvCLOfzGo57n2DR4HNejrZJMGSbNrYr/fuFbkh2zU/asIS+qtLVR9
KSbxnDCMwx3CpHckt5ff67pl2wzL+dbiFL6WLXR+EuoSjGkqjNI7jsaY0hFBWxzRhlHmTA/j2gPC
PiurLKioi+7sfSIbf2sR+sJRVlvlcR4BAVVLQJALIzmdY4U1lqGNmmCFWUtEuhcInNpayjsEz2Pg
gPlOyCtfOtd6r4vWi85UY+rkmono1SVM+lDymEaMFwaln6OMrEMx2GTsNyqYquBjkXOb7ghaL7eL
0uRARssvPwhBRMuZOAEX+GF8drhgrtvwpBvpmPGeZNSTpe5GsSNpGlxNcP9R7aO+mMMGJPJDo40y
m7bprOJjI728e7aKSRIDhvUCPTmsWEV7V4gGfm9A/M4w3HNQ8rqXqln2eMcrd52ZIvPLkrTTsDUb
I74hcF56rzBPrLbb9c4s7isdjNFntvaIOStejBMOM7Q05M4ca4o6IwddIUDB2ASdFPlWqyKltGQI
sm9Y+2fj6FcK8dypC/KUYMmIKCisDZQCaRqwLhNmoRcoO857zj6Ud4qJ6nwSycB1oWonfcd6R37O
0h7ygxVp2MQgKr0qVNjlaVMUsNl3lZPzLRk0uBwQ7xBPNkB0isv6guucSVr3wNnHd6TVjosDGjs8
4TKGw7NR8CEhgvmzVdPNMraJPVznqBhmWNeKB76nvXjHjOPeagWDwVlpDKZZKFLYDq/x1hXR/FSs
vIeOuGH3E7HEJasMpsNKHr1UgWxPeRrwuddOFDo/IRLWiJNhFFZyqDzlH+qVNlGBnVh+Aig64dTY
FKFSRE3jIRsPoCoYur2VOcxlIxxXmsXAPnC1YRyclXTBZxXfpICztOvi2jb2cKrw1xdNtnOtfhFb
e3KMFYpR3SBLk0JQnnszuK36gogNaIOq7GuEM5sON1BOuZbxYeiGhQb3ZSzMTdkv80c7t994RnU3
iJMwTr0V4sy6wIfh0JqPMRWxe/h5/jPV9P295OLGw6EqTgX1p7f14Bv7gn6WK1WZ0QeQAlZkkQh7
z43Rk7LoCJ3DfMs9kYY9RKQviltlvRkiWiQzp9XXHmTGi3S4icYtps5mmrOvCbrqFUkR1gEYEgej
kuRkTGpyMJhx48kw6eyyOVruAEpnOwBdh76omufFq4fT7KrxILpqOWCNcbBNimktP4PaPRVEiwDy
4HXptEUPns0RH1g2O5YOqW3i+z/qQDqgbVOqNggI3EGOxpW/rN5K2nYOLr8AImKuYBcSzeJoXOSb
TSKAZ6ETNO/Kt4aL8BbxXY1WvXcGENUkysTR7Vv7lVRFs7MCCq1oGYn3GS74XVfBz8vNqX0Z+Rxe
xm7o7pB0gzOXE8BrSZWd80Snh9ZO1E1eO8vWsQr3iLP/a+vL9DwziL9GJD5oOxMBf0nvMgmUK77Q
B/tRl7Z504MzGrYpn/w7J/P0IbDc7t33qm3bu3lo62W473oHuIcsffdUQtOCV5/QPkIw69vEPnTT
aKqN8xkoSWLGr1HH6lxUSA5F5RG2x7C0S4lP++yGjTddRfhZiatdMLvOLDv6lUvbxXixDCJ3UiQs
noiBPxsWPUgh0Pm+30hP7wIuRJteaTfYttDYtgu9p2AzYmvYtqW/0hTM/HfKrfk79HYeOwUBM0qd
d8zYzBQyAXLimRknQce6iJsluNnEe7S7zI955MUlgcin3iWBeP/f+f7fme951V12G/98vn9I6s/v
/+fUF+/V559H/D++8I8R3xO/iXUbQpEPTj4/+JO3kP+EL1maAHr+BjLCaGgJbgWM+i5uxPWe8cfG
hEYRIZ2fOd6Vmv0fmAxtc20L+TMTizIT3zZxPUrJz2X/nYnVUj7VlfQKEugiJ5XNSY2Myd1/F/Nk
5G3vvE2lUhdiA+kmG5u3InZWgZ3FcT1Cjis5O8IGUZxbb1ndFaP5gumQPlxm4mxfy8kPF1Yop054
eDeg4+2zGZKc33s3TaGooNTiLtNT9x7Y5QVf2cU2pgMY0CgcOgf8zoRZA4CFv2Hl8mM0x/Sm5HXc
tl5TbcaqbjemQVeYdrBBYKy7rgPzzhW9zQN9el8p9HjOut0scQt2Q/qjB6IclvQc7Lzav/FsfZhw
ZW9hrvwIcsiXQj1E2iEnn1JubuXMnsudzOZrM+ZPIYxtdJK+z81QhzU0RwftoFDio/bct3bu94gc
Bd0Kif0atfJIO727gSQT7Op+TWPQnQyc5I2z9d0zFxwX8fRgdvllfQWGclzlyeJH1lTGtifBubcL
qLR2id9ujD3u9JN6iu3pYV1tbX2LZ09XBB+wFIIDB84xjknkciSflqLAqDL1vDCmyaI3vbKS0YIc
qZ9cRMmpkW+JnV+xEX/v2uy9XhweqzbDhyv7neQXmmT6g2rcO0n9w362B1pwGzbEMr9aJPYfzWp7
Q2I4Y5PMC2UloC0jB3YDfqlkl+ZrJ6ih6uuhofktNtbXMinfUbsAt84LU89Uz9v1ezWSPwAT827q
zbvBwnS+nsh+vHYLmteNB+8GJ8YPu+CPOSK95Lm+ZohyjqRH6AtM+Q2hB72QDUFZGtyCDK1thHnP
N1IpppQkkMu5A6TLquKlk9ywEkc/laYT6rmathW8iTCq0/dKIdgWlsbiv1wrK07pRu2oEG+9t1Sb
3/zWvg2mVGzdSexn6FeLM3ZHbLRPCyTclKApb1T7COiLpILpF9t8gAGGB+rareeE8ij+PTHT2RRh
8U7gUcTKyCrhKffmSxWLj4AlAYMfHJ6BlC5a7FPbjU9SFz9KulBgMsLlGUv9ZEcgI/MUPi67HlKD
rsGiXKQouuvrLiqXTY98q9sq25Pbv2kc6aFK8XUrVyPRPFwm231LvW5GLeLtaAh90yCEfyV8Emy9
LJlDhEd1b7u87QodRyjCyPIz1p9jS7U4vFtHnXpyJyetDMAjyVzs2qUpIac0M+xWHKG0//Rbyyjs
j0H0X2fVuWfh5w28HV2nrQw7NlRZGJStHYKxn94jrybmyH4Pg1Um2+olr6KXUrOZCxfZU8peoljr
JLoBVPOVC7Ha5rrYsceaIQulYTPM3Q5lOxEAs1wE6lR35Kfrgb4yr70pjOSugtm/I/b3Uhtoxv34
f9k7k+66jWxL/5VaNYcX+mZQE+D2lz2pS1ETLIoU0QMBIBBofn19oJ+rLKXTfjl/nqRSNnkbABEn
ztn72w7t1sF5neqZ3Pba5PRC1M0Wqjt2DqIhxRK4u4qm24YucHxnSOzxzCBbXMvmW2M0IuzbCmIW
/QJ3Mo2d5dGA413EIUlCMSJoA2UvWsZbW/eG/WRy082F99XTXPA17XiMVfehjd3Zdovf6YL/Fka3
SsF/XsUDk44PguDPCfpqRvuzHhGkoz2gzWUURoRTaMGTXgNpbjKnJfrEcP9BgcjO8y+vFrChWY5N
/8l3f0mgCuxxqN3Zq+nnq2ZTG2SQl1aKQZoF/U+b6X9DZ+nDvUdqx+kJoSrq0l9eafS8ycpj0RxM
WbwiHcJ3wnJMyTtHJKn3tOrHWd/9/Wsi4P/101n02zz83Eaw/u/P32Vi1UHqYxY5zMSJbp1ePREN
W2KMJVZdg9K6ft6yxEHes7r9/Utb/9JuWz9vAPmBfqBjePYv7TaYAeOCXK8+9FVHCCxDHw4bLmo0
AlVJQCkOejC9jT1Bz8UIlSIHyou8rF6RzNDBsXQn9XIeEsWua3H4Dyotwkm1JROUzGmWbzQYImIM
SS8hv+YQvasc9TBVyUV3UqhVk30zIDaHG90Ee7iF4iVhMhDZPsvD33/Sv7iF4FXRPDXoqTjmryFm
ZpkFVWPa9SE1CTpv9Ds9WO6qhengP7zOX32jNs1L/Fj0V/Hz/Hw1g9EgNozDwCEJSvvYT9PdzJhg
q5cswjXHq03vF9cyMar7Us13ntSr+5Q0W3SmyUerWJfXUiUvKCAMczonGsLMgNaYFrg3UN/24APh
foiswtyAc7idzOlr4pjzvkpMsZ2yGVszFLqHupguU8e2D0vYPsnMr7YjisCzXWcfFPhuWBflJzex
2ROb+BE3y8VPht0iezZvYR3S2TmkaZ2BcVzW7KfpXEDdjsxhuaOpYIWorQwwItq3zgHN4xnUWH//
Rf7FCoNyZyU7QU41Hf+XJ3Fh2NDamlUflpFMCMqJiZUNJYUb4sw8/P1rUWH/yxPokLzM1cJc65jr
v/+Tvrkz58wjOaA+OIV6sPvsVDX/tGB+Pkm/rJgeum0bNZJhBjBnfn6NLG1h0Ot6fWgCJXZ9Rogy
phDQu+ZbtlgzTYT4VJj2IdDMmzEO0q1XlyfkE89g978T9l4j6lPkxJe5dcDgxSYbsDqJubo2jORj
cUdc5zHpaYCxCd9yrJGp79JflZm7Vb744kv+2u395EhCwhyVDnWLYVgcBYNW7MzOJNQ9aM09rhYZ
6mb24aAFQFheXKupOBUOUV1IASlQjZHq1xBRXRNJp3T50NQm/G1rOf/DNfmLJ5ZrEdg+3FMds7T5
8xe2ekXpkVb1waB1TFZHlUUZZtjQ1Ao+M5rPEH1nviln/6ZCqIxvpgP3YVS3RINdfELZGATXBMnF
y0jeE4mdQ6p/HXNhbXw44Svn4iYePJd4ZecmDcwcAQErkWjGZoOC+QK25W3p9ZAAn8fJojqEiEl6
gjaB8NQvM4UYscSp2IPJRno/PiSOu4qiuT9twcLXu4oun4b9qIrLYG86yyUQnbr++y/pLx4S9oz1
HwMbmfmrLYAOi1fKUdHD9+sNJc4UeiNvx9YH0kGSf7gihvGL0s1md/TZhVnWsCEz7vnlmWxta7Zo
AhMpbvY1aNWe2PM4P8XsVAFdYCAv3JIL0S0htlgZ5jkVYFJeuwUFIHHpLvLiQDDsVy15g3h3slUk
Us8+KcTGFePE2zIAx5cGVPtT3VgbS/RvVb48TOV8rrx1M+Y2S6zilWALqlRgh0w9rtuh3kDGMyPK
1a1CybuTXNLP4+ViT9YGRRjgTEBnSGH4CTGqnYgHSeqzTI+TT2btegiK64lAHlnAbRjGp0xykPSL
hJimlqOes4xPnUxAidiARyyFbtW4a7XsBPkEfQlpdlldMIniD1rF38RqvSHFgCXZ7vrt+hj1k4O1
aXxyiTEj6rvQeJ7Iny5bqiU9zq8nJBUbBsf9ttOcr23u8IjJuL0KnOmtI5hkHPiC8zK7zjCPkhxL
KW6X9lc4RQ8jXcbIapyDqkloVKjkceoR0MkDLGV54lCMJ4ydJUsUNyZPhzvKa5S131I8vKfCcBCe
qI1ldnO0HoxQVUEAbNGQAA64KaX91eyyf9qP3b94vKl1YHviYOSO+hVmXM4AbXA8Vofem9/wWD8g
TL+hvuDLc3is1/rr86jdyMDYyYBK7/OZr1O5Y5IyhqAJ3uq2smD11fT+i2Djq87yyCJIWgC5fr0N
pmE+lEavcUAjFoqA32zb1mXy1mplcC06pmpLwr7ICDu4QvZDle9BatJYY3I5X5RFuaV3lohcPRui
KcG6XvpU1gkHQ/bD1Gq4IHCICAiEX6NYQeELPHQ+R9JgKK/VMDzYzpARjOpOW+TWIPrH5Vyl4xNm
AUYLhrbgqp7f3J68jA63r8fp4FBk7o1iE+GQOTxZQAXWal56f+yv/+PbfZrFj//zv1/fq6zeZL3s
sjf550YZ5A2Dmuzfd9geV3j3/9q8Fo18/Ysf/EORTGivTaPMoYB2QHisdd4f7t2V4cHJyIJXZ3v0
51m1/7CzOb8F2NWYmK808M/p+x8tNvM328foxikgMNzPEft/0GYzV2fen0saKHqGwxnGoNzlRE5p
//PuGeg9q0fcamc8C+red+xqu9gdSK9yKbaegKKrM8F7sEoXvX6DOcpQc0Dijc+ouWjGJyit1dnq
yXY0WulzV+rKYWac11HdGHnkQUaAOJo8JNSKNj0IYi5Xs5RdX8ahuBtNW+LMTBANIchhYp9P7M/r
2lnVgGvsgmzI1i7NR1lDXBDCXNm9SXVjj6p/ImyXtApP2hsa0uW7rhGZ5FtfOI58WAINsBcP93NA
VnfeuM6+HSHChlY+VA8ZBpNTI/z2PHsosMMJCgdksSXb5CWkjXl0vWOVQK7N8Wud7C4OdrIfrIi2
/OIyYdf1G0ZT5hSONphyNU3gobyJSQEEKbgWi97pW3xpMXLG1rnSO/9ASuiD0EGhW6xS13DiznU8
VexG6EMZNOGXSBmkt60f76QuqogbptlCk+7wFRd0EJEyo6XsIi5WdV6kXew8R/NINEagGYMlDwfb
E7vJBC18mGrkG+jQ8KAV5fLYOnW7Gef0QpKA+YW2pXucbE+91EYD8QMfEaonq4lvRDfDw2BSk3XM
AbTU0M+qjq3lse6Q2g3bjPwj7a0oJ8YsIQY5bdkNbp/j2KohFka609g45cAgSUjN+fzQWrUPNjfQ
te1Is2pi7q1aNhiz7w6s92BVqhoGA1m55HRUWMw0zjgS3plWpTL0l95StJ4y54opLBh1A0/1VisW
ughSBUSZIcAtbrQZ5qLGXjqhnNgTiLp0HUi/MtNSHEkNZbxDzJHqvSASimyF+oSQQbrdS2PGzkO3
iDErwqBvMo1ZX0dUUT7eY2mriGBqfI9sNm9Ratxh+tOHZW8vopPorT7BCyTUQ2HQ1CeSAWZHCaDB
/B3XwMDnk95Q/A5zGLN6Bu3QfnIejBX50Kzwh/GTAzF/MiHMTz4Eke3EHX9SI7Shpy3HHFq7pJ9c
CUwrCCHlipsoPskTddC+O0vSkgOLDv6hRgYHXNFzWsZ0hUgv8e8Ui3w2jaha4RaLGl3FxHBlXjCV
pUNkENp3mlcoRrPiMdA3Q8oYV2hG98nPQJEH5fWTqgHt0vrWrqiNcoVutCt+w11BHFKB5HA/6Ry8
AQJt9d5BNgO8Y1oxHtkK9HD7rr5Atofy4bUr8QOhGvQPYwWBmCsSJF3hIL7w4ITgAPfgUq34EEMj
lJLRFlAR+ckX4bQCa8RYsSPpCiDBJV7fYe9J9h4+otRQzm2Qq+Qp/kSXfFJM2hVo8rnK/8+G+E8b
Ijsixdm/3xCffkyv/U874e8/8cdOaP1Gwh9jb1Jk4EdAtPjTTohwzDJhwGKpRsu1Rtv/f0mZzWjK
ZH9kGIXZhw3qv7ZC0/kN+JWDPA2wBR0Ahlf/wVZosL/+vBdyVnFshmDYMtCwWbzWz3uhLnFhtA3D
1hEn6rPSbA969/zmT2Z5sxgainoNFuHEof/BG/3rvhfqq6vy9lE02mNLN+U0kJ4OR2odrDeDdpxj
y433qsnTO5Qu2uvgeWTPu43eHmw/pjOPKCjp70BGzhbz/axAjaLVpeEdoaL65g2jAr350petSZAf
i19j7cmiEuIax4Lu5ZEO2QCII4YeWYGbj4vc3i3A/Ih8E2PXtV9Kv5Y4Gby6Ko1TGkwulCtMM3Lr
pTrBXmlpm+IkbRJMiS2G+YRObUIvx8rDcco4ec2MCH9OerQ6C31m1LY2aRl73/SgfpIt6uiIrGiK
5E+oUrRBccQpVLtJG6d5zevYf0/cHOnPYvZT3wLtIeeUKVG/Kik4PQC9kryFfl9wKjv7urWQ7+AG
qDRyAxPSKPGF7hQOYLVdCPnjoNXkB3iy4mWqM0kmRm3JQ06U3XbUfedlVg7x3VaSgtrKHhOssVys
Ib9uzbo55OZ4yRuMMjmmqNCoguRA3YHXuK2S9DmbMlQoM9mE5EldN3Z3TvGrPPdJVUc4FO6sasL+
VKtAhCpx3+QUj2E3jC9L7jBZwKdaTNYRyOxlUhLYbWDk8FLt70kGitUisOpx8YceAZdW7ZGNXWhX
gR73xLjvvRTXk1nvkTsS6pBd3NL8aCB8nZe+oTFQEF6L1RJvknxpqv5UqaY+EJshsDdYmwkQfNjP
WDUE1cUO1updmlQN7NPiInQtA6WiNVuyTX+gHXavK3eJ78YAYxAScg1t19p/sOJNMQ/F3la2EU4L
qrDccjdK4RpK8ARElFrpFcEG3bUvR3Pr0Xo/YvvKdvW0OOGgJYgc+9b/jstA7SvlZN8JJphOEzDH
rWgdjcpvtnFYJT/wOTe3jgYIUmbTI7Hz5Z5aB6VBJrJDXWDZGTKydvEaI6ypnWEnKUePrAvpruvM
YAfdjUC2VAv2yh1/QEytjjJl5BmzdoQcwbMamGT2vUFnGSkHHHuSIEkP9KpHeUQ+K8XTHDmL5gKf
V+UWR0MW+ub0ZDi1HkLOvWhlfFyWGnxnz9nckdozaZF6aBEDeUpbpr6k/2UfFraJb8MCJM2gdVEg
D0M80bo2LFW9uKpUMZxdV/LED53fYvNbNOaWLq1w5fsGVFvPJ/y0y9UCbpmh0gH8+vBAoMnoPZZ2
wW6pm1CiAddkN4Kpyo7jo79d83L6yID0i4wCUYnUjSXZQz81aUMAVkHBL3k1biw8P3Q93oaytSI9
VuqO8QvBpYrbIglUicV8mub3VrCobhPPnk+Yi2vGGCRJYMjg1poIDHb1KWp5tysaYZQfRkuAYJiM
sdi50zCkH+zfAc/aGLRs5jpxyze0gfoXwt/wW4epnYK+UJV+TuugYpTtC2wTmrnXTaqOtuAkPOdk
qKQNq8RE06XRE4TlFmgeUHZJqIvW2mLLISQ0iQm08ZevE8iQC/jK6abMtVceqWdzyXTiQkAYV608
Sa21b3Kd9NiuNPNzrWXvoGq7TWaK7FJ1Oc4Q8BPZNb0LhW8Mm/yGFiC9mSr+gsOnQKEeWMGVsMvm
ZASYMj1LXYGUEw8oFLTHwu69V7NyMg49QbuK0QigHhLiJkPMWBCym3razeVMBmtM8LOMZU8MvZQ3
ZZ82jPYyUBKwE9HR8tQy5nDvwQdbu7h1AAiS30GejLrDA5lR8vWH0dBTk1gWJPOtv/ghk5b6Hgvy
C1kIDpO0KnijsXbvobsZw76AMGH58qs7r8J8nXrbtNTRLg0fZyRgcwR9QtK4t5FuaVI7zyAWdv5q
Baj1JdiKZsJ3nviro8BgPfDnmwyXxu2i6ep6zojvqefBo2+FJ2DqoZgpzxy2GAOSPaPsCS2g6Ueo
wYZQGN1+1hJ6z5a8DgZWLfrVMwP4gDtRTvVRFmi83LFzwsQYHwZ/McPCb4otOX4QCocmYH497TXo
wseOqO8I0gK6aTeo3ubVk6GDMYiG1aeBEqzd5J/mDRqR/RP+V/C6Pp01DovBppftEVwfflVNfEyt
96UCpL1dGI/s9F5kEbLbBWgGR6y0ntLdwBz7pBXtuyqW65KIDMx7JTSMkViZ0vTq2xWzilOLC1vr
M8mXqx9lWZ0p2upRaQUEEXByWeQnKLo1n888FDmiyKpgvWvdb8vqdakZJqKYk9/MpijOjojj0IB0
F8YWLntBFX7FPdDv+9U0MxbFB0b5YDeJ5Vsi+K3Fp70mn0lEhpREnInKWfqLgLhxYYyRXiJfi0HV
R+nq0BltX7G5mzjh9ASXvvMhgvaHLbNyVzoUDGqynyvgDdAW+/ZS+vyqpcOLKoZJfnSDTfezR5BC
cDsH29Uu1Dhlfh+YjTjqn0aiAiHIiL9oqGJ9w2LasGpn6tmfGzYMaa3J0BhMEwr+fEJtMrhZ+R2M
iAnqBBvTYFfuLif8JsJkUu/oNFZX9KzHrZyJ3FTW/L1PY2K36YIQpsF7ALRebPWg9S+9bi53BcAv
vlC0xm6YesNU84UJ3r6SRf7CY1/IaznW/lPrOfyspXOeGeIjcMQxoqOX3A99Od45UMBfvNx9JEVg
jDDz3dhmQ/AGeC6SXdJcMGGN+aKJR7G/BE4xRqCpO4xy/tZeYtdExOclK/lwxBm4mtQyVwGgSRrz
3SH33tnMXOfQFEZzq4xFHvRl8g7e5PjfxqLXX+BPvOUilreLbmmAPlWqDrmQ1q1TuWprLDnQfFsX
NEyclKghZNdo1x2HO0KvHlo/cB4YMPd6xKqpUWKYwowcuy8/+s4iU4AHNeGaMrduyFHq3D1YP4dH
pma0d+j6AOQkpkB3MyfWI4IY8tSkfuUDtf7au4H+HfjiqRzTeGHSmyZRm1jvJZaIx9rNzDf8nDij
F2i1Rahlw3QU42qezAqA0hvylac3fbVZktiM4XK1XsYsnteKNIA9HNY7zOlnotElmVlsB9OB7iY0
duUq7z1OPALgzd67DaSTPRMUZRMZlTkbHMnl1uGoz9iFnNxN13rVtpFW89BZNrlFJML0N1Nh+jRi
4wafsBQDTqjOlxXtmR7r6mpiTUib3sUe5tZVFb0VvC+maa62J6MtrvaMSLJnVrPimS1u+FqOk/6I
ZQLQfe5lR90ZqXjj1j21tcKGkDFwJYcMZdglMTNm/0qbkZIvaXdiMscDkerAKcjKDEjMxuKbVhOx
4JNdE4WlEn3LObm7l+QAPev+Mrw7TBsOxDcH5ybP5a1N4uOXxnK6guevAXdnte6mqBx8y1RXjIg6
8Oo5x4eexCAae0HEOWkINksgLAZLpZjVNst5Hs60FytsCatxeiSQwv2aFKupWvnAr4Eh2QEPYof1
eu5cGkZ2YbuIkYv0RXmji7bcGx7LpSaDEpe6dk13LHvBcVHvMKRU9qZapvKIxVonBjVP/NC2C5Jz
+tU/rpPVdI8OmH5UxfKKlO8RaFNNEdYO3+vVia6lHpoguSTn7tOr/mlbl5WqnmjgM2XUPXM/rv72
fHW6zxXy+yZpy0hoS9mHTgdFf1wd8qXtdB1hbnTBchr4W5Ubw1VVL0NomzmB1N6U3JnCiucH38u7
5nZKUpoLAfCt1iVhFp8TxUIl0mBeqR+DaULYp9zM/CEJC68d7UdiX13CDCjwaAp1/SEP0ioIR1Cf
y7mcbC2iD2ZsIRfUHYy/lHUUXQZEVZgFB5m6zrMJ4gTt0JgI79AVPIvfA9ePNzoq7eQqUytkllu4
y9FDJOPGNeGcRgWNGlYf2TVXSmriMECGephayVkAhM9+cVyy4yTJYO3YiWPHPbkZpJVdidzJotgc
vI+qa+w3vS5ouHQZRKU9hqCnvgji7AV55xBVgHuuJc8jUoJlWXGtvv+D1lRycOGuarSHYOq3ODEu
Sz7q24wgWHsb9GWx6xHAv+oU1ucRl0FYcj5uPKHvSQcbTovZynshMkFagl09jKPhgCTNxsisbLFx
UgNglJFW1jYpmOo1OpQwvV3hOQW8rg4I4o1ttzhHeI9feqrIrZymgKwjI98m7HUU5xjIJ7Mj77z0
jhpRAZuGg/sDzcJg1xW6+erYE9nhRSeIo2RlKmn1hl7WpPsssdSmaxz/ysoI1wuLPh2/lwHsBUze
t9aUBu96jaOVd0I3kBg9YZrzgSSillJqSK7QgfkTfSt73HLftDsRTM62nSGp1dyUeogXHmldXKWw
ptjG40krvtHEJuk48KqDlsUW5lN2knp0azIKSknmta7NmEUtaweIHgVj4Gm30lrmBzGmh2Eqyuup
gMnuJDUsw2TUym05p+kPIVz7Oo6zjIW2TQ5xA36r6Fn4ic4mECQtI5hkGJPpuLPpjPM95o/gRk0J
wBzgwIfCzZwtTEoWzL5pTplu3Pk+GJ6+78kOG1Ybu1fnmNxnplnCaP2bQmu7CDl6sTXK2A7zMrBe
Ps0VFuGLxLxkafWiif4FGAHGHjwYtjMZZEEI9a5PbKw+MtjjXEGKMjh4rrp98qGnOllxFsQ/5l4C
IW4pX6Gdp1vF1QrNevoqfA4Rib+ZlxYsVvm1zxkv4CzSm+0ga+hbk2VtIZ+SKpcF8Qn5JaYXyBNh
lehuRM1s6JFWT3m57TDkE+I4EbCDTYe7pff2BoGZkdkh5y+TpLij/6Drm4GgBH+roOTd9JJ6O9dx
MLVr+2fye3EM2rYkT1ARrpb7+o+x5ohGsro6VLYcNqPWmvcEGdIREB2Z8pM8eSSchLpfeCf6Wps0
nUk1FG7LBqyhT/MqhR0tTXZJ1n7nvEYpNtdMUe0lr46EvCjopIipnpWMQbyp8doC5nyhlHoiU56k
j05659S18CJOC4VjkwLHW1roKYPWbWo1fAuMFv3wbIVpbl5qjSUvV7a9Iz7Ej0bH8p/TyahCrBT1
BtaAQrkTO0/EHhE5sBTmuZ7Tq0yrX6TwAHj36WPnGh8WK+lunKmO6kQAOGvMF/wh5dFStf3eQwYg
shiZmNCqywTL8UOIinFBUvsurAeoC5E2iQHinls9+LNkxtMkxGlI4cfflD4UKpyUQoEZzONDC1uh
YZ4ax7SdgLnvnB5hCsV/ZXDGmTByD1bwULNgobOwHCxHOWyNgcCwVJJMyTPg6kV3Mmkij0sG6m5O
4g2XSpBjyez8Vrk2TQKj0FaQW5EZoWsC8kAKw0B4Cxde3KCe94/8gX8FFvXDTMwHOyc0pfCz9ARM
sTjNDpsrbLy3uBC4MSGYA2l2BwAwXl5tnHI6LZlX8Kgbl44tCVgVaJXBXHuBok7Qsg6kiBiuWp8J
qjwmAKsOxI6S3mRJcKdOjYe8GQ6ear8l/nJCN4YFJBP6sUi06zjoqXVKp90CKjgJA6QQIHpv6xVu
eRIO7T/c431UU+rjxkdOFBMy1SXqPsj7d4yO3PHx7DAFr+9be+WiV7N3rG0wG54m0z1nFxqIS6Xd
Mqx7ZlzTn2WsgZIlDDZKSqvep7pItllTGYeJRNNN5wz9sUYEQedCNnhHnHeBUOl+0HTacDGW+rSZ
vxXEukSmnK0d8x0U/NL6HjvKeBx9p0DvB7MDgWAz/nB6Tz2y9mF/dx3wdXo7nLqWZpTOdNGINfu6
7HyNPkuWmdtOL4pD4NbXtiz7KF4sG8VsNhIA6iGk88JcT4sTqL7ICJZmV2SzeIVr2xDPYlvVSvZa
3hhD4gE15kJ7bdyqu/X0kgAdNjxCCBF9Hvwi7xhJcURC9pqnGyh7p06zk61VzfN36iwerURUr1lu
+LfNaBFAKNPhTcvcj6QDFRMGqdafWtrQ98vEiNDJvLGORKaPWD2d4Y4wLnu56SYfUe/oVc2eLmiF
KVdi4QFA4u6MBm4jpPts2ggzA7aXLbMA18L41NZj7YboIUcRhdOj9I/V05w4X6gQnMc2ThoYlrM8
8BzMW7frDQ5X/mX0SXAAQ2k+Jnopoj61bn0CM1+rCbFLXsV+ZHgmLtaSQ7p2Hk2Kmis8X33Yklh+
poaQ0y5xuwYbQuYOJ7tm/Qldppj5PokRGtEkKtNwpBdGTVO5RlhzuKG8GxvhMB5uuksn7PbM7NMH
ZtJ4AYQ5nR7fLHK03qwLLy6ZOdbNmDn6k+IXuBsfwvzzgEyOGECGvFDS1wzBpJ77a2sQw5W3El/w
Xo5gKto6AxYhRLdhwwpC2Q0JFdOMKswwZSXZ5tdKiFXmpSpc75vdpT6P9pDLg/DTJmy1qaVo9QEe
h4lGGjLj/OnRGYSk+aQXAvn6rPtcCS24lGafvDsp7JgNUY+M8uipzQ9zgTAuWjMqt0u7EkG8noP3
ROZaRAlaiY2yxMdIeb1lRHA/a5T1S+/qJ1G4cuOIYdwTvtreT4kyn/N1Pg1ekAV76Rzjrm8bgwjk
VvkPPV4HKl6sinclwKZnDavIyUpb+jKEdfjX3azJ50Jo+o1OPMPeFOjFOLz21n2PzPkhwFZahZ0R
B2dCic3vc5kVJ9n76tE0V+nSZA48pU3NshpWjg+IgmQDIFQOE+DIG/FMbGBx5wRPELuY39Dhl+wn
QWeViKLN2dlJd3S40hVZT7JLiEUq+juY4FjScIWZW8BM05O+eMkpx3YbMc2cP0pRGS+kaFGoLS6O
NTodHQq8IEvCJM/a58El/2jU2HWTxmYz45bacNjJtnrS53uhjb4e0ho9d/Hkrclfcivw3V0Jo657
KntDv2oQon0BNSqhKU5ZtQHZakduZ8csJ1K7F0UrbhBA+ocKnNq2V4vY4wqxI0sU3CVahzzKR6/7
le6txiY2iied+u6qa9pxN0iqf9qZHl0aLX2Y01yRT5oomvZNDu6/r64HGbxpysCMbFQAmFJHwiBf
jGuEn8SN5sgls9Y6Nqnh3+Gumch5dRTiNA+hIngssF2cOgYqxoh+c3fqoa1ew1Aprnw3+A7A29iq
GBF67s+vyVwR02UXnAxIPENoEVf0yrr5Ajos3nmdkW6FiWdS40bfp0r0kUIOcCz6hp5NU9QEyAb+
skmtydigm2Yg6yC70/Sle8kQxEYcFZbD3E1oRz2jH+58r6EPbARluakdU5UPk5NihCdlaZM7RQOr
m+ToK81DmeAwvqHHiiJibtKdUSAKDBpy1IqFv9fj+96a5ttREuRtquIS9OZXK2GxxqO7zZD5beiU
vAY1RiHYedlmHNNk02vA1muEwTvTKBDH29XeTvKHxYeoSbycg+wKvFpCkgaoJgy6efss+ja/c5MB
EIF5oLCSewW29ps2MQYxIbhYOsxbfaFCnpDz7QUkzZB4idcqyNv7cWjvwUWSu6g3Plu7sR4E01K7
hYMxRwT7pce21s0rPBDvtuYN141ZAyZn/ccasiC4s7HIyNFBC1JNVwzUJ0xU7f9QJX/8d5ySYDn+
3il5ybokq7OfNVy//9AfLknnNxOoteUyH16H06t89r80XD6MSM+zMS8jUfQ5m/xpch38xr3EKFnX
Ldc1wT/+v8m15f7Gb7PQD7ueb5qm+x9Nrj3jX7wEvDzVB7+Sd7GmPPw8uPaV2zTNnBgH36eljNGs
8aNODxxOzXN7lSH5xhz8ba59Z7UnJ+kXnRNeZAPkPWdpMtxYjZvhTGQi4XixEW87PAt36ZwILPh1
+dTUM7gxHKHHNpZPsWIEvBr7X3XWwS7b0FxIvoDuqy+mRIcoqhEfsDK17t2J6+ZMBzG4ssnKeyW5
uCQmyeSMZglWsJDZXnCRbqP9KCZv+lJYTTX9gCATePkp6+3xhnpg2yH1hVGdn3V0Lf7eVXH9hJIV
LyI78oAxRJoEiJppoz1ptoPcGvO22goaUqhNaKD11erx8kxrujG6ieZhkfrfyqIEMNBL5fO1QHo9
YExIAGIaHBILl2pCN62GePoR+iLhQwzX++K7XS31OYFlHDr+YqMDt4uvXY7C2TFie6OBF41K2vkX
wLHzSq8AumD3q7BTVILQ6EX3IASn9lGflPYi+5L5LL6PL2hZUlgrAK7CdlGtdxF9RhKm504ahrpu
oek35TGpVnGwGkC8xZbmbZtZS7vTHNd46jCkvw6CoRtkqRHAfGL7V/DzjaeJ+pNvuTD4LtImMJ6C
wuGoPJuj8ZRksunDUqw9RWmV+soql6BwLIuDsid7KjyL1Bx6h5TlbPcpjfhI69q62I3Mas4GgzYr
+vxjaeRc15gjpRsisua/m9OKn3EsXGZXop7EixlALowcydk1t332IWdw/SupbGjKZZosxiaZnODC
NAgIM4rE4GIMGoybzgeB/EnBeDINh49RDQrRsdcgxwLOaR0tCKmvYirbfm9Lnxqlm/rlHNCy5HNW
RnM2E6OAzod2ixjJ9UuhHWsThl0sZXpiWMMbGCEjJBwR0I1FlYrFCyRGmHFJrCC2OZCGQIlPGD82
bGuueROrkvD5XmInPkqhMrYSWrTveY74H74X/9+e1l+LFb8r9yX93DYCwYV2OnRp92QhxSS/fnLX
D+8v2BDCxUSqF3XjCulfWhDZtlvZx2lKuSxLL8ULW5MW2ZrgQ8SDqd/5mXKvPl/R9QgJ3inNtY5j
CRgnJBWR7zcfk/gy0v/xI/SnaDDs0VTLvusM+1UHVepHEB6as6t34qU1kVuEzCK7AwQPx75P8iHY
FhYisWNmZUjNY3ewrKg18ZWGiVXyseYK439KW/mZMmTWLp/v0i+XITmUs80oHhEib9YRLneZBlbi
JuhKBmVl0YN86LGhDBwHVLs8SuyBBR7l9ZKajC/5TvK1ny/n4P+yd2bLcRvbtv2V+wNwJHrgtTpW
sYoUe4l6QdCihL5LtImvPyNLdlyT1qFi7+cTjrBlWxSqgEQ2a805pqYTdvVRyZp/D1WK3p8tFJVY
o15SAmsNBgS2zfTCnwpmKJ/o+b1TClPt0rYpflDUZERmnqHHlKmL8rFrBOVFTdMG1L9ZziRvNfm8
nv28nzZ9aC0QUL3pDs7BfDNmqnnGSYnwU9SDGTBOKzDsoRM2pz4Y1pxfgOi7ltFSNrNQ6w1lRetI
SXxZnvCjY0ao/RMPk0KtbfvmHV5W9GzkGTfPHDo69l2ZNd+PjGJiXIJyt9gmdL8xduF59923zMCe
S+WD16IIi/k+8Gi7+JZkYFtyknwZbsDJE47Bt6PVaCPRcatu3UNjtzduWHHe55ZRqJpD16epHPrf
WgJkSNas6sDeOkRZMDl0OchuAnYPdqXvr8LX+iR9nxmESMiRC5bTJ0q4zhaWrUWsQY9jCAMpp4dS
Os3BJkwW5XqQJGusfvFtxebnjpRoqspk2MIE9/PEemRH5+9wmKrvjl/alxGe9302BuZr4fqYcOJh
9nfwgLNTS1Xhuw0r8AFPrDo0JTIOlRX0glPjEaO7fEosp9tUmKSoCoVBegGZEs/3bBQnc0a6UVDH
2ImgVNuKZOPvOvOPNwDo7zFwJx9uODm8DkeiyH6GYUotg4SFlv6abx6GBdd76UIUdqeJohBEWstb
p9Hin9y4RfIry+/4FBJnuwQSEsmsWnXJ2SG4BsNzZ5YogrcorJHp5sHYmaeCTW57uzh2chgF2ooR
2g1d/3GDnKq5wqqKUMcYoptqJHmzVz5CGKMZ7jiesMWd8AX3YYfIA/WAfWpyNpCPUWPXT+Q+yHuo
RDeJO7Z3RNiS30v+210EF/u+8tmYwgjtg08tjqk9frWG8xCOptia5qMTBQ9LbHmfB0SsFzU0VWg3
U1WHvB8NUQK0gvSLP+3nJiQtqbFuui5GOkF7xN1SLRanqV6o2EZtL26RNtQU4n1Uw5k0MYzYkphU
dsbNlrwKmkJJlExfIxgmxZrGgJvtREmvfQ+zuiBHwHSK7Wi39TqYRf9goT57Ti0qVSyFtvg0ZA4n
V2E0h9EjK4XTXfZ1Znk/QkAerntLfNUlhasGjA5H+WluPFDRUX/qvCXbEDtk3StcVUc1Z+Ztbnr9
D1Ie5FcVxnX7AtKmGG9TEufiY09e7iEucmowrfxiqSW6TRITTRRmJJQnJvvx3rTXBXpVAD8gXjvb
+CRlD07MgtdAd7X8jrVqPrVLytnWVZR/0358hhEWbeIy8W7CJnQ/zcMEqzOvyMYiz91vruE45Vci
Qpu2Sah33JIk4W58Z5i23C4YV443X3JGrL6mQ4/qqW4eo6ERl7mQTz1L4pZqrqvhaM+mFR+yKetO
hnKdL9PE4Yh3TkmKY50JDy9Jjl3sIGUO6uFq8CUQMIofuW/hDBSkw6/8upmd05T0Dt8wMNcUoCD0
434fqD8o49pzGCoiTU7lFOB3LszPEWf0VVx4FAys2qGb0euSHWc9s6Fx0lnA2ZLZC1kpQlrIsdPi
IuVUjQ8Uf8+MJbSxb4PY8W4C+pj3tXTotMkKxzYxLP06X+ad4fdQVCVFaBq5j55oOR5KjnemPTdr
Cj0u0R9leY/+Cb9jxvZjZ1VwjhBqZhActLiN4zcMIgrWyQ0UA3uXIwN4EFKOR9XZOryFHxxBXl8x
A42kZoGt3fRleGv3YrxoqiHhXy2nORJ12t4lLli3taq6aTvUFYyiZKrNy4FECBKoPbGRkXcAFwVW
N4/Vo+gKLGxuOTwlQ/KF1jJVPtcE+h3PY/w4IsWgBjTT2W87+9Jrynk/C7r1Du5ueHQez4Hkjwns
Von3mAblgB1a5QmJQyi/8nUzu+2O6g6rY4EFbkUvvLhokHw80Y7CwwR5+T7Kan9HQHaUbVkOp32Q
dekGCipYMXQngjCEuwRRUbeSWeJsFhSeR6AVEK1FoobjLB0KK5Y12zt+Zr7yUT8Ga5/55jVrB+9H
UCQTSA3PXfZJSDZ44/vtPpREfRV6a9WUnYSNosATUKmq10WZeVu6FQ2tpxGVzBAMV1NjWptIFQB+
R1J/ct+3jkSSjtdLFzT2I+sb5ucK8/64LsO5vMn61F53uVvfIdaJvTuadtBKXSPUqo+MbUE1OX/m
uPXjHfVfiv2jYC8Itij/FLPIxmMxn6iAd1ukjuGMvCWgssA2QGdvN8y8yo6/0IqhLb3YVLEiJ3yO
B7O+W6IJ0DUS0V1LUOvJ7Vz3uq2SVq7oAxkb9FhU2eqiP85mqy6CKp1vTLfvHpKppMzYHptgmTdt
aLXEktbdN2JqxMXYt/ISsXp0IePgiY3atPM7uRl96dxmo0J65I55nu9INAK9QRgAhI80XADHTo6k
vVcXFUXC0vKWu8EWzZ9zXhagd0OrQPaL0ndlg78D8AcIL0cAinpK8/GMEFKekeDZo42ausOfVCoe
mkFVEPXkT75eaTC5HaIZu3hi+3c1IL7mjOSrzng+uxIv/RQ2VzPWAgI9GQuHfKI4CYZC5UQhZQmF
RLx64nNa8is5rSQd05ua4srOBUYlMYYjdPi8JCg0HVsGsX8TW017w+p36EtW0Gn/DwH6LzAN732v
gIM0bJS0Bc8xHdxXbw/GMZIvhSlG7n0pncNkcxJ108R6WJTfvYbSTC8+vp773q0YQiwyA5zhNl5k
tgrvzMhFgh/EpaW6r2ArnpCnEkPDxPxCYgyAPNBE35JCOM51PAaDfZDSQ5ew7gB9l1eoUApmPl7s
rddWjvxUytG8Lg1vaS6lBWNsTPpwO+Y1G0BnqSK2baVHBycWdsiB3umXe8szItAjcy736TCwzUQM
8AIfZervO6LWOmz7pjnRC/KQv39dOE/kGsfBgS2OXJu9fsxZBKS5+VD6dvM8Fap7ZchUPwLyUu9t
WMo6VEW3ez1LNM+ihLZ9ijkbGXruFBywTCO6XYxu6HYhyTHdRRDXcq/4jZJ8msb0LmRi4nLszKB+
Pp+FS681rz9+CLra8U8HfSiIpHSo1CAPFhRn3j30nB0y3HyaTa7S52U3RYm+GjDexIePL6T/oH9d
KPTwDFD7sK33oyuQnODaggvRb+cRNwFKG4xqPB/ePeelSwPO1nE9cwiBkNf89KH8r2iVf189EHYA
BRf/A60L7R78J4ygMZTp05tDz5U11oM3YURO21SxfyzkviYsBHZS73MIMKaSY9vHX918b/EORYAb
QwShZfo24Lp3N3nKXAPjmSQywkTqAQYqHpwrP2+thyrrODY7pseXHx0FcgkFI6JeWQ1a/hP7xZ42
vPlw/kD/58r5nSuH3iTP5n935Xx+6RKYw31dvbHm/PyxvwqcuD//YJJE6fiXTRWTzd8mVcv5QxcW
ddWTye5vf2pIlo5FfAXzK6/aOaTxb4Oq+wfpK6YNPIr8M2Zd8z9x5bydT3G6MrzxgYGZw5Jj8Zq9
HeRLvbQD0wl66bEolzXr63BLrkzvEZ/Qdl//cWN+sVq8faPOFwOQoGk+oQN84/3kHbuzU/jsg28T
g6N/5dTWg8Js+AQvQL9MesrDW+O8hGMm9//FpYHgiSDQ1t73L3Nq5ObcI5+6BRDNpUOCULajmqAz
sv0zH2y6OTg9hKTkBrSNGsnHl3+7Tupv7lsOJWq4DejczfeXt+w0rrAw2rcFAQts0Qz2KGi2B5ae
tNaXm3W55+NrWm+nkL8uylBxkFt6zCLv1sqqIYUubkLr1rUqpg1YqQcLi0q78zHDPDU9Mi0ntbn4
YA4sJUk/9K8etdGLwvC4Dy0BaBcNVbt535GEEG2XhUnXC8gXJjxgFOZxbCKUi+lSU+foYETTrccy
ZK8//h68G/9YBX5+jXPhnfYAGGbnHewimAKb8kVi3VKxZKwM0HzmQtfkgo5ZDkxcfZxzt3v9+Kra
i/b/156/rgr2hAYCLwb/fPtiUEj0s9mV5m1GzOUD8jNQpX6V/BDZTBfZXOY712nMawTqlIVVQhX6
4+v/+8X02egg9IFNzLh5/66Q6FblbT6b4P29+S7VLww6FtJDxt+u5+/WmvN3Jc6LN0sveLQe3k0C
kfL7SojBvHXScL4zECvkO6IgKG1Htt29zrnjvIzC02+noMrc+BMvi5H5EDsgiv/mcf/qi8OlZLY0
fRcbyLtRazlGHbYiErcDVud27ZBJVJ+QEoiRUMg8/C9eEk3g573kL/9fyCGzyURq2KMFKZYWOGos
6sTnyu3gi/qIs4XC3UiNtG1TRnlYLGwZx3BGVZSZ2GnNbKmPhjfOdzH1XRzhwqLsno/h1uzp1SQJ
nmz+1Iy3jK4+lO8Qp3Ox+3isnClv7warb/H8BA5Ssnjf82CyIo6GAFfcbQRNvt0t7Mb353Ez92Xz
LCU0sCKgcwFKKDyVKEa2xEKwdetU2O5BF7F9SHOnLS6WaUFcZkaiew2kmO8+/py/mAW1LZX9FPtG
jinv3mQDkcNICot560KVokyvC+RmQ4HcFJH50BbydztVvYK+eYs9aj2alkP72MX7+v6KZR9bmchV
dztR2TvSHnFfIjSl/M2mtD0Imyxv26PgHaURO3sxZgm8ZPwr9yl5og0nPdW/2vXISBfMAMLgJUht
2j/k4NbH8y3qWDW8FWDl8NSNPsV0co1PhpHirKPvf70oejkf38afO+x/Pm8Waw4dtCRNxwJB8r4f
uQR56LMVjW9rfmodNmqRm8w3sk8Q3hEgVZgdpnXmjwjbLdcoKLKORHntwoT2wwr4lS3Wigrk2sos
bD9l7+/GJTb6feJ1JIhUZoycEUg6xSU8o5RARDIZj6gN434j/LomXjZWibuma0oZR1iCNyPrpmHL
EuARsaTdYE7QVLeEgyXHoCuzk1UG9fWYUQvGZCrBIgF/JLdF+TmBr6r4JvLO3GDLRP5CjXBp+Hxj
8qrAsniXvUogjPSs35f0XMG3tXbW3BC7DC8dSTHwO6fuBDm1xF1SYvON5mmoimza2JHv34fwogSU
mjj3KKdRDEFfE0tEEF5IEc/rreBPODSINauy63MCz5ceE+8wOHjnW2gJh4jTycmKB7bbzRhdCjI4
7tU00sn0KdnLWzBoJnpdt69cPCsWoRQlqa3NjR+XBYre0EmiTZBN4VOcDCy7OWPEp0oSEzCKEbiF
QxNv2RqEWx87Pp+udt0X3H9sE6qA2YYtoG73NqwCXar4MY7WRbKJbORj0Appas7U5/wTAth8YGU2
kbM0NKYH4TeXdgxM9Mqz6/ZkzGTu7mJVlwl6tHQODtiSk+sRcuu3AHco/Q4rERQiyeCEyRtfS8sh
GRgaZ91ytpqEWL6YXZBeWngbiCMNEDH1dc3xj9agH1rRDoFL/RXKtvsFnLu7ar0meWWgzN/jIcp0
2ziuNmLg8ayTqK8ozjQu8B1/XDOwSmHTEKjmGTce3O0VNM9Xp0ViPLtp3DwYbpDm8DICuimXVQWe
6sEn0l6EDAB4uf6m9MtAoyuU42u9HUSYyOKfpjVZAJxyJzXAqKYK5yVRqrkZNl+MhMI3HzfPEJPQ
aSiDnUGw80WxuCR9UR/Cj6yBtiIO2AwxgzsvbTDR3cHc1ChKVlHxOBsdT0xF9HVRJ9IFG/1Qt8x0
9yxVjEqSDU0WU6dq+TNC0yennNyHFAb/wkOlvGqshZDBZgonhlcV07kHws6UnTrYqHyal+tFec5L
RMeEKB/BfpUsO2ajcoJmGi3hE2XE7rWj4nOgtMnE4zAP+U4ZbksJlZXiZUIrsixt/njV6gYvJ476
yLYueho8cJG5KutjXuXWQwsKkt9UF9RVeqIKcN36FDMLJySJ2DR7/ku8oDSH4sTG52cncfF1bzFw
uTnSYqVekQ7F76AIkV0jt2OK4VwdnOK2DE+hX893luuxqKcGM+p5jmQPF5wil0X03FyM6qB7bUN9
K0MK2g8dWBhCg/WnpbVB+8yG+3pTs+20SLJO1Q0pufwyL1AZf6JJR4M1pqgDlZUQN302VroVjz8s
3J5FA0PKccMuMgv0k8Xy3M/NtFF696gs7r1Z6r4yryRXypOxe8WBP9NX5FfotSjO0MJGXpCP7ss5
7w2mZ/faFKy2bRi3z0SVsfud007dnTcKS95W6hJxvPdizezvgXLwaFs+DJT+7JU2AK2x1LfRoLVa
OJjwSnt1BNget3R9Yhjx7Ci5s3mvWxaejloPocvzncgEm/CaAGekEXnzjH2c1VzlaEK2kRWyS+8W
OuB0CXEDtp3kk2PzZwdV15OilWJISkznDQ5icBpSC+31n4cfW6/JKgvRVYMmdHAbYtzMEJUjt76a
XEVPunQdQr9t3aNeJB+wsci8WQVGNWVbFIXRnwB4uXh1foXMyM3ons9Sb4NYefqNnG4DZ+pei7Dj
GTVk5eGNpliIGV5uK8dlbqv1UYU07vTCVAgKmAbsg8eTvq462z/wdeojrjzvDmMdXlBQNHxaunhy
T1vRvMa8z74cysO1wEmHtRN8tdxih5xJZcvUcNVMxNEhOQSADDuvYtSCoKZhS8GLD0OoNUU4TCX8
3QxCiAOp/5DlJKdue1JeL6BKMUbOFSmiAbmn0In4/udJAJTnfKfSirtSkKBx8hRVvxbg6bHx9OXL
CbnAWVVQ9GbznKGNPtIxk3u2++2+jWyeamp1wQZzub4PE1vQsEqjJyNR882sYu8Fzx3vKxRTopVS
vPab2OWNl7Ljk5xHokNHDt9QyhTgmuzRtz+FJE7cxt1NSIL2dAhq/YCyFrzyzqqjdl9Kyp8pbjkE
vBxHOzDTPZsiK8CgvbKIO7lXgkqnnWXIO+jww73LOIY4c2AiFaLsTFYSGs0V83xYgBgKtaCi4UVv
6RzenL8hKxF75A5cBToYuHbnA+8yGc3zQnX5gchXHBdM3WI1caR9GFr+I2JlHkuvd2lLoEVPPyUV
etlUi2BENQWEeTs4qzjcBnicFRiAi6xyI4eBk4y+a7IZ53CTTSbB4VJ/nMTjW+Rp5Lw0GLpsiOBU
rWlQ8lotClqDby/2DgsrigS3i5mOCHRL1xYsXAjQnSTKNWHIg5DOo/kuSSPP3k4jDRqVuqh5XJBz
7t0sSaKlcecgjTGkcF/+UqykCG+qmfovHVrnkLc1+AjCt6YC8ITHTxdDYrX3JsxLduxRzo2Gc25e
p9l57putzLioY5NJnq1IrI/kCPEJcioZE4u+AT/nIn1wHzOLeUFPrDL2WXHOYxfRNMva3DdyP/up
+lOyDN2ex6eDLeUioxBwMVatk1/5Q8AQCQTMc8fNx8skVsRg/BwQ2A+DH42Pi2tNCV3ujayCpK7j
cGKPWsp5VHhzrkvdVmTS36x4kdvKvIYvxKuTdzrRnSaSCUPbPauZFiiMfmtRhIAkir4n1V/oZ1kV
tT1sfWfi/yk2QpJ0W8u8Nh2+AkPOfHATryYus4h5s/yoZYVBiYbZq2HQDFnNbG+n5ifXt5ZbTuoM
amGYCLAQcUisi7xfQNMop9aRz83GeKGXb4JpSP/CHkgxiAUI4EhsqwnCVc+kUMdyjHatQW91Ww36
02YDWMCt3SquC4xjviuVw5Gg4agGlQmNSuwincXdOCKYniynNzaZI2cscOyFlvuRgPZ53w9jlXwy
dRzXoWIavZZi5FO4Qa/1TymK540wo0U+9O7AJiQ28vBJ6Jigiggmvq8fTjcOnpf7IZjLT2S/fEuM
yFjnmFD2pNXj85fM7FMeZz9i7N0rX0PKbbAl+XqsbV7gGU0dyS2sSCrFQdRT8gzZoSjvKc8U9zlt
eKC1CxDnwhgyeyeqQI1E29T0uce5PKRNk13ZTmeaa1bN8sDJft5rtQqQ26apsNXb9Y9wLtgveNbM
ZMgmM1rJzsLwPc9dLy5bPflfYtmkEBkiErguBwcKvlUQyWPUFlUYqmzDui0Q1tzHmcXjkWXD39vQ
5CbZ7jLfUAEkZMKe5J5sFOaldmSPU+otXZsE810e9+zwkBivByJpj+eDck6H4TjZIa9qmLS0MoTk
46FKodiEI3/aIOThk87nxSRKmLcXN63z7zV7TFYX5AdbRD/2AZ1M9BTBYY0xR+nJToCQBxieNUx5
PXNa7c2olqin0S5DLXhKw5ieWROa12dtnmn03au1gOHBIEzzieFk7yrPYv3E+sFoLWNmqwWL+MPI
ldfneTPMciZHZLP2VrUV70Sh95tNFAanUuKK3URIBh6m2WmeQctNq7pn3pMI0q77gsGTRnjkjJoE
bA0SIjoJK/Cas12ytxCUf3dGT3SwFAbeuF5norl5G56MnzuMtj4OWhVX4tpyDr6P/PLAgW3uNUmU
Bil8losart+ucCwQFkGHkFDki/kApoWSnRsyK1Hn4Zb4mcGyAQyAk8S5X+XR5XuAkOfh/Ees1+B0
vJZLzGL0c8vsivKHR98ZqAhpPbs4L/1g66ne2nHl5IE0svlxTrzllOBle0TikG863hBmZ047yw5l
pXaEeSUOVOU0xo008MDgZwqrYGtLe95bCNm+DY3tvmbhsHzHvThCDZo7ttsTvWD2VSRQN504mWzK
LgqKK18080pi9Ypw47TEMbTbtp7bSxcB1zVZI8Emzrz0c9n08b3HHn9eDyWpaHnnigsVuOo6tJvo
MTH8/FvdKv4koDlpx065CuObpTI4sdJgA8ENSQA2igxH72e/6/86PL/r8NBYoOL5QYfne9f/v1+q
2H/+5N8qdv8PH6W5R33fdC3b0VL1v1XsFkmfgNfoepx7LRZ1qr87PQIymzCFHxBfY9OcoN75V6fH
9v8gh8ATqNhpe1sUJP6TTo8XvC2GIa23Pd8MHJeIAWg+tOzflrRj5aDizOKENA9/ONZBxVYGund3
tBWsgcLRemXcnuYd/XK0vXGxEnC7NgAVp32eSCgaUTT4O9mH8p5aAv5Ru2DbSOYipBr8OfZZM4Po
rd0NZyXNrEU1tFN8uRuyIdJ6EgfdDQGmhbtychcMVqiItNQSnZZ0ZhI7QZxJBeImLoP40ay6kFOM
K6N16GVfwml6Ms/aH2IG1eMCtBB6VoEYdTTEptdqoVjrhmjVISGatZqIBR1h0WJE7Z1LnCGC6MVs
NrDd0CDVxm0aNVm3SeZs2kuUclfLpCrYHuiX4FyOx0xrmqIGDyWi0+SGED4CQ8JFf3Oktt2WbkoK
TxJ1lOe76J2SSZX3cQJFBDF8gwiG/42h0jyyPj3WCNA0i3S8ChwFHwhpjtGKehOjNotJ+nb6+xz1
6A34Gfs2Ogu5ak+Lumo1aOREYCwbUg1DEktGwjmZ1lceSj+oB9xCu0PE5tQkg1kGyWXRbOPfy5s9
ZUmqAejLzCH5hLWVWDFLkbi88YE8rh13wllfxItz6hFsASeqMBAH3tKvorLfEwPZPzqdQv7TpIu5
NUZLYqVXCOBkV7k8D3c4LYG175HJpVovN2jlXB71T1GlxGU4yUeVK2cdgm39KuE5XJoJYqBSAbcl
rQBbVu9uiiyO7zqnsslH9OviKshKMlzOQr6wKBN/1ZS19ykeOg8ujRFprMX4HMnIulVkWWzd2IMo
uzTf+7NcsFKLt43alDkTzd7lzLoiM89eE/kxnwqtOSxMhINDhY7CtPsvJKdi/geJeUjOcsXpLF2c
zzJGgl27r2Jqhx+gPmjElI17hDNt3+ceOHnDrQb0Sl3rrfux5JZNTSmv0I5/ZbUdro3GAhQ1ie9O
VX4FBl93a2Ad7WHUustCKzBV4ZvdppQqeMYyMjwsxlBrc3WBPCVCwLlQ8Sj34izsjDwIoqTSTdNX
xPy12JAinjbbzmg78IRaHUpcp7V1fSJSOX6O4nbUOtJcK0qblkryejYVvBAEp5NrPi9d+CzksJJU
mTGj4JLE1ZtSrXF8pFcX+OFRJGoZq4ueNY6a74LjgYIhgNhVatmrW7Cv+gRbkKIVImGikzyLoA3m
Dv4EfCFQOgj9TY+BF06HmUg99s1w5lj04m6yrrqz8DaIyO1ZD7J5Ls/CXKk1ulJ0u0yrdket35Va
yavOml6t7h2Q+aKiSw75WfprLUSS7ofIBA0bDCo7IkLM8m3a4atYzaJ2rzrXjra+jWufE6+5bZse
a5+PidpsvOCzI0vlrvrlWAnf2Md9l1zkAcs79CFj50Zsb0Ohpl3lZJS+5iL/MuO42JRZOx2D1Keq
ByNRt0DZ7EChWOUyc28pSoOl8fDYe1NSroMxd9ZZW7aXWY6ZrkY1dDGSbLEezTK+mkZ34g5ky0L3
Q7gHF4fFFWpd42mKka0WRIjk8aYsuoZiYVyzUTbscpc1R0/NXwjF8jY1G+jDvETL1uV3HQtX1Fdm
Ybe0mxxjBm8MvJbS+ECn7ZBT72Omku2tjXH0IXADwkA9diaJCxFmrZpFkQcLO2gdFnkOexF4sjP7
0xETFnhMOeLqCTJ2+0NCvJofyh3VvDPT8LpYYvWDKgoOYwrwu8SNnQIkSDNgyOm+wWNrN56fII9M
vMrc1JYYDjgkC0pYkTylxfCVhYWAzr4Y99XSTrylEDcW7MfT5FG9TPtvVsVqs/Udvzs5JcDoMTbv
Y1oje9uAg0dllJy2KsguCt8oV6jw9h1oi5XJArutwGwS62iMe0tW4iCUb66jME8O3uTMW90APnr9
hN+4lsGuazASDr4ZHufKTynUFXeRB0rQ72L/gs06DBvIgT8Gak8a/RSgdW+YeydzLCibWy3lHrPk
TBhDUBM6HNes10YN9BMyoqOukiZmOygweOUFqQMko4UbFzrxperbaDcN7RGcT7sFZtW9Ih6HEVk2
E+2BAk+ETYl8GZzkIJfwT+j25SF2JdXSeNgO+fRnWTrDVlAx24L/eKxNmRwC2cX7YcKugM/8ejSj
u76r7Gu7tGDSDKN7i7G43Emju45VdjeIzridkuxm5r5eErlm8TYW10Cjlt3s5SFLYxq7YuWNnbdz
FySVDoC0CjXl0HNEn9Wjk1OPmwbu6107pLF3SWGRgpvqRFxvsSjB27bSGT4NNR0VY6ifaiW2sFoW
sU2ikMMwuITQ+DJ10OA2KS6JRVugtWsjr8Biz7lZFCSCo7LT2Jj4Ps9rP9ss48JWpiOolnYG5a41
1jCScTIqbeCNcRUoSHfuCsR0+8mqLSPZNJlcPtvg2D6XtZgvfZy+x6GtuotWGcQKj6VP2h6QgpF2
Tz4x9RcV9wCB4F6VAkZ7yYwZ5Ib3ogAzcbYYskssCIO9cgGO3AGcIrpGczHJuNr6HM13CvLQK5hZ
46LDiHrTqaDdge0mSgxwULUqK6bXnJoXcbwKaQNppPET8HMwpJk20TcUTXDi2DpdcHHGjVgws064
ZqYVqxt+5dpp7KNsBtA4vSUbMLqWGsKA89Iodm7H2rYKVEKCdOfDhllyDtqqM4lSX4JuHMBvIEsu
ktw44M312PhFYEJoFTjhJ9M1vH5d90ub7nKXinMdhLQbE3uAmAWHGihlRhLbnInsNkhke0fxeOpo
r6kUwGDoQtyLOMGistgvZjKjys7nURAKKH30jOSmfy6IVdlEXWieyizQsY88/C8EvTk7mGgXNsBA
6GfkvNMVqia6f9Tu1l0NlTFOjQkmetpBh5gNqPVKH2LZAUGxKonjPDipIz5HUaL94CJK1vEAxHAH
L7XCUpT3Yp3Kvv/C5L1sbW4SKZLmn9jj4Y75HDFXPFHEt0WuCR3kloAe6odMreTgWuueHJ9m7XgJ
QXhth6zfyxOwjW5y1bhTswuBcZ2mwXcPXhI0gPjswL3tCjnkJFRXxYWjg6xDHtplMHQItIvKUa9z
FCRfQ/bcj5by/GPkEOKss7L9U0eMgLeJYjMOr4gytNeW8r/0pd19VhFVIi92HcjjS7y2ZlccJC1U
WPbA65/txqEVjOYbxSpiC9YSK7wqMqW+W0aEA6ZNzRfm0/QynQyTEoLjfRnHvFPrXJZ+tDPaNAk2
vYAkGfclMvmqt+/Qbdtb15uqVU3/dktzLbxAQz5sXbAy1FTG6Vp18XTXQR6BejwhB3ehndRQ019U
C5adCMna2Zkp2FbYRw2KWmvs16UGZdpR324NL/F21ij8V4RL8wlJ0nIdkDl430xoRtbM5xnIVxMu
ZSWKL7EpihgnRRZe4tGNLrHkiEvRROicGK9H0cberb3003oSTX2wKBxvjUXjt3yn2arKN9n7C2/r
uhGeM+w9OVNzWe0mr3EvssKoDrPAVNGExfRQ4/yiSyi3fdNmn9KYbnWmRfWZltczSYyE4eCwqH2I
Rt3IzGfj310nWpqfa5G+Ouv1cy3dr7WIPz/L+UEEbIsSZnWsxf7JWffvny0A2gww9vX0CpYeh0Cj
zQLj2TcwaQvB+VD7f+f/357/zwKKD87/afetrrr0rcDTO//UX2f/wPvjLBPj4A/N403Ob2j9QUHL
Q1JHRQCxhtb+/X329/8Q6JqJL+H/WPjLUVr/rfIkhiRE40579KwCRuLxH7DX3wtvQgyIro2gFKs+
OCX73ckfYWKSQ6X1fjabZGnON65JtXBRiqpnL2l9/qNA8gul568uSDEEnafW3XimlpD/I8gt51s3
VlO6R9u1go05TunFotVrXhEwzFl5fiNJf1vaQL7FF/Qdj/uFvBKEwDtlUZh5HGmQyx79OvFeMt1a
PDerOhc388dfTYvh/qm94VI8aiSBrovLFC/B268mYSfGQ246x1z34FOQh3vi0ClNejihr3sYQk9+
nlGv1I3ajy/9i2/5M+kGUigy2vcFnKll5hCGdI6dhSytCvD4rDiGUuCmfVb+RodnvpeP8kUZgcAt
2cQj53gvMprrgjrRnDrHqUbMSwuYjgRQRkEzbOx9FtoKGU5ySTQI7U4laZJTA61pW87Eg6wFG/bf
aPX+/fWphQWeh5ALrgOugLd3nhwN+txx5ByDiUP1+mxMFshpL/7La+HnRHjNEGbgvBtQMaUfEDnK
OdrdhJ7AMbpXztbz3aDbah8/VT1g3g4oD90edTnXFwyt90rPlG4c5efBOY5R8uOn0dlCsPfxRX51
75iEyKjjYsxS70YtwjbH763COS4wZ45ZMNLMDDxOICa9t9+pnU19d95/JRtLr4XNhVv4XlAaRLY5
LoZpHzOLxK/NWUAJS4zu29mdHbQ5HVFP8ZJqwalKeuD+Y2QfPv7OvxjBuLOZ9oR+VXWT4e2AiSyM
KpGXO8eZCKBLO6+o3LW6NdIYHSOUxme5zXOLXp1aCFTcnF9eXPXpBTPI7xTov3oCjkPceqifNBr4
tx8mL0JvLsEoHzv4HnfnPtUZ7kAnM9x+/MV/dSkcRgEKWpYW6/2ImpuAFrvf2sfU5faGZ6qFUcxM
9YG2+398sbdTPdM3cO5Q+MTI41T59/BtSAgo2rYxLmEh0SE0DOo5lY3QZTmb/IGGBb8Zyzom7B/D
S18SqKGvqS+MZudfYv4mXxwLwXt4Kf6HvTNrbhtJtvBfcfQ7GdiXh56IS2qzZMmyvPsFQYs0ABIb
sQO//n4FkG6Skt3jhiMGMTGYeZmhXAAKVVmZJ0+eJBS/RO2BRF+WZvWDUU3gSmcO37XLBhLwwCpw
0Q4IYQ/emJOIdB6Vw9urViTLOgvSUz2aFjbFzPEmKGX4gpbx80lCfeb4mTn4TawpC5GSDoRuTlsn
Ixe11moCuOsskEKUjlDwj31jcuHK2aaYxVLYwCkmWZjG1OKvk8Y4lxnsTQq5oqvQJ/NMoSu219Hd
fNmqYb6slQ1Lt89qK3AYvTMyQ7AwdJk074xQAcaaSHrS5jpFZJl/lgomjUlJe0opsIKghbLefs4F
a5VyYfU6XTOBdK5eN/d0LIFLRNmK/QGZ/MmaZpDOVr6SM52haaqRVmeh7SF2GaSors5cauiNyyDa
cg9BUDEyD27WVvQ70UoN6TzQSrRPvJgVkmikUOHs5e3lhJSbcd1xc7PcDeHhpXLkXROd5ktYpNvP
ZkKC4jqURdkVCO79RMknKHZQ7+R/kRubT2a2qkHAVsEP+bBFifZzlG+MxcZXWO0amPSikW0Icl0R
lVFC3AqhST0mraNclVtz+5AaeUiJPmlv03fpsKVkdqkj3Ic0OwAABIMJiYEbOA1wfh1oCmqtMaPQ
hT80muJfdgT5jjreZahzhEYgEKB58EBhf/tBKaGWJbagA4QGFFC5TrPlhhbByC2qVBu2mUPxu9Wk
9ociQSIa1m2jvrSdiFFCkXZvc+ZNA5mhXEScqEh8WhfIrNEzGMmxdC1KvdDpa0xTJKo9Q4OZCAZu
XnvCMek4+h35TkIK42EDm7ZGZmACbagjSG19eiOcgZrqCxPFQ1hM63UC/BEjczQvJcc0rrtU8gR+
C9L5WglFXKlFAYiqmxvkb3PORSNGepwV7Dbuedha8p03gfh61ughlAwIfTAXkITgvMk3JEdncqSy
lktSvh8y6vMpYcwL6wxgs75PZIuzKAeNF80eOJdncGrJ7yeq2962JiDjXPahcJfxVl8YsGkp2YlS
OyD4k9O3rtoqVy0i0OaZ4hral6gso3cWWoy3CPgFZyDlsTyDEyBbhJ5Seu0HcYkygaASZkFdI7XT
oh8rZY4BO6f1q5lkwIudmTRbu7Oo1kOL0UM0MtzY9hxQCkiddBZF623zbkNzTSrXvSRBQAAJwog1
ifwqQfsbKCNIG66dIoQwkObfLK2NX4ISFXd0A0d4GAEF9DCLDZZp3gpWF1EqldU5BR+fjGCTZheZ
3hiPdWuiEU4/sVdQnVP3QhRyVHSYSajZX8cRPZCK+M4mTYH4cZt5X1zBwDXjHPScYPoSHqJzIze5
ub20ssr4TN9q2ndGdD8wSJldq1qI1EJdae0XSpE3xMJKO8+ANFP6yqJ2udlU0Zc12akcyVso3xsp
NS+FMwqCU8N5PhMlBudbfMBZCfvqIrRQP8AwwQJEf/qhAL16STlL8nKdetlFoxfNCrXMin5P/oQW
gnH4yd+U2jwAXpglES3j1lt6xwAfLMxcY39AdDtzFCT2ijKVL0LC+HVqTeCfQVgm7enEKH2kKOQC
MsM/ReJApDz0WQq268biyyfVKzxd6wqdnEY/i/yymmmoO0MUDmznDH0EsFLKqOcoRtOMNG5I3YRx
8R6NSFQ1yyi7KER37ciTHgP04j/Zga/MfFuuL7IJmtNFwHPYTh6+4VRqaeWEeX9laNtqlrgSX9Sk
CuEV/IPonpKv5J7yOhb1xMAjW3S0wYmyZktkgtp5Hic5/VWMWtBIyCLCocPa5ks3lTBIcWvL7xqp
ZclKOUzW1CyoObEKQJ/zje/R0iCPtxIccqi47Rzqf4y+I4TZjvFiNtSt5qRe4GIUOur0aHKjHpYG
YjS5TmgT1dXhUSmBY4Ze5P2kJo7K6FRBh3gSp+/KRGPrF55Oe61aoy6sI58mCctWYB4ifQxX57MS
b138Oa+gPEaNlZg972VJ+AWc0Eq+NUmpCWpxDuiBDNZ5tNaqFTUpWxdR1Yn+ET4/7Uk8O7sKgHO8
WVS7Phkzee19zcp8sYZWda5rvuvOHWRSsk+ocRaTt36bxOqVpXjA3LBl5gb6mudeVW3pX2W0F40V
Je+pZECj1ja16j055fABiuI3JaD3Df3KXm9yBeKKEZj0VrfT4lxDnGXp5p67bH2/eusWJl+OHb8+
38LLsqEimuiwlp4v+koGmXlt6FBBzuoKVc15Rp04EFoBCnaV27V0o23j5nabAZ4Zbe1PZmlI65iZ
wVdYk3ODZYp8VR2d13KOHnmaaq9RuQpeb1F1eQh9aztPY5k0Sok6OUCs+jW2jfImNxJgOd1RfPpN
Wao/J0ePEGzRVkgHbQPMhe3oCDlb2jXlCl8dBDvfVrm7oY6ukG5ToPwvm8rYuPMUmQvOSgQ+ZnDY
XLqiNf5tSq7remJXNi1ASjdbKH6V0PuZfGGEuMGNbEgT6i7yLEwvZUwe4kNRgfamrCjOzNccEwyb
WsB3Bmr8tEOmzWXie84rqSnaN7lH1wy7dKvPRZBvyVlkmeZf135d63MrpsYGEQ065NwZNQS3S9sr
MhrBRJNXa7ON30s+vQPoZooYlEB6pQ28KKu6qzjhv8nlNrstkqS8RPuruaFQOkS+3fYcso8y4YWH
cbukO5DsQykXvabd0izfuEoJqhytHT1hXQbp502dq7AQAv1V7SuYUVgAtBLeJmVUnSm0dXFIxMbK
bW42NOiigkq2zq3A1DCIMm2zFKNwLuzJFj3uBH6Xpm1RXw0MlK8K03/IaC7wvpCb7IOFjNd5Wbeb
OQqbsCJNOlxpErQ3moStzTM1qUx0lJ3WQ0M65xzKpaacO5MSRXqNqbovW+IUWkCaKeo1jv+a+rD6
vZRWk1vdz8kU+epWvbAmaor6RhLpF9vM1OnDovh2dlmwdr9BVKo/JpaaP1a6Yy4rIzf8CwmidzaH
/Arrch0HZjpzLHh7rYD/z1KPaqYrM0++6R5NH7I1ZQWz1s/ya7WqEfONY1qherW/bWYaJWjzDafz
60kAL1yRDCenJwQ+u9s2dMiheEe05yvQlLvZFLTvoRlg+cmDr05ZjduuX8MLMyWap0fB6wiZ0xym
Sj2hcFjlqyGbINOAIKmCuvhQ0w0NvfzOX/8fFvq3WCgo2UFoc7bIFy96GdC7RUg754/UB1HtflTq
bnT/ZoeEyqLpsk7wb1A2C9Qg+Ez7UndZ5ifB2f7edHkPhOpTKFAK9CcNFA+1BSK+PRAqTcH0TAre
LMq3iWeVXwFCj7EWoEhJB2tBzEFWNKrrVRE5H+CSTlHJvu5sq7siXLpZgIjs14PZuO8xjheo3d/H
fpRnf/7BZB2Gpk9ucIK0prUahEnNDaw1htOicbC98Ms734akvfz5rbow/i+UhZcBWAFdgc6s2UgC
nCIKjZzJgY6bjLIJndGEjA46gJJBRzBL2Wz1L9m6dq1HL3asnLquRMkmLdo2OvUJ11QAbt1wSWWX
RRdepCU8yTYvndQVZMSoWPk4vH74qki1DJEviZPmZZDZayd9Z62l5gZdjth512zzCwAe/TojfXq/
ho1Do7O1s43yOXkbWLBqStMApTQm5AOrUrXRuwrCrbd5i2CPW1J8Rx7OxD+LLXKcPpxKWjgWynVK
sPa+ocb7JnC2BV3O0OypLkIsnxremDQ/PtMRQr6z5I1efZnEtDTcTNwQWUMyn3O0SzT1tTYxk/Zm
nSMG/7ZC8lCLztXSdWxqz+hhRXtJGsKlftZDw/81VmP3ImJTn3fSvm+KVdo8rDLO2WyfXhC/dqv7
He3Wcj9vfvWPfj7Qzpr8jR1CSEpi7x7lZLqH6h7mZ2MEC565WGKqVEiXGmrCmo3xEBcAdxBH6K52
P0+QFsYGqGC7wBDiUrsbHkzSj6bh52/Yz+fP/+Znb9Cb25fLP/9A7BBZgmGTYE4RVQYoo76/u04m
AQLMlKAErFYDGxbX2CaBk+SJvvSvLgVNnpLuV8jc9O9oc74cLgVTniIQR1qHutDu+k8thce4iHKx
JanoOEo3clz9eyvhZISD7WBPdQlYRihndRfveDgHNpIzCE4YAqHurv6GI9oOpGI4r4dtB22qwMIS
glL9S3J+H06CjIvCckPug4yBuNgu3HBEk4B4DT7FsEmwcKkshMzJLO9f8mgSJCExBMRu/Ke2wWKJ
k3lG4JD6j/mhr4kl75+pV/H6flb92rEgLIpITvdvf7IPRCpfA6NXJFL23TW2JQBpql+WAyZBm2IK
kXuRdwbvxCBCWsBLJsNAQrK7+o03on2A4KCQORm2EcwpSCsEDKGudrgDLBoSWOToUDTsl8DobCGk
QZ550NtzKMIKkXU4iP03PnENTAVhsq4bw+g+voLbMtQKamwB6MKo5ewcn6drwFSJeoRiWXf1NxzR
FrAsdbAdEDpzaExRD9q/JO7f4UYw9SmbwxCam/3v41sK4hsN3Qk0GbFguYAHPHskCPfQZJLs/ZEB
pjEurwBxwcHGEK9A4tSXBQvtaA3AUhP8NQgF/RoYnTGUkYXrP8k/PxEVa6rbOriQerIFLI5CC2qe
IvAncY3PKdJM0bFm2GGgTfm8kkmqo//IJ9aQikFKGGEwgKCNbfFDnnpSwPnLEaI0BRJEPk0XFEKu
k/e37Cm3QTgSKcf+GuEsWEM3gWojUwraiqH7/paHpgDfmNCJONneGcrxmQINFb+he0GZIk9nECpr
33f84SzYKpG0JBRTd7+PzjOQIWQOdg0s7J6GFKjgqonrxD20LSwGiAGYQr9W+mkfkX9EMl8evBaw
CyrbAZy9nwW22OFaMDGLJuqc8HH7a3w7wubkGrgjVJIwQj0R+ZZn7YItE07KdFqzdoZjhLNAUD9w
FjR9qgKlwmj9a8UfrgXDnkKuR0uZbnXdNbpZ4AMhIjDQU8AZBi6mHV6PkEknOwIckaUiJITHCh0o
Eg7dwFlQ8ZYFdqCfeIumMTUlGYxxj6KOzlsULN3Ba4CQANiAGoTnT0h6MZJ7wZmG/91N9JhOBYkE
4MCvrylTciakjkAIuuvkbCRgRHmWKdqtszG9PomeoW6iZmAIETIhjf/s69uaEC5RCcr6O43q9XVh
sAbFSiQWTSRjOPZ3h+GJDSBWIH2AlVF2+Pro/EMI6IMjJiwgKLrIJ/0gvYqwDacEztPu9xFaQizU
0LWAF4y4C706nvcPBZDeNY7dpx5HtxaghAgazLAdYU93fSqej55F/wtD1zGHJFnF1QcnI7IL1JKI
ArdBswCiTPaUUIHUUn8dxwrYBZINgEzIkXfX+HYEHS8H7whtSiWQkCbf+Ye85aGXjAzalIYG2AVr
dKuAiNHoH+qfA4n4Bnh/lNqSQdx/5cP3B1LH+krAzbsoYYQWwZCHzoJKCpkWNaLquN8KONxHswCe
BnmNas7dKhnjLIgqyWEWwYRihLwboPqzFoEzg/yKICT8FVdzwxHZRbrWDM4saLwkqWRcxueZJyDs
FG4DrY55FuyhMYPYERbdL2hP119sscMdYZOM7jmupBy7q1t8I1oLfKEnrbB+GWdnR8j0dhFyh911
Yhcg/k2pawTR3zlU4zsjNEz3ULugckZQqQeXp5+FkwiinwWLiRrd6/PETxjiv7wIOCIpRKdGdxdB
nSRbgI9YBPSTZKv08zO2rYAmgjLUIGAWLRtm5i6GfgKwm+aU/k+WwN/7SWCWxnU4kC7fRfgD3CXK
BWi7xH9O/EToJ6hsUOGNq9hdo8s70tZFKB8M8hBULIEEWAij5Vlv0RKLBIYyxMR+FkbnJ4lZ6Ffm
oEWANA3ZV2hN3XV6KuAn4YeAOe2owGM6FRGYGBw/63AOQczh2vTvf2IQybuiJwxP7SCmGpkpYBkM
ngUZZxglJBb78x4SKANRFQZxx8wcn0HUsFhDLQJvCbQM3WjnKBKQH/qJHUXZJNeG1vT4DgQEpoa+
P2e/rNCyDcGM7jrZCya4I2cmYlo7i/gL58K/YTa+18HMPT9YdhUw/ip7rgbmR3+wr/x4+vuu6kOU
dgg+/9EfioKY/t59/Yf43/864kF3YeHBj/swsbvP7p/vXvDprY/utX+r/f955a/SRfroNd0Pze4x
+4K//wsWXxfh4ikJ+68n+fOPo+c8+P5/M3C2ORlXpGgHj5vScDQ6HrgrHBg+8GYRZYts/4jiM/ZU
7KEjzxeB/y1OI//oqfvqn8Fjx0GcLpbx4VP3NQTDR46i1WPuPxb50eAdM3no4GerYFEt0tXhyD3f
dfDIu7KCF/G3F5Q7FuHX42nvqZRD73LBrPvLo++5YykOHflyFafu8SPvquWGjnzFjPv+4YzLaidX
OHTgl8uFd7QA5Z6xOHhcuppFsX+8I3sy4OCho6W/OLEiNBLlLB48clwdL4uesTZ02JuntqkngQ0e
mAGKx02zf/PO7PXFF0OHfhUXfvZkmnu+0tCxbxd+dGQ9yEj/juPldoHywyJaHk7HjlAy/JGzbPGI
nMUqz4/WNAJ2grIweHz/0fPdxXFdYV9JMXxozoIszo9WNu3kRX51+NhZ5vPfJDmyTQrKor9p9LhI
T4f+LQ8eR/mJDdmRb4ZOyd3qa0oj0OPZ7rldw4cuF8fn1i5BPHzg6sXVIkwyzz8+1hlfVHD8jvGv
V2m2OrJUOw7o7xj8dlX7j0fHGIOLdOnvGPxznG72I3XxQZ+JHDx0nObei/kijTkpj5cLeIu8v+Oz
1fjfca2fefF33Q3OFpvTvQ/FhEhw6PO/9vzjGe/TUYOH3QR4JMdRDZkukeMZPHS6ck9Lt7uEwdCB
71dRlDVBuTgJE3ZQ9NDhH7x4uXrxMntytvXl90OHfxsXP1iIOxT199zg6ULcwZNDh3/H7K+ybHXk
Uqg99Dd87Po4qlR7MG3ouO/zhbdf0MKmQF4W6NTQYT+s0pCTbT9QN3KfCBg8sk9kc7K8Veg0v8GQ
fFxw7tCy8nhr7jKaQ5/74981iOt0VP65kf34MwH6oWP/WNDppyM/hzR9Zy48xZ/2oijP/bNjcE38
xWOwWqT/+n8AAAD//w==</cx:binary>
              </cx:geoCache>
            </cx:geography>
          </cx:layoutPr>
          <cx:valueColors>
            <cx:minColor>
              <a:srgbClr val="A4D76B"/>
            </cx:minColor>
            <cx:midColor>
              <a:schemeClr val="accent1">
                <a:lumMod val="75000"/>
              </a:schemeClr>
            </cx:midColor>
            <cx:maxColor>
              <a:schemeClr val="accent4">
                <a:lumMod val="60000"/>
                <a:lumOff val="4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9">
  <a:schemeClr val="accent6"/>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image" Target="../media/image6.emf"/><Relationship Id="rId18" Type="http://schemas.microsoft.com/office/2014/relationships/chartEx" Target="../charts/chartEx4.xml"/><Relationship Id="rId3" Type="http://schemas.openxmlformats.org/officeDocument/2006/relationships/image" Target="../media/image2.png"/><Relationship Id="rId7" Type="http://schemas.openxmlformats.org/officeDocument/2006/relationships/chart" Target="../charts/chart10.xml"/><Relationship Id="rId12" Type="http://schemas.openxmlformats.org/officeDocument/2006/relationships/image" Target="../media/image5.emf"/><Relationship Id="rId17" Type="http://schemas.openxmlformats.org/officeDocument/2006/relationships/chart" Target="../charts/chart15.xml"/><Relationship Id="rId2" Type="http://schemas.microsoft.com/office/2007/relationships/hdphoto" Target="../media/hdphoto1.wdp"/><Relationship Id="rId16" Type="http://schemas.microsoft.com/office/2014/relationships/chartEx" Target="../charts/chartEx3.xml"/><Relationship Id="rId1" Type="http://schemas.openxmlformats.org/officeDocument/2006/relationships/image" Target="../media/image1.png"/><Relationship Id="rId6" Type="http://schemas.openxmlformats.org/officeDocument/2006/relationships/image" Target="../media/image3.emf"/><Relationship Id="rId11" Type="http://schemas.openxmlformats.org/officeDocument/2006/relationships/chart" Target="../charts/chart13.xml"/><Relationship Id="rId5" Type="http://schemas.openxmlformats.org/officeDocument/2006/relationships/chart" Target="../charts/chart9.xml"/><Relationship Id="rId15" Type="http://schemas.openxmlformats.org/officeDocument/2006/relationships/chart" Target="../charts/chart14.xml"/><Relationship Id="rId10" Type="http://schemas.openxmlformats.org/officeDocument/2006/relationships/chart" Target="../charts/chart12.xml"/><Relationship Id="rId19" Type="http://schemas.openxmlformats.org/officeDocument/2006/relationships/chart" Target="../charts/chart16.xml"/><Relationship Id="rId4" Type="http://schemas.microsoft.com/office/2007/relationships/hdphoto" Target="../media/hdphoto2.wdp"/><Relationship Id="rId9" Type="http://schemas.openxmlformats.org/officeDocument/2006/relationships/chart" Target="../charts/chart11.xml"/><Relationship Id="rId14" Type="http://schemas.openxmlformats.org/officeDocument/2006/relationships/image" Target="../media/image7.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3</xdr:col>
      <xdr:colOff>601980</xdr:colOff>
      <xdr:row>1</xdr:row>
      <xdr:rowOff>175260</xdr:rowOff>
    </xdr:from>
    <xdr:to>
      <xdr:col>12</xdr:col>
      <xdr:colOff>137160</xdr:colOff>
      <xdr:row>16</xdr:row>
      <xdr:rowOff>175260</xdr:rowOff>
    </xdr:to>
    <xdr:graphicFrame macro="">
      <xdr:nvGraphicFramePr>
        <xdr:cNvPr id="2" name="Chart 1">
          <a:extLst>
            <a:ext uri="{FF2B5EF4-FFF2-40B4-BE49-F238E27FC236}">
              <a16:creationId xmlns:a16="http://schemas.microsoft.com/office/drawing/2014/main" id="{546B414D-77DF-4D9B-0918-3773A688C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601980</xdr:colOff>
      <xdr:row>1</xdr:row>
      <xdr:rowOff>179070</xdr:rowOff>
    </xdr:from>
    <xdr:to>
      <xdr:col>10</xdr:col>
      <xdr:colOff>297180</xdr:colOff>
      <xdr:row>16</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E3A0FC6-19E3-46B6-968A-5D33B17D2C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31720" y="361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411480</xdr:colOff>
      <xdr:row>1</xdr:row>
      <xdr:rowOff>175261</xdr:rowOff>
    </xdr:from>
    <xdr:to>
      <xdr:col>12</xdr:col>
      <xdr:colOff>182880</xdr:colOff>
      <xdr:row>10</xdr:row>
      <xdr:rowOff>30480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0B925D7-77CC-CD8E-79E8-0D8AFD54D56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018020" y="358141"/>
              <a:ext cx="990600" cy="1501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266700</xdr:colOff>
      <xdr:row>2</xdr:row>
      <xdr:rowOff>1</xdr:rowOff>
    </xdr:from>
    <xdr:to>
      <xdr:col>16</xdr:col>
      <xdr:colOff>579120</xdr:colOff>
      <xdr:row>9</xdr:row>
      <xdr:rowOff>30481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D4E3C63-78AF-58D3-013D-012D1340B51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311640" y="365761"/>
              <a:ext cx="153162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281940</xdr:colOff>
      <xdr:row>1</xdr:row>
      <xdr:rowOff>167641</xdr:rowOff>
    </xdr:from>
    <xdr:to>
      <xdr:col>14</xdr:col>
      <xdr:colOff>190500</xdr:colOff>
      <xdr:row>10</xdr:row>
      <xdr:rowOff>15241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C977582-D0C5-9F8F-2CF5-4E527D53C34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107680" y="350521"/>
              <a:ext cx="1127760" cy="1493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7137AFBE-A180-F14C-01BC-2683BC102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403860</xdr:colOff>
      <xdr:row>3</xdr:row>
      <xdr:rowOff>3810</xdr:rowOff>
    </xdr:from>
    <xdr:to>
      <xdr:col>17</xdr:col>
      <xdr:colOff>510540</xdr:colOff>
      <xdr:row>18</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BC2F9DA-2F1B-FC1D-1F40-7CFA276D6F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2060" y="552450"/>
              <a:ext cx="74218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175260</xdr:rowOff>
    </xdr:from>
    <xdr:to>
      <xdr:col>11</xdr:col>
      <xdr:colOff>251460</xdr:colOff>
      <xdr:row>16</xdr:row>
      <xdr:rowOff>175260</xdr:rowOff>
    </xdr:to>
    <xdr:graphicFrame macro="">
      <xdr:nvGraphicFramePr>
        <xdr:cNvPr id="2" name="Chart 1">
          <a:extLst>
            <a:ext uri="{FF2B5EF4-FFF2-40B4-BE49-F238E27FC236}">
              <a16:creationId xmlns:a16="http://schemas.microsoft.com/office/drawing/2014/main" id="{54B15EA9-FEDD-7D00-643F-D577E38E6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99060</xdr:rowOff>
    </xdr:from>
    <xdr:to>
      <xdr:col>2</xdr:col>
      <xdr:colOff>45720</xdr:colOff>
      <xdr:row>20</xdr:row>
      <xdr:rowOff>167640</xdr:rowOff>
    </xdr:to>
    <xdr:graphicFrame macro="">
      <xdr:nvGraphicFramePr>
        <xdr:cNvPr id="2" name="Chart 1">
          <a:extLst>
            <a:ext uri="{FF2B5EF4-FFF2-40B4-BE49-F238E27FC236}">
              <a16:creationId xmlns:a16="http://schemas.microsoft.com/office/drawing/2014/main" id="{753F43B7-66C9-E3A5-00B2-F04BCA1E4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17</xdr:row>
      <xdr:rowOff>99060</xdr:rowOff>
    </xdr:from>
    <xdr:to>
      <xdr:col>5</xdr:col>
      <xdr:colOff>15240</xdr:colOff>
      <xdr:row>21</xdr:row>
      <xdr:rowOff>7620</xdr:rowOff>
    </xdr:to>
    <xdr:graphicFrame macro="">
      <xdr:nvGraphicFramePr>
        <xdr:cNvPr id="3" name="Chart 2">
          <a:extLst>
            <a:ext uri="{FF2B5EF4-FFF2-40B4-BE49-F238E27FC236}">
              <a16:creationId xmlns:a16="http://schemas.microsoft.com/office/drawing/2014/main" id="{E1D37D02-608E-C429-3B65-9760846054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17</xdr:row>
      <xdr:rowOff>22860</xdr:rowOff>
    </xdr:from>
    <xdr:to>
      <xdr:col>8</xdr:col>
      <xdr:colOff>68580</xdr:colOff>
      <xdr:row>20</xdr:row>
      <xdr:rowOff>175260</xdr:rowOff>
    </xdr:to>
    <xdr:graphicFrame macro="">
      <xdr:nvGraphicFramePr>
        <xdr:cNvPr id="4" name="Chart 3">
          <a:extLst>
            <a:ext uri="{FF2B5EF4-FFF2-40B4-BE49-F238E27FC236}">
              <a16:creationId xmlns:a16="http://schemas.microsoft.com/office/drawing/2014/main" id="{2ADE411A-CEA3-F8F4-C70C-180D56C50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586740</xdr:colOff>
      <xdr:row>17</xdr:row>
      <xdr:rowOff>68580</xdr:rowOff>
    </xdr:from>
    <xdr:to>
      <xdr:col>11</xdr:col>
      <xdr:colOff>22860</xdr:colOff>
      <xdr:row>21</xdr:row>
      <xdr:rowOff>15240</xdr:rowOff>
    </xdr:to>
    <xdr:graphicFrame macro="">
      <xdr:nvGraphicFramePr>
        <xdr:cNvPr id="5" name="Chart 4">
          <a:extLst>
            <a:ext uri="{FF2B5EF4-FFF2-40B4-BE49-F238E27FC236}">
              <a16:creationId xmlns:a16="http://schemas.microsoft.com/office/drawing/2014/main" id="{D550EE1D-3099-9C95-0CE6-DE9D434C6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121920</xdr:colOff>
      <xdr:row>17</xdr:row>
      <xdr:rowOff>53340</xdr:rowOff>
    </xdr:from>
    <xdr:to>
      <xdr:col>13</xdr:col>
      <xdr:colOff>1165860</xdr:colOff>
      <xdr:row>21</xdr:row>
      <xdr:rowOff>38100</xdr:rowOff>
    </xdr:to>
    <xdr:graphicFrame macro="">
      <xdr:nvGraphicFramePr>
        <xdr:cNvPr id="6" name="Chart 5">
          <a:extLst>
            <a:ext uri="{FF2B5EF4-FFF2-40B4-BE49-F238E27FC236}">
              <a16:creationId xmlns:a16="http://schemas.microsoft.com/office/drawing/2014/main" id="{CE35581A-B7DF-61C5-26CA-0C4EF82E37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19538</xdr:rowOff>
    </xdr:from>
    <xdr:to>
      <xdr:col>49</xdr:col>
      <xdr:colOff>254000</xdr:colOff>
      <xdr:row>76</xdr:row>
      <xdr:rowOff>89647</xdr:rowOff>
    </xdr:to>
    <xdr:grpSp>
      <xdr:nvGrpSpPr>
        <xdr:cNvPr id="6" name="Group 5">
          <a:extLst>
            <a:ext uri="{FF2B5EF4-FFF2-40B4-BE49-F238E27FC236}">
              <a16:creationId xmlns:a16="http://schemas.microsoft.com/office/drawing/2014/main" id="{E2985A19-DF75-5D8C-B86D-9B9804810C21}"/>
            </a:ext>
          </a:extLst>
        </xdr:cNvPr>
        <xdr:cNvGrpSpPr/>
      </xdr:nvGrpSpPr>
      <xdr:grpSpPr>
        <a:xfrm>
          <a:off x="0" y="19538"/>
          <a:ext cx="29986111" cy="14011887"/>
          <a:chOff x="0" y="19538"/>
          <a:chExt cx="30270824" cy="13691667"/>
        </a:xfrm>
      </xdr:grpSpPr>
      <xdr:grpSp>
        <xdr:nvGrpSpPr>
          <xdr:cNvPr id="115" name="Group 114">
            <a:extLst>
              <a:ext uri="{FF2B5EF4-FFF2-40B4-BE49-F238E27FC236}">
                <a16:creationId xmlns:a16="http://schemas.microsoft.com/office/drawing/2014/main" id="{50E616A6-9994-087F-0D80-F133390FDB1E}"/>
              </a:ext>
            </a:extLst>
          </xdr:cNvPr>
          <xdr:cNvGrpSpPr/>
        </xdr:nvGrpSpPr>
        <xdr:grpSpPr>
          <a:xfrm>
            <a:off x="0" y="19538"/>
            <a:ext cx="30270824" cy="13691667"/>
            <a:chOff x="0" y="19539"/>
            <a:chExt cx="30643997" cy="13430079"/>
          </a:xfrm>
        </xdr:grpSpPr>
        <xdr:pic>
          <xdr:nvPicPr>
            <xdr:cNvPr id="41" name="Picture 40">
              <a:extLst>
                <a:ext uri="{FF2B5EF4-FFF2-40B4-BE49-F238E27FC236}">
                  <a16:creationId xmlns:a16="http://schemas.microsoft.com/office/drawing/2014/main" id="{356027D0-5FDA-5270-2B0E-B4D8F669A6FF}"/>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Effect>
                        <a14:brightnessContrast contrast="-20000"/>
                      </a14:imgEffect>
                    </a14:imgLayer>
                  </a14:imgProps>
                </a:ext>
                <a:ext uri="{28A0092B-C50C-407E-A947-70E740481C1C}">
                  <a14:useLocalDpi xmlns:a14="http://schemas.microsoft.com/office/drawing/2010/main" val="0"/>
                </a:ext>
              </a:extLst>
            </a:blip>
            <a:srcRect t="11361" b="11361"/>
            <a:stretch/>
          </xdr:blipFill>
          <xdr:spPr>
            <a:xfrm>
              <a:off x="0" y="19539"/>
              <a:ext cx="30643997" cy="13430079"/>
            </a:xfrm>
            <a:prstGeom prst="rect">
              <a:avLst/>
            </a:prstGeom>
            <a:gradFill flip="none" rotWithShape="1">
              <a:gsLst>
                <a:gs pos="87000">
                  <a:schemeClr val="bg2">
                    <a:lumMod val="50000"/>
                    <a:alpha val="74000"/>
                  </a:schemeClr>
                </a:gs>
                <a:gs pos="38000">
                  <a:schemeClr val="bg1">
                    <a:lumMod val="75000"/>
                    <a:alpha val="78000"/>
                  </a:schemeClr>
                </a:gs>
              </a:gsLst>
              <a:lin ang="8100000" scaled="1"/>
              <a:tileRect/>
            </a:gradFill>
            <a:ln>
              <a:solidFill>
                <a:schemeClr val="tx1">
                  <a:lumMod val="95000"/>
                  <a:lumOff val="5000"/>
                </a:schemeClr>
              </a:solidFill>
            </a:ln>
            <a:effectLst/>
            <a:sp3d>
              <a:bevelT w="139700" h="139700"/>
            </a:sp3d>
          </xdr:spPr>
        </xdr:pic>
        <xdr:grpSp>
          <xdr:nvGrpSpPr>
            <xdr:cNvPr id="72" name="Group 71">
              <a:extLst>
                <a:ext uri="{FF2B5EF4-FFF2-40B4-BE49-F238E27FC236}">
                  <a16:creationId xmlns:a16="http://schemas.microsoft.com/office/drawing/2014/main" id="{4805A923-E492-DFE2-AE06-74CB5865F7FF}"/>
                </a:ext>
              </a:extLst>
            </xdr:cNvPr>
            <xdr:cNvGrpSpPr/>
          </xdr:nvGrpSpPr>
          <xdr:grpSpPr>
            <a:xfrm>
              <a:off x="3969856" y="315451"/>
              <a:ext cx="20106386" cy="10832071"/>
              <a:chOff x="3915571" y="321861"/>
              <a:chExt cx="19844446" cy="11000192"/>
            </a:xfrm>
          </xdr:grpSpPr>
          <xdr:grpSp>
            <xdr:nvGrpSpPr>
              <xdr:cNvPr id="2" name="Group 1">
                <a:extLst>
                  <a:ext uri="{FF2B5EF4-FFF2-40B4-BE49-F238E27FC236}">
                    <a16:creationId xmlns:a16="http://schemas.microsoft.com/office/drawing/2014/main" id="{7B61E2A6-507D-488C-8F8C-2EF8F5D3614F}"/>
                  </a:ext>
                </a:extLst>
              </xdr:cNvPr>
              <xdr:cNvGrpSpPr/>
            </xdr:nvGrpSpPr>
            <xdr:grpSpPr>
              <a:xfrm>
                <a:off x="3915571" y="321861"/>
                <a:ext cx="19844446" cy="11000192"/>
                <a:chOff x="729533" y="169333"/>
                <a:chExt cx="19661911" cy="9955590"/>
              </a:xfrm>
            </xdr:grpSpPr>
            <xdr:sp macro="" textlink="">
              <xdr:nvSpPr>
                <xdr:cNvPr id="3" name="Shape 3">
                  <a:extLst>
                    <a:ext uri="{FF2B5EF4-FFF2-40B4-BE49-F238E27FC236}">
                      <a16:creationId xmlns:a16="http://schemas.microsoft.com/office/drawing/2014/main" id="{9FD95998-C564-13CC-EF13-55CECC386DFB}"/>
                    </a:ext>
                  </a:extLst>
                </xdr:cNvPr>
                <xdr:cNvSpPr/>
              </xdr:nvSpPr>
              <xdr:spPr>
                <a:xfrm>
                  <a:off x="760461" y="169333"/>
                  <a:ext cx="18892571" cy="800441"/>
                </a:xfrm>
                <a:prstGeom prst="rect">
                  <a:avLst/>
                </a:prstGeom>
                <a:noFill/>
                <a:ln>
                  <a:noFill/>
                </a:ln>
                <a:effectLst>
                  <a:outerShdw blurRad="44450" dist="27940" dir="5400000" algn="ctr">
                    <a:srgbClr val="000000">
                      <a:alpha val="32000"/>
                    </a:srgbClr>
                  </a:outerShdw>
                  <a:softEdge rad="12700"/>
                </a:effectLst>
                <a:scene3d>
                  <a:camera prst="orthographicFront">
                    <a:rot lat="0" lon="0" rev="0"/>
                  </a:camera>
                  <a:lightRig rig="balanced" dir="t">
                    <a:rot lat="0" lon="0" rev="8700000"/>
                  </a:lightRig>
                </a:scene3d>
                <a:sp3d>
                  <a:bevelT w="190500" h="38100"/>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i="0">
                      <a:solidFill>
                        <a:schemeClr val="bg1"/>
                      </a:solidFill>
                      <a:latin typeface="Malgun Gothic Semilight" panose="020B0502040204020203" pitchFamily="34" charset="-128"/>
                      <a:ea typeface="Malgun Gothic Semilight" panose="020B0502040204020203" pitchFamily="34" charset="-128"/>
                      <a:cs typeface="Malgun Gothic Semilight" panose="020B0502040204020203" pitchFamily="34" charset="-128"/>
                      <a:sym typeface="Lato"/>
                    </a:rPr>
                    <a:t>      </a:t>
                  </a:r>
                  <a:r>
                    <a:rPr lang="en-US" sz="4400" b="1" i="0">
                      <a:solidFill>
                        <a:schemeClr val="tx1"/>
                      </a:solidFill>
                      <a:latin typeface="Perpetua Titling MT" panose="02020502060505020804" pitchFamily="18" charset="0"/>
                      <a:ea typeface="Malgun Gothic Semilight" panose="020B0502040204020203" pitchFamily="34" charset="-128"/>
                      <a:cs typeface="Malgun Gothic Semilight" panose="020B0502040204020203" pitchFamily="34" charset="-128"/>
                      <a:sym typeface="Lato"/>
                    </a:rPr>
                    <a:t>ECOMMERCE SALES ANALYSIS </a:t>
                  </a:r>
                  <a:r>
                    <a:rPr lang="en-US" sz="4800" b="1" i="0">
                      <a:solidFill>
                        <a:schemeClr val="tx1"/>
                      </a:solidFill>
                      <a:latin typeface="Perpetua Titling MT" panose="02020502060505020804" pitchFamily="18" charset="0"/>
                      <a:ea typeface="Malgun Gothic Semilight" panose="020B0502040204020203" pitchFamily="34" charset="-128"/>
                      <a:cs typeface="Malgun Gothic Semilight" panose="020B0502040204020203" pitchFamily="34" charset="-128"/>
                      <a:sym typeface="Lato"/>
                    </a:rPr>
                    <a:t>DASHBOARD</a:t>
                  </a:r>
                  <a:endParaRPr sz="2800" b="1" i="0">
                    <a:solidFill>
                      <a:schemeClr val="tx1"/>
                    </a:solidFill>
                    <a:latin typeface="Perpetua Titling MT" panose="02020502060505020804" pitchFamily="18" charset="0"/>
                    <a:ea typeface="Malgun Gothic Semilight" panose="020B0502040204020203" pitchFamily="34" charset="-128"/>
                    <a:cs typeface="Malgun Gothic Semilight" panose="020B0502040204020203" pitchFamily="34" charset="-128"/>
                  </a:endParaRPr>
                </a:p>
              </xdr:txBody>
            </xdr:sp>
            <xdr:grpSp>
              <xdr:nvGrpSpPr>
                <xdr:cNvPr id="4" name="Shape 2">
                  <a:extLst>
                    <a:ext uri="{FF2B5EF4-FFF2-40B4-BE49-F238E27FC236}">
                      <a16:creationId xmlns:a16="http://schemas.microsoft.com/office/drawing/2014/main" id="{7008F69D-F7FF-FD12-0375-CE788B1AAAD0}"/>
                    </a:ext>
                  </a:extLst>
                </xdr:cNvPr>
                <xdr:cNvGrpSpPr/>
              </xdr:nvGrpSpPr>
              <xdr:grpSpPr>
                <a:xfrm>
                  <a:off x="729533" y="3728959"/>
                  <a:ext cx="19627527" cy="3039302"/>
                  <a:chOff x="-311692" y="1061045"/>
                  <a:chExt cx="13732067" cy="2925070"/>
                </a:xfrm>
                <a:solidFill>
                  <a:srgbClr val="DDDDDD"/>
                </a:solidFill>
              </xdr:grpSpPr>
              <xdr:grpSp>
                <xdr:nvGrpSpPr>
                  <xdr:cNvPr id="28" name="Shape 4">
                    <a:extLst>
                      <a:ext uri="{FF2B5EF4-FFF2-40B4-BE49-F238E27FC236}">
                        <a16:creationId xmlns:a16="http://schemas.microsoft.com/office/drawing/2014/main" id="{8C7BD007-5BA7-BE5A-F53C-434E3E6CD22E}"/>
                      </a:ext>
                    </a:extLst>
                  </xdr:cNvPr>
                  <xdr:cNvGrpSpPr/>
                </xdr:nvGrpSpPr>
                <xdr:grpSpPr>
                  <a:xfrm>
                    <a:off x="-311692" y="1061045"/>
                    <a:ext cx="13732067" cy="2925070"/>
                    <a:chOff x="-212460" y="140566"/>
                    <a:chExt cx="16074493" cy="3168825"/>
                  </a:xfrm>
                  <a:grpFill/>
                </xdr:grpSpPr>
                <xdr:grpSp>
                  <xdr:nvGrpSpPr>
                    <xdr:cNvPr id="29" name="Shape 6">
                      <a:extLst>
                        <a:ext uri="{FF2B5EF4-FFF2-40B4-BE49-F238E27FC236}">
                          <a16:creationId xmlns:a16="http://schemas.microsoft.com/office/drawing/2014/main" id="{9A8F735A-DCB7-08FC-6E34-DD03616009D2}"/>
                        </a:ext>
                      </a:extLst>
                    </xdr:cNvPr>
                    <xdr:cNvGrpSpPr/>
                  </xdr:nvGrpSpPr>
                  <xdr:grpSpPr>
                    <a:xfrm>
                      <a:off x="-212460" y="140566"/>
                      <a:ext cx="7281152" cy="3167856"/>
                      <a:chOff x="-212460" y="140566"/>
                      <a:chExt cx="7281152" cy="3167856"/>
                    </a:xfrm>
                    <a:grpFill/>
                  </xdr:grpSpPr>
                  <xdr:sp macro="" textlink="">
                    <xdr:nvSpPr>
                      <xdr:cNvPr id="36" name="Shape 7">
                        <a:extLst>
                          <a:ext uri="{FF2B5EF4-FFF2-40B4-BE49-F238E27FC236}">
                            <a16:creationId xmlns:a16="http://schemas.microsoft.com/office/drawing/2014/main" id="{20222B9C-8C24-BFF2-C43C-C767451D4897}"/>
                          </a:ext>
                        </a:extLst>
                      </xdr:cNvPr>
                      <xdr:cNvSpPr/>
                    </xdr:nvSpPr>
                    <xdr:spPr>
                      <a:xfrm>
                        <a:off x="-212460" y="140566"/>
                        <a:ext cx="7281152" cy="3167856"/>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2800" b="1">
                          <a:solidFill>
                            <a:schemeClr val="bg1"/>
                          </a:solidFill>
                          <a:effectLst/>
                          <a:latin typeface="+mn-lt"/>
                          <a:ea typeface="+mn-ea"/>
                          <a:cs typeface="+mn-cs"/>
                        </a:endParaRPr>
                      </a:p>
                    </xdr:txBody>
                  </xdr:sp>
                  <xdr:sp macro="" textlink="">
                    <xdr:nvSpPr>
                      <xdr:cNvPr id="37" name="Shape 8">
                        <a:extLst>
                          <a:ext uri="{FF2B5EF4-FFF2-40B4-BE49-F238E27FC236}">
                            <a16:creationId xmlns:a16="http://schemas.microsoft.com/office/drawing/2014/main" id="{7CACD80D-6BB3-10AB-516C-EEF5FE8FF7B5}"/>
                          </a:ext>
                        </a:extLst>
                      </xdr:cNvPr>
                      <xdr:cNvSpPr/>
                    </xdr:nvSpPr>
                    <xdr:spPr>
                      <a:xfrm>
                        <a:off x="1604902" y="267202"/>
                        <a:ext cx="3404453" cy="447668"/>
                      </a:xfrm>
                      <a:prstGeom prst="rect">
                        <a:avLst/>
                      </a:prstGeom>
                      <a:noFill/>
                      <a:ln>
                        <a:noFill/>
                      </a:ln>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2500" b="1">
                            <a:solidFill>
                              <a:schemeClr val="bg1"/>
                            </a:solidFill>
                            <a:effectLst/>
                            <a:latin typeface="+mn-lt"/>
                            <a:ea typeface="+mn-ea"/>
                            <a:cs typeface="+mn-cs"/>
                            <a:sym typeface="Lato"/>
                          </a:rPr>
                          <a:t>SALES AND PROFIT ANALYSIS</a:t>
                        </a:r>
                        <a:endParaRPr sz="2500" b="1">
                          <a:solidFill>
                            <a:schemeClr val="bg1"/>
                          </a:solidFill>
                          <a:effectLst/>
                          <a:latin typeface="+mn-lt"/>
                          <a:ea typeface="+mn-ea"/>
                          <a:cs typeface="+mn-cs"/>
                        </a:endParaRPr>
                      </a:p>
                    </xdr:txBody>
                  </xdr:sp>
                </xdr:grpSp>
                <xdr:grpSp>
                  <xdr:nvGrpSpPr>
                    <xdr:cNvPr id="30" name="Shape 9">
                      <a:extLst>
                        <a:ext uri="{FF2B5EF4-FFF2-40B4-BE49-F238E27FC236}">
                          <a16:creationId xmlns:a16="http://schemas.microsoft.com/office/drawing/2014/main" id="{7EFD94A8-1488-4C57-FDBE-3A126DE65B80}"/>
                        </a:ext>
                      </a:extLst>
                    </xdr:cNvPr>
                    <xdr:cNvGrpSpPr/>
                  </xdr:nvGrpSpPr>
                  <xdr:grpSpPr>
                    <a:xfrm>
                      <a:off x="7148160" y="140961"/>
                      <a:ext cx="4960654" cy="3168430"/>
                      <a:chOff x="7148160" y="140961"/>
                      <a:chExt cx="4960654" cy="3168430"/>
                    </a:xfrm>
                    <a:grpFill/>
                  </xdr:grpSpPr>
                  <xdr:sp macro="" textlink="">
                    <xdr:nvSpPr>
                      <xdr:cNvPr id="34" name="Shape 10">
                        <a:extLst>
                          <a:ext uri="{FF2B5EF4-FFF2-40B4-BE49-F238E27FC236}">
                            <a16:creationId xmlns:a16="http://schemas.microsoft.com/office/drawing/2014/main" id="{8A263A9E-580F-2882-A64E-DD352DF9E4B4}"/>
                          </a:ext>
                        </a:extLst>
                      </xdr:cNvPr>
                      <xdr:cNvSpPr/>
                    </xdr:nvSpPr>
                    <xdr:spPr>
                      <a:xfrm>
                        <a:off x="7148160" y="140961"/>
                        <a:ext cx="4960654" cy="3168430"/>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2800" b="1">
                          <a:solidFill>
                            <a:schemeClr val="bg1"/>
                          </a:solidFill>
                          <a:effectLst/>
                          <a:latin typeface="+mn-lt"/>
                          <a:ea typeface="+mn-ea"/>
                          <a:cs typeface="+mn-cs"/>
                        </a:endParaRPr>
                      </a:p>
                    </xdr:txBody>
                  </xdr:sp>
                  <xdr:sp macro="" textlink="">
                    <xdr:nvSpPr>
                      <xdr:cNvPr id="35" name="Shape 11">
                        <a:extLst>
                          <a:ext uri="{FF2B5EF4-FFF2-40B4-BE49-F238E27FC236}">
                            <a16:creationId xmlns:a16="http://schemas.microsoft.com/office/drawing/2014/main" id="{ACDAECFC-E4E6-94A3-85F1-188C85ACFB87}"/>
                          </a:ext>
                        </a:extLst>
                      </xdr:cNvPr>
                      <xdr:cNvSpPr/>
                    </xdr:nvSpPr>
                    <xdr:spPr>
                      <a:xfrm>
                        <a:off x="8314986" y="219213"/>
                        <a:ext cx="2775930" cy="432947"/>
                      </a:xfrm>
                      <a:prstGeom prst="rect">
                        <a:avLst/>
                      </a:prstGeom>
                      <a:noFill/>
                      <a:ln>
                        <a:noFill/>
                      </a:ln>
                      <a:effectLst/>
                      <a:sp3d>
                        <a:bevelT w="139700" h="139700"/>
                      </a:sp3d>
                    </xdr:spPr>
                    <xdr:txBody>
                      <a:bodyPr spcFirstLastPara="1" wrap="square" lIns="91425" tIns="45700" rIns="91425" bIns="45700" anchor="t" anchorCtr="0">
                        <a:noAutofit/>
                      </a:bodyPr>
                      <a:lstStyle/>
                      <a:p>
                        <a:pPr marL="0" lvl="0" indent="0" algn="ctr" rtl="0">
                          <a:spcBef>
                            <a:spcPts val="0"/>
                          </a:spcBef>
                          <a:spcAft>
                            <a:spcPts val="0"/>
                          </a:spcAft>
                          <a:buNone/>
                        </a:pPr>
                        <a:r>
                          <a:rPr lang="en-US" sz="2400" b="1">
                            <a:solidFill>
                              <a:schemeClr val="bg1"/>
                            </a:solidFill>
                            <a:effectLst/>
                            <a:latin typeface="+mn-lt"/>
                            <a:ea typeface="+mn-ea"/>
                            <a:cs typeface="+mn-cs"/>
                            <a:sym typeface="Lato"/>
                          </a:rPr>
                          <a:t>CATEGORY</a:t>
                        </a:r>
                        <a:r>
                          <a:rPr lang="en-US" sz="2000" b="1">
                            <a:solidFill>
                              <a:schemeClr val="tx1"/>
                            </a:solidFill>
                            <a:effectLst/>
                            <a:latin typeface="+mn-lt"/>
                            <a:ea typeface="+mn-ea"/>
                            <a:cs typeface="+mn-cs"/>
                            <a:sym typeface="Lato"/>
                          </a:rPr>
                          <a:t> </a:t>
                        </a:r>
                        <a:r>
                          <a:rPr lang="en-US" sz="2500" b="1">
                            <a:solidFill>
                              <a:schemeClr val="bg1"/>
                            </a:solidFill>
                            <a:effectLst/>
                            <a:latin typeface="+mn-lt"/>
                            <a:ea typeface="+mn-ea"/>
                            <a:cs typeface="+mn-cs"/>
                            <a:sym typeface="Lato"/>
                          </a:rPr>
                          <a:t>WISE</a:t>
                        </a:r>
                        <a:r>
                          <a:rPr lang="en-US" sz="2000" b="1">
                            <a:solidFill>
                              <a:schemeClr val="tx1"/>
                            </a:solidFill>
                            <a:effectLst/>
                            <a:latin typeface="+mn-lt"/>
                            <a:ea typeface="+mn-ea"/>
                            <a:cs typeface="+mn-cs"/>
                            <a:sym typeface="Lato"/>
                          </a:rPr>
                          <a:t> </a:t>
                        </a:r>
                        <a:r>
                          <a:rPr lang="en-US" sz="2400" b="1">
                            <a:solidFill>
                              <a:schemeClr val="bg1"/>
                            </a:solidFill>
                            <a:effectLst/>
                            <a:latin typeface="+mn-lt"/>
                            <a:ea typeface="+mn-ea"/>
                            <a:cs typeface="+mn-cs"/>
                            <a:sym typeface="Lato"/>
                          </a:rPr>
                          <a:t>PROFIT</a:t>
                        </a:r>
                        <a:r>
                          <a:rPr lang="en-US" sz="2000" b="1">
                            <a:solidFill>
                              <a:schemeClr val="tx1"/>
                            </a:solidFill>
                            <a:effectLst/>
                            <a:latin typeface="+mn-lt"/>
                            <a:ea typeface="+mn-ea"/>
                            <a:cs typeface="+mn-cs"/>
                            <a:sym typeface="Lato"/>
                          </a:rPr>
                          <a:t>  </a:t>
                        </a:r>
                        <a:endParaRPr sz="2000" b="1">
                          <a:solidFill>
                            <a:schemeClr val="tx1"/>
                          </a:solidFill>
                          <a:effectLst/>
                          <a:latin typeface="+mn-lt"/>
                          <a:ea typeface="+mn-ea"/>
                          <a:cs typeface="+mn-cs"/>
                          <a:sym typeface="Lato"/>
                        </a:endParaRPr>
                      </a:p>
                    </xdr:txBody>
                  </xdr:sp>
                </xdr:grpSp>
                <xdr:grpSp>
                  <xdr:nvGrpSpPr>
                    <xdr:cNvPr id="31" name="Shape 12">
                      <a:extLst>
                        <a:ext uri="{FF2B5EF4-FFF2-40B4-BE49-F238E27FC236}">
                          <a16:creationId xmlns:a16="http://schemas.microsoft.com/office/drawing/2014/main" id="{3E991C44-07C3-29F0-2C58-C68B6E8ECDD5}"/>
                        </a:ext>
                      </a:extLst>
                    </xdr:cNvPr>
                    <xdr:cNvGrpSpPr/>
                  </xdr:nvGrpSpPr>
                  <xdr:grpSpPr>
                    <a:xfrm>
                      <a:off x="12200589" y="160316"/>
                      <a:ext cx="3661444" cy="3127278"/>
                      <a:chOff x="12200589" y="63282"/>
                      <a:chExt cx="3661444" cy="3113915"/>
                    </a:xfrm>
                    <a:grpFill/>
                  </xdr:grpSpPr>
                  <xdr:sp macro="" textlink="">
                    <xdr:nvSpPr>
                      <xdr:cNvPr id="32" name="Shape 13">
                        <a:extLst>
                          <a:ext uri="{FF2B5EF4-FFF2-40B4-BE49-F238E27FC236}">
                            <a16:creationId xmlns:a16="http://schemas.microsoft.com/office/drawing/2014/main" id="{1D4E14CD-FCDF-F38E-5A12-AE96D9EBB420}"/>
                          </a:ext>
                        </a:extLst>
                      </xdr:cNvPr>
                      <xdr:cNvSpPr/>
                    </xdr:nvSpPr>
                    <xdr:spPr>
                      <a:xfrm>
                        <a:off x="12200589" y="63282"/>
                        <a:ext cx="3661444" cy="3113915"/>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2800" b="1">
                          <a:solidFill>
                            <a:schemeClr val="bg1"/>
                          </a:solidFill>
                          <a:effectLst/>
                          <a:latin typeface="+mn-lt"/>
                          <a:ea typeface="+mn-ea"/>
                          <a:cs typeface="+mn-cs"/>
                        </a:endParaRPr>
                      </a:p>
                    </xdr:txBody>
                  </xdr:sp>
                  <xdr:sp macro="" textlink="">
                    <xdr:nvSpPr>
                      <xdr:cNvPr id="33" name="Shape 14">
                        <a:extLst>
                          <a:ext uri="{FF2B5EF4-FFF2-40B4-BE49-F238E27FC236}">
                            <a16:creationId xmlns:a16="http://schemas.microsoft.com/office/drawing/2014/main" id="{9E883622-15FA-8337-407F-E802BBBA522E}"/>
                          </a:ext>
                        </a:extLst>
                      </xdr:cNvPr>
                      <xdr:cNvSpPr/>
                    </xdr:nvSpPr>
                    <xdr:spPr>
                      <a:xfrm>
                        <a:off x="12355024" y="160321"/>
                        <a:ext cx="3443633" cy="396995"/>
                      </a:xfrm>
                      <a:prstGeom prst="rect">
                        <a:avLst/>
                      </a:prstGeom>
                      <a:noFill/>
                      <a:ln>
                        <a:noFill/>
                      </a:ln>
                      <a:effectLst/>
                      <a:sp3d>
                        <a:bevelT w="139700" h="139700"/>
                      </a:sp3d>
                    </xdr:spPr>
                    <xdr:txBody>
                      <a:bodyPr spcFirstLastPara="1" wrap="square" lIns="91425" tIns="45700" rIns="91425" bIns="45700" anchor="t" anchorCtr="0">
                        <a:noAutofit/>
                      </a:bodyPr>
                      <a:lstStyle/>
                      <a:p>
                        <a:pPr marL="0" lvl="0" indent="0" algn="l" rtl="0">
                          <a:spcBef>
                            <a:spcPts val="0"/>
                          </a:spcBef>
                          <a:spcAft>
                            <a:spcPts val="0"/>
                          </a:spcAft>
                          <a:buNone/>
                        </a:pPr>
                        <a:r>
                          <a:rPr lang="en-US" sz="2300" b="1">
                            <a:solidFill>
                              <a:schemeClr val="bg2"/>
                            </a:solidFill>
                            <a:effectLst/>
                            <a:latin typeface="+mn-lt"/>
                            <a:ea typeface="+mn-ea"/>
                            <a:cs typeface="+mn-cs"/>
                            <a:sym typeface="Lato"/>
                          </a:rPr>
                          <a:t>CATEGORY WISE SALES SHARE %</a:t>
                        </a:r>
                        <a:endParaRPr sz="2300" b="1">
                          <a:solidFill>
                            <a:schemeClr val="bg2"/>
                          </a:solidFill>
                          <a:effectLst/>
                          <a:latin typeface="+mn-lt"/>
                          <a:ea typeface="+mn-ea"/>
                          <a:cs typeface="+mn-cs"/>
                        </a:endParaRPr>
                      </a:p>
                    </xdr:txBody>
                  </xdr:sp>
                </xdr:grpSp>
              </xdr:grpSp>
            </xdr:grpSp>
            <xdr:grpSp>
              <xdr:nvGrpSpPr>
                <xdr:cNvPr id="5" name="Group 4">
                  <a:extLst>
                    <a:ext uri="{FF2B5EF4-FFF2-40B4-BE49-F238E27FC236}">
                      <a16:creationId xmlns:a16="http://schemas.microsoft.com/office/drawing/2014/main" id="{D0D0A7E3-887E-C1CD-29E2-A2EBDC74B05D}"/>
                    </a:ext>
                  </a:extLst>
                </xdr:cNvPr>
                <xdr:cNvGrpSpPr/>
              </xdr:nvGrpSpPr>
              <xdr:grpSpPr>
                <a:xfrm>
                  <a:off x="734762" y="6908446"/>
                  <a:ext cx="19656682" cy="3216477"/>
                  <a:chOff x="679778" y="6674923"/>
                  <a:chExt cx="19704359" cy="3188742"/>
                </a:xfrm>
                <a:scene3d>
                  <a:camera prst="orthographicFront">
                    <a:rot lat="0" lon="0" rev="0"/>
                  </a:camera>
                  <a:lightRig rig="contrasting" dir="t">
                    <a:rot lat="0" lon="0" rev="7800000"/>
                  </a:lightRig>
                </a:scene3d>
              </xdr:grpSpPr>
              <xdr:sp macro="" textlink="">
                <xdr:nvSpPr>
                  <xdr:cNvPr id="22" name="Shape 15">
                    <a:extLst>
                      <a:ext uri="{FF2B5EF4-FFF2-40B4-BE49-F238E27FC236}">
                        <a16:creationId xmlns:a16="http://schemas.microsoft.com/office/drawing/2014/main" id="{7DA2E48E-0D68-E4D8-A855-16A202059FB7}"/>
                      </a:ext>
                    </a:extLst>
                  </xdr:cNvPr>
                  <xdr:cNvSpPr/>
                </xdr:nvSpPr>
                <xdr:spPr>
                  <a:xfrm>
                    <a:off x="679778" y="6674923"/>
                    <a:ext cx="9485272" cy="3184027"/>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2800" b="1">
                      <a:solidFill>
                        <a:schemeClr val="bg1"/>
                      </a:solidFill>
                      <a:effectLst/>
                      <a:latin typeface="+mn-lt"/>
                      <a:ea typeface="+mn-ea"/>
                      <a:cs typeface="+mn-cs"/>
                    </a:endParaRPr>
                  </a:p>
                </xdr:txBody>
              </xdr:sp>
              <xdr:sp macro="" textlink="">
                <xdr:nvSpPr>
                  <xdr:cNvPr id="23" name="Shape 16">
                    <a:extLst>
                      <a:ext uri="{FF2B5EF4-FFF2-40B4-BE49-F238E27FC236}">
                        <a16:creationId xmlns:a16="http://schemas.microsoft.com/office/drawing/2014/main" id="{544825E7-7A3C-815C-0718-3FCA82ACDADD}"/>
                      </a:ext>
                    </a:extLst>
                  </xdr:cNvPr>
                  <xdr:cNvSpPr/>
                </xdr:nvSpPr>
                <xdr:spPr>
                  <a:xfrm>
                    <a:off x="749963" y="6762763"/>
                    <a:ext cx="2437347" cy="397040"/>
                  </a:xfrm>
                  <a:prstGeom prst="rect">
                    <a:avLst/>
                  </a:prstGeom>
                  <a:noFill/>
                  <a:ln>
                    <a:noFill/>
                  </a:ln>
                  <a:effectLst/>
                  <a:sp3d>
                    <a:bevelT w="139700" h="139700"/>
                  </a:sp3d>
                </xdr:spPr>
                <xdr:txBody>
                  <a:bodyPr spcFirstLastPara="1" wrap="square" lIns="91425" tIns="45700" rIns="91425" bIns="45700" anchor="t" anchorCtr="0">
                    <a:noAutofit/>
                  </a:bodyPr>
                  <a:lstStyle/>
                  <a:p>
                    <a:pPr marL="0" lvl="0" indent="0" algn="l" rtl="0">
                      <a:spcBef>
                        <a:spcPts val="0"/>
                      </a:spcBef>
                      <a:spcAft>
                        <a:spcPts val="0"/>
                      </a:spcAft>
                      <a:buNone/>
                    </a:pPr>
                    <a:r>
                      <a:rPr lang="en-US" sz="2400" b="1">
                        <a:solidFill>
                          <a:schemeClr val="bg1"/>
                        </a:solidFill>
                        <a:effectLst/>
                        <a:latin typeface="+mn-lt"/>
                        <a:ea typeface="+mn-ea"/>
                        <a:cs typeface="+mn-cs"/>
                        <a:sym typeface="Lato"/>
                      </a:rPr>
                      <a:t>SALES BY </a:t>
                    </a:r>
                    <a:r>
                      <a:rPr lang="en-US" sz="2400" b="1">
                        <a:ln>
                          <a:noFill/>
                        </a:ln>
                        <a:solidFill>
                          <a:schemeClr val="bg1"/>
                        </a:solidFill>
                        <a:effectLst/>
                        <a:latin typeface="+mn-lt"/>
                        <a:ea typeface="+mn-ea"/>
                        <a:cs typeface="+mn-cs"/>
                        <a:sym typeface="Lato"/>
                      </a:rPr>
                      <a:t>STATE</a:t>
                    </a:r>
                    <a:endParaRPr sz="2400" b="1">
                      <a:ln>
                        <a:noFill/>
                      </a:ln>
                      <a:solidFill>
                        <a:schemeClr val="bg1"/>
                      </a:solidFill>
                      <a:effectLst/>
                      <a:latin typeface="+mn-lt"/>
                      <a:ea typeface="+mn-ea"/>
                      <a:cs typeface="+mn-cs"/>
                      <a:sym typeface="Lato"/>
                    </a:endParaRPr>
                  </a:p>
                </xdr:txBody>
              </xdr:sp>
              <xdr:sp macro="" textlink="">
                <xdr:nvSpPr>
                  <xdr:cNvPr id="24" name="Shape 17">
                    <a:extLst>
                      <a:ext uri="{FF2B5EF4-FFF2-40B4-BE49-F238E27FC236}">
                        <a16:creationId xmlns:a16="http://schemas.microsoft.com/office/drawing/2014/main" id="{8C78B50A-FA1C-F07A-5781-8295EB380BBD}"/>
                      </a:ext>
                    </a:extLst>
                  </xdr:cNvPr>
                  <xdr:cNvSpPr/>
                </xdr:nvSpPr>
                <xdr:spPr>
                  <a:xfrm>
                    <a:off x="10261461" y="6690395"/>
                    <a:ext cx="4908134" cy="3173270"/>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2800" b="1">
                      <a:solidFill>
                        <a:schemeClr val="bg1"/>
                      </a:solidFill>
                      <a:effectLst/>
                      <a:latin typeface="+mn-lt"/>
                      <a:ea typeface="+mn-ea"/>
                      <a:cs typeface="+mn-cs"/>
                    </a:endParaRPr>
                  </a:p>
                </xdr:txBody>
              </xdr:sp>
              <xdr:sp macro="" textlink="">
                <xdr:nvSpPr>
                  <xdr:cNvPr id="25" name="Shape 18">
                    <a:extLst>
                      <a:ext uri="{FF2B5EF4-FFF2-40B4-BE49-F238E27FC236}">
                        <a16:creationId xmlns:a16="http://schemas.microsoft.com/office/drawing/2014/main" id="{E1CF72B0-DCB8-5D5B-3FF5-5AF54D0595FC}"/>
                      </a:ext>
                    </a:extLst>
                  </xdr:cNvPr>
                  <xdr:cNvSpPr/>
                </xdr:nvSpPr>
                <xdr:spPr>
                  <a:xfrm>
                    <a:off x="10374967" y="6773160"/>
                    <a:ext cx="4692660" cy="382700"/>
                  </a:xfrm>
                  <a:prstGeom prst="rect">
                    <a:avLst/>
                  </a:prstGeom>
                  <a:noFill/>
                  <a:ln>
                    <a:noFill/>
                  </a:ln>
                  <a:effectLst/>
                  <a:sp3d>
                    <a:bevelT w="139700" h="139700"/>
                  </a:sp3d>
                </xdr:spPr>
                <xdr:txBody>
                  <a:bodyPr spcFirstLastPara="1" wrap="square" lIns="91425" tIns="45700" rIns="91425" bIns="45700" anchor="t" anchorCtr="0">
                    <a:noAutofit/>
                  </a:bodyPr>
                  <a:lstStyle/>
                  <a:p>
                    <a:pPr marL="0" lvl="0" indent="0" algn="l" rtl="0">
                      <a:spcBef>
                        <a:spcPts val="0"/>
                      </a:spcBef>
                      <a:spcAft>
                        <a:spcPts val="0"/>
                      </a:spcAft>
                      <a:buNone/>
                    </a:pPr>
                    <a:r>
                      <a:rPr lang="en-US" sz="2350" b="1">
                        <a:solidFill>
                          <a:schemeClr val="bg1"/>
                        </a:solidFill>
                        <a:effectLst/>
                        <a:latin typeface="+mn-lt"/>
                        <a:ea typeface="+mn-ea"/>
                        <a:cs typeface="+mn-cs"/>
                        <a:sym typeface="Lato"/>
                      </a:rPr>
                      <a:t>TOP 5 SUBCATEGORIES BY SALES</a:t>
                    </a:r>
                    <a:endParaRPr sz="2350" b="1">
                      <a:solidFill>
                        <a:schemeClr val="bg1"/>
                      </a:solidFill>
                      <a:effectLst/>
                      <a:latin typeface="+mn-lt"/>
                      <a:ea typeface="+mn-ea"/>
                      <a:cs typeface="+mn-cs"/>
                    </a:endParaRPr>
                  </a:p>
                </xdr:txBody>
              </xdr:sp>
              <xdr:sp macro="" textlink="">
                <xdr:nvSpPr>
                  <xdr:cNvPr id="26" name="Shape 19">
                    <a:extLst>
                      <a:ext uri="{FF2B5EF4-FFF2-40B4-BE49-F238E27FC236}">
                        <a16:creationId xmlns:a16="http://schemas.microsoft.com/office/drawing/2014/main" id="{C6012EF8-0B59-6C9C-38CB-6BA82320348C}"/>
                      </a:ext>
                    </a:extLst>
                  </xdr:cNvPr>
                  <xdr:cNvSpPr/>
                </xdr:nvSpPr>
                <xdr:spPr>
                  <a:xfrm>
                    <a:off x="15216126" y="6675317"/>
                    <a:ext cx="5168011" cy="3175000"/>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2800" b="1">
                      <a:solidFill>
                        <a:schemeClr val="bg1"/>
                      </a:solidFill>
                      <a:effectLst/>
                      <a:latin typeface="+mn-lt"/>
                      <a:ea typeface="+mn-ea"/>
                      <a:cs typeface="+mn-cs"/>
                    </a:endParaRPr>
                  </a:p>
                </xdr:txBody>
              </xdr:sp>
              <xdr:sp macro="" textlink="">
                <xdr:nvSpPr>
                  <xdr:cNvPr id="27" name="Shape 20">
                    <a:extLst>
                      <a:ext uri="{FF2B5EF4-FFF2-40B4-BE49-F238E27FC236}">
                        <a16:creationId xmlns:a16="http://schemas.microsoft.com/office/drawing/2014/main" id="{E1AB758D-D99A-02E2-396D-051FD74FD9B8}"/>
                      </a:ext>
                    </a:extLst>
                  </xdr:cNvPr>
                  <xdr:cNvSpPr/>
                </xdr:nvSpPr>
                <xdr:spPr>
                  <a:xfrm>
                    <a:off x="15375768" y="6730660"/>
                    <a:ext cx="1188738" cy="380411"/>
                  </a:xfrm>
                  <a:prstGeom prst="rect">
                    <a:avLst/>
                  </a:prstGeom>
                  <a:noFill/>
                  <a:ln>
                    <a:noFill/>
                  </a:ln>
                  <a:effectLst/>
                  <a:sp3d>
                    <a:bevelT w="139700" h="139700"/>
                  </a:sp3d>
                </xdr:spPr>
                <xdr:txBody>
                  <a:bodyPr spcFirstLastPara="1" wrap="square" lIns="91425" tIns="45700" rIns="91425" bIns="45700" anchor="t" anchorCtr="0">
                    <a:noAutofit/>
                  </a:bodyPr>
                  <a:lstStyle/>
                  <a:p>
                    <a:pPr marL="0" lvl="0" indent="0" algn="l" rtl="0">
                      <a:spcBef>
                        <a:spcPts val="0"/>
                      </a:spcBef>
                      <a:spcAft>
                        <a:spcPts val="0"/>
                      </a:spcAft>
                      <a:buNone/>
                    </a:pPr>
                    <a:r>
                      <a:rPr lang="en-US" sz="2400" b="1">
                        <a:solidFill>
                          <a:schemeClr val="bg1"/>
                        </a:solidFill>
                        <a:effectLst/>
                        <a:latin typeface="+mn-lt"/>
                        <a:ea typeface="+mn-ea"/>
                        <a:cs typeface="+mn-cs"/>
                        <a:sym typeface="Lato"/>
                      </a:rPr>
                      <a:t>FILTERS</a:t>
                    </a:r>
                    <a:endParaRPr sz="2400" b="1">
                      <a:solidFill>
                        <a:schemeClr val="bg1"/>
                      </a:solidFill>
                      <a:effectLst/>
                      <a:latin typeface="+mn-lt"/>
                      <a:ea typeface="+mn-ea"/>
                      <a:cs typeface="+mn-cs"/>
                    </a:endParaRPr>
                  </a:p>
                </xdr:txBody>
              </xdr:sp>
            </xdr:grpSp>
            <xdr:grpSp>
              <xdr:nvGrpSpPr>
                <xdr:cNvPr id="7" name="Shape 22">
                  <a:extLst>
                    <a:ext uri="{FF2B5EF4-FFF2-40B4-BE49-F238E27FC236}">
                      <a16:creationId xmlns:a16="http://schemas.microsoft.com/office/drawing/2014/main" id="{F0CB816F-EFF5-E30F-3964-A13A93C1049C}"/>
                    </a:ext>
                  </a:extLst>
                </xdr:cNvPr>
                <xdr:cNvGrpSpPr/>
              </xdr:nvGrpSpPr>
              <xdr:grpSpPr>
                <a:xfrm>
                  <a:off x="753192" y="1189826"/>
                  <a:ext cx="3778755" cy="2446950"/>
                  <a:chOff x="114968" y="436293"/>
                  <a:chExt cx="2706291" cy="1406197"/>
                </a:xfrm>
                <a:solidFill>
                  <a:srgbClr val="DDDDDD"/>
                </a:solidFill>
                <a:scene3d>
                  <a:camera prst="orthographicFront">
                    <a:rot lat="0" lon="0" rev="0"/>
                  </a:camera>
                  <a:lightRig rig="contrasting" dir="t">
                    <a:rot lat="0" lon="0" rev="7800000"/>
                  </a:lightRig>
                </a:scene3d>
              </xdr:grpSpPr>
              <xdr:sp macro="" textlink="KPI!B17">
                <xdr:nvSpPr>
                  <xdr:cNvPr id="20" name="Shape 23">
                    <a:extLst>
                      <a:ext uri="{FF2B5EF4-FFF2-40B4-BE49-F238E27FC236}">
                        <a16:creationId xmlns:a16="http://schemas.microsoft.com/office/drawing/2014/main" id="{C13FB6E2-C147-87A6-76B1-E3EEC6BACCE3}"/>
                      </a:ext>
                    </a:extLst>
                  </xdr:cNvPr>
                  <xdr:cNvSpPr/>
                </xdr:nvSpPr>
                <xdr:spPr>
                  <a:xfrm>
                    <a:off x="134665" y="737590"/>
                    <a:ext cx="2685910" cy="1104900"/>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6600" b="1">
                      <a:solidFill>
                        <a:schemeClr val="bg1"/>
                      </a:solidFill>
                      <a:effectLst/>
                      <a:latin typeface="+mn-lt"/>
                      <a:ea typeface="+mn-ea"/>
                      <a:cs typeface="+mn-cs"/>
                    </a:endParaRPr>
                  </a:p>
                </xdr:txBody>
              </xdr:sp>
              <xdr:sp macro="" textlink="">
                <xdr:nvSpPr>
                  <xdr:cNvPr id="21" name="Shape 24">
                    <a:extLst>
                      <a:ext uri="{FF2B5EF4-FFF2-40B4-BE49-F238E27FC236}">
                        <a16:creationId xmlns:a16="http://schemas.microsoft.com/office/drawing/2014/main" id="{FB05D3CC-E7B6-1F18-45A8-54DE31B1F948}"/>
                      </a:ext>
                    </a:extLst>
                  </xdr:cNvPr>
                  <xdr:cNvSpPr/>
                </xdr:nvSpPr>
                <xdr:spPr>
                  <a:xfrm>
                    <a:off x="114968" y="436293"/>
                    <a:ext cx="2706291" cy="240035"/>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bg1"/>
                        </a:solidFill>
                        <a:effectLst/>
                        <a:latin typeface="+mn-lt"/>
                        <a:ea typeface="+mn-ea"/>
                        <a:cs typeface="+mn-cs"/>
                        <a:sym typeface="Lato"/>
                      </a:rPr>
                      <a:t> SALES</a:t>
                    </a:r>
                    <a:endParaRPr sz="2800" b="1">
                      <a:solidFill>
                        <a:schemeClr val="bg1"/>
                      </a:solidFill>
                      <a:effectLst/>
                      <a:latin typeface="+mn-lt"/>
                      <a:ea typeface="+mn-ea"/>
                      <a:cs typeface="+mn-cs"/>
                    </a:endParaRPr>
                  </a:p>
                </xdr:txBody>
              </xdr:sp>
            </xdr:grpSp>
          </xdr:grpSp>
          <xdr:pic>
            <xdr:nvPicPr>
              <xdr:cNvPr id="39" name="Picture 38">
                <a:extLst>
                  <a:ext uri="{FF2B5EF4-FFF2-40B4-BE49-F238E27FC236}">
                    <a16:creationId xmlns:a16="http://schemas.microsoft.com/office/drawing/2014/main" id="{DA1F772C-317D-01BE-EB12-DE18D1D18C7A}"/>
                  </a:ext>
                </a:extLst>
              </xdr:cNvPr>
              <xdr:cNvPicPr>
                <a:picLocks noChangeAspect="1"/>
              </xdr:cNvPicPr>
            </xdr:nvPicPr>
            <xdr:blipFill>
              <a:blip xmlns:r="http://schemas.openxmlformats.org/officeDocument/2006/relationships" r:embed="rId3" cstate="print">
                <a:alphaModFix/>
                <a:extLst>
                  <a:ext uri="{BEBA8EAE-BF5A-486C-A8C5-ECC9F3942E4B}">
                    <a14:imgProps xmlns:a14="http://schemas.microsoft.com/office/drawing/2010/main">
                      <a14:imgLayer r:embed="rId4">
                        <a14:imgEffect>
                          <a14:backgroundRemoval t="7107" b="92893" l="6417" r="93583">
                            <a14:foregroundMark x1="90133" y1="38222" x2="90222" y2="35111"/>
                            <a14:foregroundMark x1="90095" y1="39556" x2="90133" y2="38222"/>
                            <a14:foregroundMark x1="90057" y1="40889" x2="90095" y2="39556"/>
                            <a14:foregroundMark x1="89778" y1="50667" x2="90057" y2="40889"/>
                            <a14:foregroundMark x1="85078" y1="83937" x2="94222" y2="78222"/>
                            <a14:foregroundMark x1="82844" y1="85333" x2="84932" y2="84028"/>
                            <a14:foregroundMark x1="76444" y1="89333" x2="82844" y2="85333"/>
                            <a14:foregroundMark x1="40000" y1="88889" x2="52444" y2="89333"/>
                            <a14:foregroundMark x1="60889" y1="8889" x2="68000" y2="10222"/>
                            <a14:foregroundMark x1="6667" y1="7556" x2="19111" y2="7556"/>
                            <a14:foregroundMark x1="45455" y1="92386" x2="50267" y2="92893"/>
                            <a14:foregroundMark x1="86631" y1="92386" x2="86631" y2="92386"/>
                            <a14:backgroundMark x1="88889" y1="38222" x2="88889" y2="38222"/>
                            <a14:backgroundMark x1="88889" y1="38222" x2="88889" y2="38222"/>
                            <a14:backgroundMark x1="91111" y1="38222" x2="91111" y2="38222"/>
                            <a14:backgroundMark x1="88889" y1="39556" x2="88889" y2="39556"/>
                            <a14:backgroundMark x1="88889" y1="40889" x2="88889" y2="40889"/>
                            <a14:backgroundMark x1="82222" y1="85333" x2="82222" y2="85333"/>
                            <a14:backgroundMark x1="84444" y1="85333" x2="84444" y2="85333"/>
                            <a14:backgroundMark x1="84444" y1="85333" x2="84444" y2="85333"/>
                            <a14:backgroundMark x1="84444" y1="85333" x2="84444" y2="85333"/>
                            <a14:backgroundMark x1="84444" y1="85333" x2="84444" y2="85333"/>
                            <a14:backgroundMark x1="84444" y1="85333" x2="84444" y2="85333"/>
                            <a14:backgroundMark x1="84444" y1="85333" x2="84889" y2="84444"/>
                            <a14:backgroundMark x1="83111" y1="84000" x2="83111" y2="84000"/>
                            <a14:backgroundMark x1="83111" y1="84000" x2="83111" y2="84000"/>
                            <a14:backgroundMark x1="47111" y1="89333" x2="47111" y2="89333"/>
                          </a14:backgroundRemoval>
                        </a14:imgEffect>
                      </a14:imgLayer>
                    </a14:imgProps>
                  </a:ext>
                  <a:ext uri="{28A0092B-C50C-407E-A947-70E740481C1C}">
                    <a14:useLocalDpi xmlns:a14="http://schemas.microsoft.com/office/drawing/2010/main" val="0"/>
                  </a:ext>
                </a:extLst>
              </a:blip>
              <a:stretch>
                <a:fillRect/>
              </a:stretch>
            </xdr:blipFill>
            <xdr:spPr>
              <a:xfrm>
                <a:off x="6364490" y="364401"/>
                <a:ext cx="780868" cy="783486"/>
              </a:xfrm>
              <a:prstGeom prst="rect">
                <a:avLst/>
              </a:prstGeom>
            </xdr:spPr>
          </xdr:pic>
        </xdr:grpSp>
        <xdr:grpSp>
          <xdr:nvGrpSpPr>
            <xdr:cNvPr id="76" name="Group 75">
              <a:extLst>
                <a:ext uri="{FF2B5EF4-FFF2-40B4-BE49-F238E27FC236}">
                  <a16:creationId xmlns:a16="http://schemas.microsoft.com/office/drawing/2014/main" id="{1F846ED1-9F2B-5C83-5C04-206DD8A2C063}"/>
                </a:ext>
              </a:extLst>
            </xdr:cNvPr>
            <xdr:cNvGrpSpPr/>
          </xdr:nvGrpSpPr>
          <xdr:grpSpPr>
            <a:xfrm>
              <a:off x="8053893" y="1428867"/>
              <a:ext cx="3876525" cy="2666873"/>
              <a:chOff x="-11343" y="0"/>
              <a:chExt cx="3824216" cy="2703700"/>
            </a:xfrm>
          </xdr:grpSpPr>
          <xdr:sp macro="" textlink="KPI!B17">
            <xdr:nvSpPr>
              <xdr:cNvPr id="73" name="Shape 23">
                <a:extLst>
                  <a:ext uri="{FF2B5EF4-FFF2-40B4-BE49-F238E27FC236}">
                    <a16:creationId xmlns:a16="http://schemas.microsoft.com/office/drawing/2014/main" id="{796E3911-CEFC-4AB7-BF9F-05FA751CE8C0}"/>
                  </a:ext>
                </a:extLst>
              </xdr:cNvPr>
              <xdr:cNvSpPr/>
            </xdr:nvSpPr>
            <xdr:spPr>
              <a:xfrm>
                <a:off x="-11343" y="579305"/>
                <a:ext cx="3824216" cy="2124395"/>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6600" b="1">
                  <a:solidFill>
                    <a:schemeClr val="bg1"/>
                  </a:solidFill>
                  <a:effectLst/>
                  <a:latin typeface="+mn-lt"/>
                  <a:ea typeface="+mn-ea"/>
                  <a:cs typeface="+mn-cs"/>
                </a:endParaRPr>
              </a:p>
            </xdr:txBody>
          </xdr:sp>
          <xdr:sp macro="" textlink="">
            <xdr:nvSpPr>
              <xdr:cNvPr id="74" name="Shape 24">
                <a:extLst>
                  <a:ext uri="{FF2B5EF4-FFF2-40B4-BE49-F238E27FC236}">
                    <a16:creationId xmlns:a16="http://schemas.microsoft.com/office/drawing/2014/main" id="{02878AB4-6BCC-4E97-85DF-D1652E304B33}"/>
                  </a:ext>
                </a:extLst>
              </xdr:cNvPr>
              <xdr:cNvSpPr/>
            </xdr:nvSpPr>
            <xdr:spPr>
              <a:xfrm>
                <a:off x="0" y="0"/>
                <a:ext cx="3804676" cy="461516"/>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bg1"/>
                    </a:solidFill>
                    <a:effectLst/>
                    <a:latin typeface="+mn-lt"/>
                    <a:ea typeface="+mn-ea"/>
                    <a:cs typeface="+mn-cs"/>
                    <a:sym typeface="Lato"/>
                  </a:rPr>
                  <a:t>PROFIT</a:t>
                </a:r>
                <a:endParaRPr sz="2800" b="1">
                  <a:solidFill>
                    <a:schemeClr val="bg1"/>
                  </a:solidFill>
                  <a:effectLst/>
                  <a:latin typeface="+mn-lt"/>
                  <a:ea typeface="+mn-ea"/>
                  <a:cs typeface="+mn-cs"/>
                </a:endParaRPr>
              </a:p>
            </xdr:txBody>
          </xdr:sp>
        </xdr:grpSp>
        <xdr:grpSp>
          <xdr:nvGrpSpPr>
            <xdr:cNvPr id="53" name="Group 52">
              <a:extLst>
                <a:ext uri="{FF2B5EF4-FFF2-40B4-BE49-F238E27FC236}">
                  <a16:creationId xmlns:a16="http://schemas.microsoft.com/office/drawing/2014/main" id="{A8FDC0EA-AF8A-990C-8EBB-AB0B07967A1F}"/>
                </a:ext>
              </a:extLst>
            </xdr:cNvPr>
            <xdr:cNvGrpSpPr/>
          </xdr:nvGrpSpPr>
          <xdr:grpSpPr>
            <a:xfrm>
              <a:off x="4089350" y="2110225"/>
              <a:ext cx="3675514" cy="1866088"/>
              <a:chOff x="4081535" y="2110154"/>
              <a:chExt cx="3677219" cy="1869920"/>
            </a:xfrm>
          </xdr:grpSpPr>
          <xdr:sp macro="" textlink="KPI!B17">
            <xdr:nvSpPr>
              <xdr:cNvPr id="42" name="Rectangle 41">
                <a:extLst>
                  <a:ext uri="{FF2B5EF4-FFF2-40B4-BE49-F238E27FC236}">
                    <a16:creationId xmlns:a16="http://schemas.microsoft.com/office/drawing/2014/main" id="{C8274DD9-8493-0EBF-78E1-48D41D6E463D}"/>
                  </a:ext>
                </a:extLst>
              </xdr:cNvPr>
              <xdr:cNvSpPr/>
            </xdr:nvSpPr>
            <xdr:spPr>
              <a:xfrm>
                <a:off x="4283708" y="2110154"/>
                <a:ext cx="3465075" cy="556846"/>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fld id="{69D10B66-C314-4227-9124-5F213D55785B}" type="TxLink">
                  <a:rPr lang="en-US" sz="3200" b="1" i="0" u="none" strike="noStrike">
                    <a:solidFill>
                      <a:schemeClr val="bg1"/>
                    </a:solidFill>
                    <a:effectLst/>
                    <a:latin typeface="Calibri"/>
                    <a:ea typeface="Calibri"/>
                    <a:cs typeface="Calibri"/>
                  </a:rPr>
                  <a:pPr marL="0" lvl="0" indent="0" algn="ctr" rtl="0">
                    <a:spcBef>
                      <a:spcPts val="0"/>
                    </a:spcBef>
                    <a:spcAft>
                      <a:spcPts val="0"/>
                    </a:spcAft>
                    <a:buNone/>
                  </a:pPr>
                  <a:t>$ 22,97,200.86 </a:t>
                </a:fld>
                <a:endParaRPr lang="en-IN" sz="6600" b="1">
                  <a:solidFill>
                    <a:schemeClr val="bg1"/>
                  </a:solidFill>
                  <a:effectLst/>
                  <a:latin typeface="+mn-lt"/>
                  <a:ea typeface="+mn-ea"/>
                  <a:cs typeface="+mn-cs"/>
                </a:endParaRPr>
              </a:p>
            </xdr:txBody>
          </xdr:sp>
          <xdr:graphicFrame macro="">
            <xdr:nvGraphicFramePr>
              <xdr:cNvPr id="43" name="Chart 42">
                <a:extLst>
                  <a:ext uri="{FF2B5EF4-FFF2-40B4-BE49-F238E27FC236}">
                    <a16:creationId xmlns:a16="http://schemas.microsoft.com/office/drawing/2014/main" id="{572B06C2-591D-4A50-A600-68C0C70AE653}"/>
                  </a:ext>
                </a:extLst>
              </xdr:cNvPr>
              <xdr:cNvGraphicFramePr>
                <a:graphicFrameLocks/>
              </xdr:cNvGraphicFramePr>
            </xdr:nvGraphicFramePr>
            <xdr:xfrm>
              <a:off x="4701306" y="2650867"/>
              <a:ext cx="2687222" cy="767066"/>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4" name="Rectangle 43">
                <a:extLst>
                  <a:ext uri="{FF2B5EF4-FFF2-40B4-BE49-F238E27FC236}">
                    <a16:creationId xmlns:a16="http://schemas.microsoft.com/office/drawing/2014/main" id="{5DC5EC8E-659D-3455-81BE-BB73DDD41930}"/>
                  </a:ext>
                </a:extLst>
              </xdr:cNvPr>
              <xdr:cNvSpPr/>
            </xdr:nvSpPr>
            <xdr:spPr>
              <a:xfrm>
                <a:off x="4081535" y="3359229"/>
                <a:ext cx="3677219" cy="620845"/>
              </a:xfrm>
              <a:prstGeom prst="rect">
                <a:avLst/>
              </a:prstGeom>
              <a:gradFill>
                <a:gsLst>
                  <a:gs pos="0">
                    <a:schemeClr val="bg2">
                      <a:lumMod val="50000"/>
                    </a:schemeClr>
                  </a:gs>
                  <a:gs pos="65000">
                    <a:srgbClr val="969696">
                      <a:alpha val="78000"/>
                    </a:srgbClr>
                  </a:gs>
                </a:gsLst>
                <a:lin ang="2700000" scaled="1"/>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spcFirstLastPara="1" wrap="square" lIns="91425" tIns="45700" rIns="91425" bIns="45700" anchor="ctr" anchorCtr="0">
                <a:noAutofit/>
              </a:bodyPr>
              <a:lstStyle/>
              <a:p>
                <a:pPr marL="0" lvl="0" indent="0" algn="l" rtl="0">
                  <a:spcBef>
                    <a:spcPts val="0"/>
                  </a:spcBef>
                  <a:spcAft>
                    <a:spcPts val="0"/>
                  </a:spcAft>
                  <a:buNone/>
                </a:pPr>
                <a:r>
                  <a:rPr lang="en-IN" sz="2000" b="1" i="0" u="none" strike="noStrike">
                    <a:solidFill>
                      <a:schemeClr val="bg1"/>
                    </a:solidFill>
                    <a:effectLst/>
                    <a:latin typeface="+mn-lt"/>
                    <a:ea typeface="+mn-ea"/>
                    <a:cs typeface="+mn-cs"/>
                  </a:rPr>
                  <a:t> </a:t>
                </a:r>
                <a:r>
                  <a:rPr lang="en-IN" sz="2200" b="1" i="0" u="none" strike="noStrike">
                    <a:solidFill>
                      <a:schemeClr val="bg1"/>
                    </a:solidFill>
                    <a:effectLst/>
                    <a:latin typeface="+mn-lt"/>
                    <a:ea typeface="+mn-ea"/>
                    <a:cs typeface="+mn-cs"/>
                  </a:rPr>
                  <a:t>YOY  GROWTH  </a:t>
                </a:r>
              </a:p>
            </xdr:txBody>
          </xdr:sp>
          <mc:AlternateContent xmlns:mc="http://schemas.openxmlformats.org/markup-compatibility/2006" xmlns:a14="http://schemas.microsoft.com/office/drawing/2010/main">
            <mc:Choice Requires="a14">
              <xdr:pic>
                <xdr:nvPicPr>
                  <xdr:cNvPr id="51" name="Picture 50">
                    <a:extLst>
                      <a:ext uri="{FF2B5EF4-FFF2-40B4-BE49-F238E27FC236}">
                        <a16:creationId xmlns:a16="http://schemas.microsoft.com/office/drawing/2014/main" id="{7D0A213D-F409-06AD-B31C-B641F74F567C}"/>
                      </a:ext>
                    </a:extLst>
                  </xdr:cNvPr>
                  <xdr:cNvPicPr>
                    <a:picLocks noChangeAspect="1" noChangeArrowheads="1"/>
                    <a:extLst>
                      <a:ext uri="{84589F7E-364E-4C9E-8A38-B11213B215E9}">
                        <a14:cameraTool cellRange="'KPI YOY'!$B$9" spid="_x0000_s8369"/>
                      </a:ext>
                    </a:extLst>
                  </xdr:cNvPicPr>
                </xdr:nvPicPr>
                <xdr:blipFill rotWithShape="1">
                  <a:blip xmlns:r="http://schemas.openxmlformats.org/officeDocument/2006/relationships" r:embed="rId6"/>
                  <a:srcRect l="27771" t="13946" r="2847" b="12018"/>
                  <a:stretch>
                    <a:fillRect/>
                  </a:stretch>
                </xdr:blipFill>
                <xdr:spPr bwMode="auto">
                  <a:xfrm>
                    <a:off x="6070065" y="3484618"/>
                    <a:ext cx="1643064" cy="41441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59" name="Group 58">
              <a:extLst>
                <a:ext uri="{FF2B5EF4-FFF2-40B4-BE49-F238E27FC236}">
                  <a16:creationId xmlns:a16="http://schemas.microsoft.com/office/drawing/2014/main" id="{F377F44E-2117-45D8-B910-419014ECF571}"/>
                </a:ext>
              </a:extLst>
            </xdr:cNvPr>
            <xdr:cNvGrpSpPr/>
          </xdr:nvGrpSpPr>
          <xdr:grpSpPr>
            <a:xfrm>
              <a:off x="8192230" y="2090319"/>
              <a:ext cx="3672576" cy="1899531"/>
              <a:chOff x="4110887" y="2124808"/>
              <a:chExt cx="3677219" cy="1899322"/>
            </a:xfrm>
          </xdr:grpSpPr>
          <xdr:sp macro="" textlink="KPI!$E$17">
            <xdr:nvSpPr>
              <xdr:cNvPr id="60" name="Rectangle 59">
                <a:extLst>
                  <a:ext uri="{FF2B5EF4-FFF2-40B4-BE49-F238E27FC236}">
                    <a16:creationId xmlns:a16="http://schemas.microsoft.com/office/drawing/2014/main" id="{4DCF25E5-A724-0B69-CA1E-CD92C26AC81E}"/>
                  </a:ext>
                </a:extLst>
              </xdr:cNvPr>
              <xdr:cNvSpPr/>
            </xdr:nvSpPr>
            <xdr:spPr>
              <a:xfrm>
                <a:off x="4283707" y="2124808"/>
                <a:ext cx="3478775" cy="556846"/>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fld id="{49DB7227-4413-4BE8-AB38-0C5656012AC5}" type="TxLink">
                  <a:rPr lang="en-US" sz="3200" b="1" i="0" u="none" strike="noStrike">
                    <a:solidFill>
                      <a:schemeClr val="bg1"/>
                    </a:solidFill>
                    <a:effectLst/>
                    <a:latin typeface="Calibri"/>
                    <a:ea typeface="Calibri"/>
                    <a:cs typeface="Calibri"/>
                  </a:rPr>
                  <a:pPr marL="0" lvl="0" indent="0" algn="ctr" rtl="0">
                    <a:spcBef>
                      <a:spcPts val="0"/>
                    </a:spcBef>
                    <a:spcAft>
                      <a:spcPts val="0"/>
                    </a:spcAft>
                    <a:buNone/>
                  </a:pPr>
                  <a:t>$ 2,86,397.02 </a:t>
                </a:fld>
                <a:endParaRPr lang="en-IN" sz="19900" b="1">
                  <a:solidFill>
                    <a:schemeClr val="bg1"/>
                  </a:solidFill>
                  <a:effectLst/>
                  <a:latin typeface="+mn-lt"/>
                  <a:ea typeface="+mn-ea"/>
                  <a:cs typeface="+mn-cs"/>
                </a:endParaRPr>
              </a:p>
            </xdr:txBody>
          </xdr:sp>
          <xdr:sp macro="" textlink="">
            <xdr:nvSpPr>
              <xdr:cNvPr id="62" name="Rectangle 61">
                <a:extLst>
                  <a:ext uri="{FF2B5EF4-FFF2-40B4-BE49-F238E27FC236}">
                    <a16:creationId xmlns:a16="http://schemas.microsoft.com/office/drawing/2014/main" id="{535501C0-621D-4F6B-699C-7ADE4F29CE01}"/>
                  </a:ext>
                </a:extLst>
              </xdr:cNvPr>
              <xdr:cNvSpPr/>
            </xdr:nvSpPr>
            <xdr:spPr>
              <a:xfrm>
                <a:off x="4110887" y="3403285"/>
                <a:ext cx="3677219" cy="620845"/>
              </a:xfrm>
              <a:prstGeom prst="rect">
                <a:avLst/>
              </a:prstGeom>
              <a:gradFill>
                <a:gsLst>
                  <a:gs pos="0">
                    <a:schemeClr val="bg2">
                      <a:lumMod val="50000"/>
                    </a:schemeClr>
                  </a:gs>
                  <a:gs pos="65000">
                    <a:srgbClr val="969696">
                      <a:alpha val="78000"/>
                    </a:srgbClr>
                  </a:gs>
                </a:gsLst>
                <a:lin ang="2700000" scaled="1"/>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spcFirstLastPara="1" wrap="square" lIns="91425" tIns="45700" rIns="91425" bIns="45700" anchor="ctr" anchorCtr="0">
                <a:noAutofit/>
              </a:bodyPr>
              <a:lstStyle/>
              <a:p>
                <a:pPr marL="0" lvl="0" indent="0" algn="l" rtl="0">
                  <a:spcBef>
                    <a:spcPts val="0"/>
                  </a:spcBef>
                  <a:spcAft>
                    <a:spcPts val="0"/>
                  </a:spcAft>
                  <a:buNone/>
                </a:pPr>
                <a:r>
                  <a:rPr lang="en-IN" sz="2000" b="1" i="0" u="none" strike="noStrike">
                    <a:solidFill>
                      <a:schemeClr val="bg1"/>
                    </a:solidFill>
                    <a:effectLst/>
                    <a:latin typeface="+mn-lt"/>
                    <a:ea typeface="+mn-ea"/>
                    <a:cs typeface="+mn-cs"/>
                  </a:rPr>
                  <a:t> </a:t>
                </a:r>
                <a:r>
                  <a:rPr lang="en-IN" sz="2200" b="1" i="0" u="none" strike="noStrike">
                    <a:solidFill>
                      <a:schemeClr val="bg1"/>
                    </a:solidFill>
                    <a:effectLst/>
                    <a:latin typeface="+mn-lt"/>
                    <a:ea typeface="+mn-ea"/>
                    <a:cs typeface="+mn-cs"/>
                  </a:rPr>
                  <a:t>YOY  GROWTH  </a:t>
                </a:r>
              </a:p>
            </xdr:txBody>
          </xdr:sp>
        </xdr:grpSp>
        <xdr:graphicFrame macro="">
          <xdr:nvGraphicFramePr>
            <xdr:cNvPr id="64" name="Chart 63">
              <a:extLst>
                <a:ext uri="{FF2B5EF4-FFF2-40B4-BE49-F238E27FC236}">
                  <a16:creationId xmlns:a16="http://schemas.microsoft.com/office/drawing/2014/main" id="{B6497326-33BB-4015-84D7-7B22CACD330D}"/>
                </a:ext>
              </a:extLst>
            </xdr:cNvPr>
            <xdr:cNvGraphicFramePr>
              <a:graphicFrameLocks/>
            </xdr:cNvGraphicFramePr>
          </xdr:nvGraphicFramePr>
          <xdr:xfrm>
            <a:off x="8848682" y="2677710"/>
            <a:ext cx="2613749" cy="720873"/>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66" name="Picture 65">
                  <a:extLst>
                    <a:ext uri="{FF2B5EF4-FFF2-40B4-BE49-F238E27FC236}">
                      <a16:creationId xmlns:a16="http://schemas.microsoft.com/office/drawing/2014/main" id="{D70C2750-6BD2-D110-6264-13F2139BAD32}"/>
                    </a:ext>
                  </a:extLst>
                </xdr:cNvPr>
                <xdr:cNvPicPr>
                  <a:picLocks noChangeAspect="1" noChangeArrowheads="1"/>
                  <a:extLst>
                    <a:ext uri="{84589F7E-364E-4C9E-8A38-B11213B215E9}">
                      <a14:cameraTool cellRange="'KPI YOY'!$C$9" spid="_x0000_s8370"/>
                    </a:ext>
                  </a:extLst>
                </xdr:cNvPicPr>
              </xdr:nvPicPr>
              <xdr:blipFill rotWithShape="1">
                <a:blip xmlns:r="http://schemas.openxmlformats.org/officeDocument/2006/relationships" r:embed="rId8"/>
                <a:srcRect l="23141" t="20083" r="2203" b="16315"/>
                <a:stretch>
                  <a:fillRect/>
                </a:stretch>
              </xdr:blipFill>
              <xdr:spPr bwMode="auto">
                <a:xfrm>
                  <a:off x="10019110" y="3516959"/>
                  <a:ext cx="1766771" cy="388209"/>
                </a:xfrm>
                <a:prstGeom prst="rect">
                  <a:avLst/>
                </a:prstGeom>
                <a:noFill/>
                <a:extLst>
                  <a:ext uri="{909E8E84-426E-40DD-AFC4-6F175D3DCCD1}">
                    <a14:hiddenFill>
                      <a:solidFill>
                        <a:srgbClr val="FFFFFF"/>
                      </a:solidFill>
                    </a14:hiddenFill>
                  </a:ext>
                </a:extLst>
              </xdr:spPr>
            </xdr:pic>
          </mc:Choice>
          <mc:Fallback xmlns=""/>
        </mc:AlternateContent>
        <xdr:grpSp>
          <xdr:nvGrpSpPr>
            <xdr:cNvPr id="83" name="Group 82">
              <a:extLst>
                <a:ext uri="{FF2B5EF4-FFF2-40B4-BE49-F238E27FC236}">
                  <a16:creationId xmlns:a16="http://schemas.microsoft.com/office/drawing/2014/main" id="{D51E05E9-3789-4D42-8E47-2A94A29AF3CD}"/>
                </a:ext>
              </a:extLst>
            </xdr:cNvPr>
            <xdr:cNvGrpSpPr/>
          </xdr:nvGrpSpPr>
          <xdr:grpSpPr>
            <a:xfrm>
              <a:off x="16078172" y="1426356"/>
              <a:ext cx="3876525" cy="2666872"/>
              <a:chOff x="-11343" y="0"/>
              <a:chExt cx="3824216" cy="2703700"/>
            </a:xfrm>
          </xdr:grpSpPr>
          <xdr:sp macro="" textlink="KPI!B17">
            <xdr:nvSpPr>
              <xdr:cNvPr id="84" name="Shape 23">
                <a:extLst>
                  <a:ext uri="{FF2B5EF4-FFF2-40B4-BE49-F238E27FC236}">
                    <a16:creationId xmlns:a16="http://schemas.microsoft.com/office/drawing/2014/main" id="{85D1509D-5EEC-D414-C480-7206267C3661}"/>
                  </a:ext>
                </a:extLst>
              </xdr:cNvPr>
              <xdr:cNvSpPr/>
            </xdr:nvSpPr>
            <xdr:spPr>
              <a:xfrm>
                <a:off x="-11343" y="579305"/>
                <a:ext cx="3824216" cy="2124395"/>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6600" b="1">
                  <a:solidFill>
                    <a:schemeClr val="bg1"/>
                  </a:solidFill>
                  <a:effectLst/>
                  <a:latin typeface="+mn-lt"/>
                  <a:ea typeface="+mn-ea"/>
                  <a:cs typeface="+mn-cs"/>
                </a:endParaRPr>
              </a:p>
            </xdr:txBody>
          </xdr:sp>
          <xdr:sp macro="" textlink="">
            <xdr:nvSpPr>
              <xdr:cNvPr id="85" name="Shape 24">
                <a:extLst>
                  <a:ext uri="{FF2B5EF4-FFF2-40B4-BE49-F238E27FC236}">
                    <a16:creationId xmlns:a16="http://schemas.microsoft.com/office/drawing/2014/main" id="{B8704B72-E214-AAFF-C228-0B8CAFE6D8A9}"/>
                  </a:ext>
                </a:extLst>
              </xdr:cNvPr>
              <xdr:cNvSpPr/>
            </xdr:nvSpPr>
            <xdr:spPr>
              <a:xfrm>
                <a:off x="0" y="0"/>
                <a:ext cx="3804676" cy="461516"/>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bg1"/>
                    </a:solidFill>
                    <a:effectLst/>
                    <a:latin typeface="+mn-lt"/>
                    <a:ea typeface="+mn-ea"/>
                    <a:cs typeface="+mn-cs"/>
                    <a:sym typeface="Lato"/>
                  </a:rPr>
                  <a:t>NO OF ORDERS</a:t>
                </a:r>
                <a:endParaRPr sz="2800" b="1">
                  <a:solidFill>
                    <a:schemeClr val="bg1"/>
                  </a:solidFill>
                  <a:effectLst/>
                  <a:latin typeface="+mn-lt"/>
                  <a:ea typeface="+mn-ea"/>
                  <a:cs typeface="+mn-cs"/>
                </a:endParaRPr>
              </a:p>
            </xdr:txBody>
          </xdr:sp>
        </xdr:grpSp>
        <xdr:grpSp>
          <xdr:nvGrpSpPr>
            <xdr:cNvPr id="86" name="Group 85">
              <a:extLst>
                <a:ext uri="{FF2B5EF4-FFF2-40B4-BE49-F238E27FC236}">
                  <a16:creationId xmlns:a16="http://schemas.microsoft.com/office/drawing/2014/main" id="{2BBA0894-6C91-477B-AEED-EBE99C19E3DE}"/>
                </a:ext>
              </a:extLst>
            </xdr:cNvPr>
            <xdr:cNvGrpSpPr/>
          </xdr:nvGrpSpPr>
          <xdr:grpSpPr>
            <a:xfrm>
              <a:off x="12066343" y="1422331"/>
              <a:ext cx="3876526" cy="2666873"/>
              <a:chOff x="-11343" y="0"/>
              <a:chExt cx="3824216" cy="2703700"/>
            </a:xfrm>
          </xdr:grpSpPr>
          <xdr:sp macro="" textlink="KPI!B17">
            <xdr:nvSpPr>
              <xdr:cNvPr id="87" name="Shape 23">
                <a:extLst>
                  <a:ext uri="{FF2B5EF4-FFF2-40B4-BE49-F238E27FC236}">
                    <a16:creationId xmlns:a16="http://schemas.microsoft.com/office/drawing/2014/main" id="{A184E0A5-919A-10D0-9A01-2E68393FB0E3}"/>
                  </a:ext>
                </a:extLst>
              </xdr:cNvPr>
              <xdr:cNvSpPr/>
            </xdr:nvSpPr>
            <xdr:spPr>
              <a:xfrm>
                <a:off x="-11343" y="579305"/>
                <a:ext cx="3824216" cy="2124395"/>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6600" b="1">
                  <a:solidFill>
                    <a:schemeClr val="bg1"/>
                  </a:solidFill>
                  <a:effectLst/>
                  <a:latin typeface="+mn-lt"/>
                  <a:ea typeface="+mn-ea"/>
                  <a:cs typeface="+mn-cs"/>
                </a:endParaRPr>
              </a:p>
            </xdr:txBody>
          </xdr:sp>
          <xdr:sp macro="" textlink="">
            <xdr:nvSpPr>
              <xdr:cNvPr id="88" name="Shape 24">
                <a:extLst>
                  <a:ext uri="{FF2B5EF4-FFF2-40B4-BE49-F238E27FC236}">
                    <a16:creationId xmlns:a16="http://schemas.microsoft.com/office/drawing/2014/main" id="{BB090318-AF47-3ECD-D699-97F8BE8A001F}"/>
                  </a:ext>
                </a:extLst>
              </xdr:cNvPr>
              <xdr:cNvSpPr/>
            </xdr:nvSpPr>
            <xdr:spPr>
              <a:xfrm>
                <a:off x="0" y="0"/>
                <a:ext cx="3804676" cy="461516"/>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bg1"/>
                    </a:solidFill>
                    <a:effectLst/>
                    <a:latin typeface="+mn-lt"/>
                    <a:ea typeface="+mn-ea"/>
                    <a:cs typeface="+mn-cs"/>
                    <a:sym typeface="Lato"/>
                  </a:rPr>
                  <a:t>QUANTITY</a:t>
                </a:r>
                <a:endParaRPr sz="2800" b="1">
                  <a:solidFill>
                    <a:schemeClr val="bg1"/>
                  </a:solidFill>
                  <a:effectLst/>
                  <a:latin typeface="+mn-lt"/>
                  <a:ea typeface="+mn-ea"/>
                  <a:cs typeface="+mn-cs"/>
                </a:endParaRPr>
              </a:p>
            </xdr:txBody>
          </xdr:sp>
        </xdr:grpSp>
        <xdr:grpSp>
          <xdr:nvGrpSpPr>
            <xdr:cNvPr id="89" name="Group 88">
              <a:extLst>
                <a:ext uri="{FF2B5EF4-FFF2-40B4-BE49-F238E27FC236}">
                  <a16:creationId xmlns:a16="http://schemas.microsoft.com/office/drawing/2014/main" id="{33632F61-FF1B-4B8D-BD34-B668584953E0}"/>
                </a:ext>
              </a:extLst>
            </xdr:cNvPr>
            <xdr:cNvGrpSpPr/>
          </xdr:nvGrpSpPr>
          <xdr:grpSpPr>
            <a:xfrm>
              <a:off x="20118224" y="1465434"/>
              <a:ext cx="3876525" cy="2666872"/>
              <a:chOff x="-11343" y="0"/>
              <a:chExt cx="3824216" cy="2703700"/>
            </a:xfrm>
          </xdr:grpSpPr>
          <xdr:sp macro="" textlink="KPI!B17">
            <xdr:nvSpPr>
              <xdr:cNvPr id="90" name="Shape 23">
                <a:extLst>
                  <a:ext uri="{FF2B5EF4-FFF2-40B4-BE49-F238E27FC236}">
                    <a16:creationId xmlns:a16="http://schemas.microsoft.com/office/drawing/2014/main" id="{F87312A3-8B2A-91C4-BCEE-D00B5B183AE2}"/>
                  </a:ext>
                </a:extLst>
              </xdr:cNvPr>
              <xdr:cNvSpPr/>
            </xdr:nvSpPr>
            <xdr:spPr>
              <a:xfrm>
                <a:off x="-11343" y="579305"/>
                <a:ext cx="3824216" cy="2124395"/>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endParaRPr sz="6600" b="1">
                  <a:solidFill>
                    <a:schemeClr val="bg1"/>
                  </a:solidFill>
                  <a:effectLst/>
                  <a:latin typeface="+mn-lt"/>
                  <a:ea typeface="+mn-ea"/>
                  <a:cs typeface="+mn-cs"/>
                </a:endParaRPr>
              </a:p>
            </xdr:txBody>
          </xdr:sp>
          <xdr:sp macro="" textlink="">
            <xdr:nvSpPr>
              <xdr:cNvPr id="91" name="Shape 24">
                <a:extLst>
                  <a:ext uri="{FF2B5EF4-FFF2-40B4-BE49-F238E27FC236}">
                    <a16:creationId xmlns:a16="http://schemas.microsoft.com/office/drawing/2014/main" id="{3866CFE2-8173-3912-19DE-E64168E9D7CA}"/>
                  </a:ext>
                </a:extLst>
              </xdr:cNvPr>
              <xdr:cNvSpPr/>
            </xdr:nvSpPr>
            <xdr:spPr>
              <a:xfrm>
                <a:off x="0" y="0"/>
                <a:ext cx="3804676" cy="461516"/>
              </a:xfrm>
              <a:prstGeom prst="rect">
                <a:avLst/>
              </a:prstGeom>
              <a:gradFill>
                <a:gsLst>
                  <a:gs pos="0">
                    <a:schemeClr val="bg2">
                      <a:lumMod val="50000"/>
                    </a:schemeClr>
                  </a:gs>
                  <a:gs pos="65000">
                    <a:srgbClr val="969696">
                      <a:alpha val="78000"/>
                    </a:srgbClr>
                  </a:gs>
                </a:gsLst>
                <a:lin ang="2700000" scaled="1"/>
              </a:gradFill>
              <a:ln>
                <a:noFill/>
              </a:ln>
              <a:effectLst/>
              <a:scene3d>
                <a:camera prst="orthographicFront">
                  <a:rot lat="0" lon="0" rev="0"/>
                </a:camera>
                <a:lightRig rig="contrasting" dir="t">
                  <a:rot lat="0" lon="0" rev="7800000"/>
                </a:lightRig>
              </a:scene3d>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bg1"/>
                    </a:solidFill>
                    <a:effectLst/>
                    <a:latin typeface="+mn-lt"/>
                    <a:ea typeface="+mn-ea"/>
                    <a:cs typeface="+mn-cs"/>
                    <a:sym typeface="Lato"/>
                  </a:rPr>
                  <a:t>PROFIT MARGIN</a:t>
                </a:r>
                <a:endParaRPr sz="2800" b="1">
                  <a:solidFill>
                    <a:schemeClr val="bg1"/>
                  </a:solidFill>
                  <a:effectLst/>
                  <a:latin typeface="+mn-lt"/>
                  <a:ea typeface="+mn-ea"/>
                  <a:cs typeface="+mn-cs"/>
                </a:endParaRPr>
              </a:p>
            </xdr:txBody>
          </xdr:sp>
        </xdr:grpSp>
        <xdr:grpSp>
          <xdr:nvGrpSpPr>
            <xdr:cNvPr id="94" name="Group 93">
              <a:extLst>
                <a:ext uri="{FF2B5EF4-FFF2-40B4-BE49-F238E27FC236}">
                  <a16:creationId xmlns:a16="http://schemas.microsoft.com/office/drawing/2014/main" id="{B9E625B4-2F07-C0B2-1967-6B0F94CE9328}"/>
                </a:ext>
              </a:extLst>
            </xdr:cNvPr>
            <xdr:cNvGrpSpPr/>
          </xdr:nvGrpSpPr>
          <xdr:grpSpPr>
            <a:xfrm>
              <a:off x="12202184" y="2090685"/>
              <a:ext cx="3678912" cy="1884875"/>
              <a:chOff x="30078947" y="6136105"/>
              <a:chExt cx="3597246" cy="1934412"/>
            </a:xfrm>
          </xdr:grpSpPr>
          <xdr:sp macro="" textlink="KPI!$H$17">
            <xdr:nvSpPr>
              <xdr:cNvPr id="92" name="Rectangle 91">
                <a:extLst>
                  <a:ext uri="{FF2B5EF4-FFF2-40B4-BE49-F238E27FC236}">
                    <a16:creationId xmlns:a16="http://schemas.microsoft.com/office/drawing/2014/main" id="{75FEE787-3C5B-43C4-88F9-D24B394E698F}"/>
                  </a:ext>
                </a:extLst>
              </xdr:cNvPr>
              <xdr:cNvSpPr/>
            </xdr:nvSpPr>
            <xdr:spPr>
              <a:xfrm>
                <a:off x="30276376" y="6136105"/>
                <a:ext cx="3399817" cy="571543"/>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fld id="{36A860D8-2E50-4DD6-9033-2F8371E1AF8C}" type="TxLink">
                  <a:rPr lang="en-US" sz="3200" b="1" i="0" u="none" strike="noStrike">
                    <a:solidFill>
                      <a:schemeClr val="bg1"/>
                    </a:solidFill>
                    <a:effectLst/>
                    <a:latin typeface="Calibri"/>
                    <a:ea typeface="Calibri"/>
                    <a:cs typeface="Calibri"/>
                  </a:rPr>
                  <a:pPr marL="0" lvl="0" indent="0" algn="ctr" rtl="0">
                    <a:spcBef>
                      <a:spcPts val="0"/>
                    </a:spcBef>
                    <a:spcAft>
                      <a:spcPts val="0"/>
                    </a:spcAft>
                    <a:buNone/>
                  </a:pPr>
                  <a:t># 37873</a:t>
                </a:fld>
                <a:endParaRPr lang="en-IN" sz="85700" b="1">
                  <a:solidFill>
                    <a:schemeClr val="bg1"/>
                  </a:solidFill>
                  <a:effectLst/>
                  <a:latin typeface="+mn-lt"/>
                  <a:ea typeface="+mn-ea"/>
                  <a:cs typeface="+mn-cs"/>
                </a:endParaRPr>
              </a:p>
            </xdr:txBody>
          </xdr:sp>
          <xdr:sp macro="" textlink="">
            <xdr:nvSpPr>
              <xdr:cNvPr id="93" name="Rectangle 92">
                <a:extLst>
                  <a:ext uri="{FF2B5EF4-FFF2-40B4-BE49-F238E27FC236}">
                    <a16:creationId xmlns:a16="http://schemas.microsoft.com/office/drawing/2014/main" id="{25BFC636-3E4B-4A41-9219-D3773FA9268E}"/>
                  </a:ext>
                </a:extLst>
              </xdr:cNvPr>
              <xdr:cNvSpPr/>
            </xdr:nvSpPr>
            <xdr:spPr>
              <a:xfrm>
                <a:off x="30078947" y="7433285"/>
                <a:ext cx="3591050" cy="637232"/>
              </a:xfrm>
              <a:prstGeom prst="rect">
                <a:avLst/>
              </a:prstGeom>
              <a:gradFill>
                <a:gsLst>
                  <a:gs pos="0">
                    <a:schemeClr val="bg2">
                      <a:lumMod val="50000"/>
                    </a:schemeClr>
                  </a:gs>
                  <a:gs pos="65000">
                    <a:srgbClr val="969696">
                      <a:alpha val="78000"/>
                    </a:srgbClr>
                  </a:gs>
                </a:gsLst>
                <a:lin ang="2700000" scaled="1"/>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spcFirstLastPara="1" wrap="square" lIns="91425" tIns="45700" rIns="91425" bIns="45700" anchor="ctr" anchorCtr="0">
                <a:noAutofit/>
              </a:bodyPr>
              <a:lstStyle/>
              <a:p>
                <a:pPr marL="0" lvl="0" indent="0" algn="l" rtl="0">
                  <a:spcBef>
                    <a:spcPts val="0"/>
                  </a:spcBef>
                  <a:spcAft>
                    <a:spcPts val="0"/>
                  </a:spcAft>
                  <a:buNone/>
                </a:pPr>
                <a:r>
                  <a:rPr lang="en-IN" sz="2000" b="1" i="0" u="none" strike="noStrike">
                    <a:solidFill>
                      <a:schemeClr val="bg1"/>
                    </a:solidFill>
                    <a:effectLst/>
                    <a:latin typeface="+mn-lt"/>
                    <a:ea typeface="+mn-ea"/>
                    <a:cs typeface="+mn-cs"/>
                  </a:rPr>
                  <a:t> YOY  GROWTH  </a:t>
                </a:r>
              </a:p>
            </xdr:txBody>
          </xdr:sp>
        </xdr:grpSp>
        <xdr:grpSp>
          <xdr:nvGrpSpPr>
            <xdr:cNvPr id="100" name="Group 99">
              <a:extLst>
                <a:ext uri="{FF2B5EF4-FFF2-40B4-BE49-F238E27FC236}">
                  <a16:creationId xmlns:a16="http://schemas.microsoft.com/office/drawing/2014/main" id="{BEC27432-23A7-1EBF-D937-E13110ED9DF2}"/>
                </a:ext>
              </a:extLst>
            </xdr:cNvPr>
            <xdr:cNvGrpSpPr/>
          </xdr:nvGrpSpPr>
          <xdr:grpSpPr>
            <a:xfrm>
              <a:off x="20241271" y="2094594"/>
              <a:ext cx="3672575" cy="1905391"/>
              <a:chOff x="32485263" y="4475748"/>
              <a:chExt cx="3591050" cy="1955467"/>
            </a:xfrm>
          </xdr:grpSpPr>
          <xdr:sp macro="" textlink="KPI!$N$17">
            <xdr:nvSpPr>
              <xdr:cNvPr id="98" name="Rectangle 97">
                <a:extLst>
                  <a:ext uri="{FF2B5EF4-FFF2-40B4-BE49-F238E27FC236}">
                    <a16:creationId xmlns:a16="http://schemas.microsoft.com/office/drawing/2014/main" id="{15A0037D-71B3-4166-8AC1-277EC9D01089}"/>
                  </a:ext>
                </a:extLst>
              </xdr:cNvPr>
              <xdr:cNvSpPr/>
            </xdr:nvSpPr>
            <xdr:spPr>
              <a:xfrm>
                <a:off x="32647305" y="4475748"/>
                <a:ext cx="3371926" cy="571543"/>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fld id="{82019D02-A714-48A7-9BDB-861C1228FAE7}" type="TxLink">
                  <a:rPr lang="en-US" sz="3200" b="1" i="0" u="none" strike="noStrike">
                    <a:solidFill>
                      <a:schemeClr val="bg1"/>
                    </a:solidFill>
                    <a:effectLst/>
                    <a:latin typeface="Calibri"/>
                    <a:ea typeface="Calibri"/>
                    <a:cs typeface="Calibri"/>
                  </a:rPr>
                  <a:pPr marL="0" lvl="0" indent="0" algn="ctr" rtl="0">
                    <a:spcBef>
                      <a:spcPts val="0"/>
                    </a:spcBef>
                    <a:spcAft>
                      <a:spcPts val="0"/>
                    </a:spcAft>
                    <a:buNone/>
                  </a:pPr>
                  <a:t>12.47%</a:t>
                </a:fld>
                <a:endParaRPr lang="en-IN" sz="3200" b="1">
                  <a:solidFill>
                    <a:schemeClr val="bg1"/>
                  </a:solidFill>
                  <a:effectLst/>
                  <a:latin typeface="+mn-lt"/>
                  <a:ea typeface="+mn-ea"/>
                  <a:cs typeface="+mn-cs"/>
                </a:endParaRPr>
              </a:p>
            </xdr:txBody>
          </xdr:sp>
          <xdr:sp macro="" textlink="">
            <xdr:nvSpPr>
              <xdr:cNvPr id="99" name="Rectangle 98">
                <a:extLst>
                  <a:ext uri="{FF2B5EF4-FFF2-40B4-BE49-F238E27FC236}">
                    <a16:creationId xmlns:a16="http://schemas.microsoft.com/office/drawing/2014/main" id="{CB263C2F-B170-45BB-81D0-1E95253F2B35}"/>
                  </a:ext>
                </a:extLst>
              </xdr:cNvPr>
              <xdr:cNvSpPr/>
            </xdr:nvSpPr>
            <xdr:spPr>
              <a:xfrm>
                <a:off x="32485263" y="5793983"/>
                <a:ext cx="3591050" cy="637232"/>
              </a:xfrm>
              <a:prstGeom prst="rect">
                <a:avLst/>
              </a:prstGeom>
              <a:gradFill>
                <a:gsLst>
                  <a:gs pos="0">
                    <a:schemeClr val="bg2">
                      <a:lumMod val="50000"/>
                    </a:schemeClr>
                  </a:gs>
                  <a:gs pos="65000">
                    <a:srgbClr val="969696">
                      <a:alpha val="78000"/>
                    </a:srgbClr>
                  </a:gs>
                </a:gsLst>
                <a:lin ang="2700000" scaled="1"/>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spcFirstLastPara="1" wrap="square" lIns="91425" tIns="45700" rIns="91425" bIns="45700" anchor="ctr" anchorCtr="0">
                <a:noAutofit/>
              </a:bodyPr>
              <a:lstStyle/>
              <a:p>
                <a:pPr marL="0" lvl="0" indent="0" algn="l" rtl="0">
                  <a:spcBef>
                    <a:spcPts val="0"/>
                  </a:spcBef>
                  <a:spcAft>
                    <a:spcPts val="0"/>
                  </a:spcAft>
                  <a:buNone/>
                </a:pPr>
                <a:r>
                  <a:rPr lang="en-IN" sz="2000" b="1" i="0" u="none" strike="noStrike">
                    <a:solidFill>
                      <a:schemeClr val="bg1"/>
                    </a:solidFill>
                    <a:effectLst/>
                    <a:latin typeface="+mn-lt"/>
                    <a:ea typeface="+mn-ea"/>
                    <a:cs typeface="+mn-cs"/>
                  </a:rPr>
                  <a:t> </a:t>
                </a:r>
                <a:r>
                  <a:rPr lang="en-IN" sz="2200" b="1" i="0" u="none" strike="noStrike">
                    <a:solidFill>
                      <a:schemeClr val="bg1"/>
                    </a:solidFill>
                    <a:effectLst/>
                    <a:latin typeface="+mn-lt"/>
                    <a:ea typeface="+mn-ea"/>
                    <a:cs typeface="+mn-cs"/>
                  </a:rPr>
                  <a:t>YOY  GROWTH  </a:t>
                </a:r>
              </a:p>
            </xdr:txBody>
          </xdr:sp>
        </xdr:grpSp>
        <xdr:grpSp>
          <xdr:nvGrpSpPr>
            <xdr:cNvPr id="103" name="Group 102">
              <a:extLst>
                <a:ext uri="{FF2B5EF4-FFF2-40B4-BE49-F238E27FC236}">
                  <a16:creationId xmlns:a16="http://schemas.microsoft.com/office/drawing/2014/main" id="{130E5627-FC73-80ED-008E-442C67D246BE}"/>
                </a:ext>
              </a:extLst>
            </xdr:cNvPr>
            <xdr:cNvGrpSpPr/>
          </xdr:nvGrpSpPr>
          <xdr:grpSpPr>
            <a:xfrm>
              <a:off x="16198871" y="2102408"/>
              <a:ext cx="3672575" cy="1870222"/>
              <a:chOff x="32623334" y="4664242"/>
              <a:chExt cx="3591050" cy="1919374"/>
            </a:xfrm>
          </xdr:grpSpPr>
          <xdr:sp macro="" textlink="KPI!$K$17">
            <xdr:nvSpPr>
              <xdr:cNvPr id="101" name="Rectangle 100">
                <a:extLst>
                  <a:ext uri="{FF2B5EF4-FFF2-40B4-BE49-F238E27FC236}">
                    <a16:creationId xmlns:a16="http://schemas.microsoft.com/office/drawing/2014/main" id="{C9C3B841-46D6-4366-947D-CA2C6DF7BDFA}"/>
                  </a:ext>
                </a:extLst>
              </xdr:cNvPr>
              <xdr:cNvSpPr/>
            </xdr:nvSpPr>
            <xdr:spPr>
              <a:xfrm>
                <a:off x="32835092" y="4664242"/>
                <a:ext cx="3373737" cy="571543"/>
              </a:xfrm>
              <a:prstGeom prst="rect">
                <a:avLst/>
              </a:prstGeom>
              <a:gradFill>
                <a:gsLst>
                  <a:gs pos="0">
                    <a:schemeClr val="bg2">
                      <a:lumMod val="50000"/>
                    </a:schemeClr>
                  </a:gs>
                  <a:gs pos="65000">
                    <a:srgbClr val="969696">
                      <a:alpha val="78000"/>
                    </a:srgbClr>
                  </a:gs>
                </a:gsLst>
                <a:lin ang="2700000" scaled="1"/>
              </a:gradFill>
              <a:ln>
                <a:noFill/>
              </a:ln>
              <a:effectLst/>
              <a:sp3d>
                <a:bevelT w="139700" h="139700"/>
              </a:sp3d>
            </xdr:spPr>
            <xdr:txBody>
              <a:bodyPr spcFirstLastPara="1" wrap="square" lIns="91425" tIns="45700" rIns="91425" bIns="45700" anchor="ctr" anchorCtr="0">
                <a:noAutofit/>
              </a:bodyPr>
              <a:lstStyle/>
              <a:p>
                <a:pPr marL="0" lvl="0" indent="0" algn="ctr" rtl="0">
                  <a:spcBef>
                    <a:spcPts val="0"/>
                  </a:spcBef>
                  <a:spcAft>
                    <a:spcPts val="0"/>
                  </a:spcAft>
                  <a:buNone/>
                </a:pPr>
                <a:fld id="{A5524D14-D6AE-44EB-A525-6B558EAD8D1C}" type="TxLink">
                  <a:rPr lang="en-US" sz="3200" b="1" i="0" u="none" strike="noStrike">
                    <a:solidFill>
                      <a:schemeClr val="bg1"/>
                    </a:solidFill>
                    <a:effectLst/>
                    <a:latin typeface="Calibri"/>
                    <a:ea typeface="Calibri"/>
                    <a:cs typeface="Calibri"/>
                  </a:rPr>
                  <a:pPr marL="0" lvl="0" indent="0" algn="ctr" rtl="0">
                    <a:spcBef>
                      <a:spcPts val="0"/>
                    </a:spcBef>
                    <a:spcAft>
                      <a:spcPts val="0"/>
                    </a:spcAft>
                    <a:buNone/>
                  </a:pPr>
                  <a:t># 9994</a:t>
                </a:fld>
                <a:endParaRPr lang="en-IN" sz="3200" b="1">
                  <a:solidFill>
                    <a:schemeClr val="bg1"/>
                  </a:solidFill>
                  <a:effectLst/>
                  <a:latin typeface="+mn-lt"/>
                  <a:ea typeface="+mn-ea"/>
                  <a:cs typeface="+mn-cs"/>
                </a:endParaRPr>
              </a:p>
            </xdr:txBody>
          </xdr:sp>
          <xdr:sp macro="" textlink="">
            <xdr:nvSpPr>
              <xdr:cNvPr id="102" name="Rectangle 101">
                <a:extLst>
                  <a:ext uri="{FF2B5EF4-FFF2-40B4-BE49-F238E27FC236}">
                    <a16:creationId xmlns:a16="http://schemas.microsoft.com/office/drawing/2014/main" id="{4FC56CCB-77A9-44D4-BBA4-DCC5FEC783D0}"/>
                  </a:ext>
                </a:extLst>
              </xdr:cNvPr>
              <xdr:cNvSpPr/>
            </xdr:nvSpPr>
            <xdr:spPr>
              <a:xfrm>
                <a:off x="32623334" y="5946384"/>
                <a:ext cx="3591050" cy="637232"/>
              </a:xfrm>
              <a:prstGeom prst="rect">
                <a:avLst/>
              </a:prstGeom>
              <a:gradFill>
                <a:gsLst>
                  <a:gs pos="0">
                    <a:schemeClr val="bg2">
                      <a:lumMod val="50000"/>
                    </a:schemeClr>
                  </a:gs>
                  <a:gs pos="65000">
                    <a:srgbClr val="969696">
                      <a:alpha val="78000"/>
                    </a:srgbClr>
                  </a:gs>
                </a:gsLst>
                <a:lin ang="2700000" scaled="1"/>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spcFirstLastPara="1" wrap="square" lIns="91425" tIns="45700" rIns="91425" bIns="45700" anchor="ctr" anchorCtr="0">
                <a:noAutofit/>
              </a:bodyPr>
              <a:lstStyle/>
              <a:p>
                <a:pPr marL="0" lvl="0" indent="0" algn="l" rtl="0">
                  <a:spcBef>
                    <a:spcPts val="0"/>
                  </a:spcBef>
                  <a:spcAft>
                    <a:spcPts val="0"/>
                  </a:spcAft>
                  <a:buNone/>
                </a:pPr>
                <a:r>
                  <a:rPr lang="en-IN" sz="2000" b="1" i="0" u="none" strike="noStrike">
                    <a:solidFill>
                      <a:schemeClr val="bg1"/>
                    </a:solidFill>
                    <a:effectLst/>
                    <a:latin typeface="+mn-lt"/>
                    <a:ea typeface="+mn-ea"/>
                    <a:cs typeface="+mn-cs"/>
                  </a:rPr>
                  <a:t> </a:t>
                </a:r>
                <a:r>
                  <a:rPr lang="en-IN" sz="2200" b="1" i="0" u="none" strike="noStrike">
                    <a:solidFill>
                      <a:schemeClr val="bg1"/>
                    </a:solidFill>
                    <a:effectLst/>
                    <a:latin typeface="+mn-lt"/>
                    <a:ea typeface="+mn-ea"/>
                    <a:cs typeface="+mn-cs"/>
                  </a:rPr>
                  <a:t>YOY  GROWTH  </a:t>
                </a:r>
              </a:p>
            </xdr:txBody>
          </xdr:sp>
        </xdr:grpSp>
      </xdr:grpSp>
      <xdr:graphicFrame macro="">
        <xdr:nvGraphicFramePr>
          <xdr:cNvPr id="105" name="Chart 104">
            <a:extLst>
              <a:ext uri="{FF2B5EF4-FFF2-40B4-BE49-F238E27FC236}">
                <a16:creationId xmlns:a16="http://schemas.microsoft.com/office/drawing/2014/main" id="{7CDFC14C-CBC8-435B-BBC8-A6E56EA82DDA}"/>
              </a:ext>
            </a:extLst>
          </xdr:cNvPr>
          <xdr:cNvGraphicFramePr>
            <a:graphicFrameLocks/>
          </xdr:cNvGraphicFramePr>
        </xdr:nvGraphicFramePr>
        <xdr:xfrm>
          <a:off x="12595264" y="2697608"/>
          <a:ext cx="2574389" cy="708281"/>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06" name="Chart 105">
            <a:extLst>
              <a:ext uri="{FF2B5EF4-FFF2-40B4-BE49-F238E27FC236}">
                <a16:creationId xmlns:a16="http://schemas.microsoft.com/office/drawing/2014/main" id="{5C1FE3B9-2A5D-46C4-8590-679FBC8A9C21}"/>
              </a:ext>
            </a:extLst>
          </xdr:cNvPr>
          <xdr:cNvGraphicFramePr>
            <a:graphicFrameLocks/>
          </xdr:cNvGraphicFramePr>
        </xdr:nvGraphicFramePr>
        <xdr:xfrm>
          <a:off x="16681716" y="2750928"/>
          <a:ext cx="2420007" cy="698983"/>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107" name="Chart 106">
            <a:extLst>
              <a:ext uri="{FF2B5EF4-FFF2-40B4-BE49-F238E27FC236}">
                <a16:creationId xmlns:a16="http://schemas.microsoft.com/office/drawing/2014/main" id="{2741D208-0094-42B9-BE0B-5342EBAD7063}"/>
              </a:ext>
            </a:extLst>
          </xdr:cNvPr>
          <xdr:cNvGraphicFramePr>
            <a:graphicFrameLocks/>
          </xdr:cNvGraphicFramePr>
        </xdr:nvGraphicFramePr>
        <xdr:xfrm>
          <a:off x="20567541" y="2856339"/>
          <a:ext cx="2694206" cy="732992"/>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xmlns:a14="http://schemas.microsoft.com/office/drawing/2010/main">
        <mc:Choice Requires="a14">
          <xdr:pic>
            <xdr:nvPicPr>
              <xdr:cNvPr id="109" name="Picture 108">
                <a:extLst>
                  <a:ext uri="{FF2B5EF4-FFF2-40B4-BE49-F238E27FC236}">
                    <a16:creationId xmlns:a16="http://schemas.microsoft.com/office/drawing/2014/main" id="{339632BD-FBC5-D6C3-148B-7BAC9B6813BD}"/>
                  </a:ext>
                </a:extLst>
              </xdr:cNvPr>
              <xdr:cNvPicPr>
                <a:picLocks noChangeAspect="1" noChangeArrowheads="1"/>
                <a:extLst>
                  <a:ext uri="{84589F7E-364E-4C9E-8A38-B11213B215E9}">
                    <a14:cameraTool cellRange="'KPI YOY'!$D$9" spid="_x0000_s8371"/>
                  </a:ext>
                </a:extLst>
              </xdr:cNvPicPr>
            </xdr:nvPicPr>
            <xdr:blipFill rotWithShape="1">
              <a:blip xmlns:r="http://schemas.openxmlformats.org/officeDocument/2006/relationships" r:embed="rId12"/>
              <a:srcRect l="41335" t="19004" r="1741" b="20036"/>
              <a:stretch>
                <a:fillRect/>
              </a:stretch>
            </xdr:blipFill>
            <xdr:spPr bwMode="auto">
              <a:xfrm>
                <a:off x="13864293" y="3553547"/>
                <a:ext cx="1725204" cy="354069"/>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11" name="Picture 110">
                <a:extLst>
                  <a:ext uri="{FF2B5EF4-FFF2-40B4-BE49-F238E27FC236}">
                    <a16:creationId xmlns:a16="http://schemas.microsoft.com/office/drawing/2014/main" id="{667C9BB9-E771-0187-7899-F7B7B0A885D2}"/>
                  </a:ext>
                </a:extLst>
              </xdr:cNvPr>
              <xdr:cNvPicPr>
                <a:picLocks noChangeAspect="1" noChangeArrowheads="1"/>
                <a:extLst>
                  <a:ext uri="{84589F7E-364E-4C9E-8A38-B11213B215E9}">
                    <a14:cameraTool cellRange="'KPI YOY'!$E$9" spid="_x0000_s8372"/>
                  </a:ext>
                </a:extLst>
              </xdr:cNvPicPr>
            </xdr:nvPicPr>
            <xdr:blipFill rotWithShape="1">
              <a:blip xmlns:r="http://schemas.openxmlformats.org/officeDocument/2006/relationships" r:embed="rId13"/>
              <a:srcRect l="42661" t="9149" r="1551" b="8494"/>
              <a:stretch>
                <a:fillRect/>
              </a:stretch>
            </xdr:blipFill>
            <xdr:spPr bwMode="auto">
              <a:xfrm>
                <a:off x="17870010" y="3509199"/>
                <a:ext cx="1698954" cy="450156"/>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12" name="Picture 111">
                <a:extLst>
                  <a:ext uri="{FF2B5EF4-FFF2-40B4-BE49-F238E27FC236}">
                    <a16:creationId xmlns:a16="http://schemas.microsoft.com/office/drawing/2014/main" id="{9B292287-810B-96DA-4485-02E3889D4CF6}"/>
                  </a:ext>
                </a:extLst>
              </xdr:cNvPr>
              <xdr:cNvPicPr>
                <a:picLocks noChangeAspect="1" noChangeArrowheads="1"/>
                <a:extLst>
                  <a:ext uri="{84589F7E-364E-4C9E-8A38-B11213B215E9}">
                    <a14:cameraTool cellRange="'KPI YOY'!$F$9" spid="_x0000_s8373"/>
                  </a:ext>
                </a:extLst>
              </xdr:cNvPicPr>
            </xdr:nvPicPr>
            <xdr:blipFill rotWithShape="1">
              <a:blip xmlns:r="http://schemas.openxmlformats.org/officeDocument/2006/relationships" r:embed="rId14"/>
              <a:srcRect l="45491" t="14314" r="1740" b="10552"/>
              <a:stretch>
                <a:fillRect/>
              </a:stretch>
            </xdr:blipFill>
            <xdr:spPr bwMode="auto">
              <a:xfrm>
                <a:off x="21397867" y="3594546"/>
                <a:ext cx="2072394" cy="37662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114" name="Chart 113">
            <a:extLst>
              <a:ext uri="{FF2B5EF4-FFF2-40B4-BE49-F238E27FC236}">
                <a16:creationId xmlns:a16="http://schemas.microsoft.com/office/drawing/2014/main" id="{6054468B-A321-4D32-8242-8BA0F59AF463}"/>
              </a:ext>
            </a:extLst>
          </xdr:cNvPr>
          <xdr:cNvGraphicFramePr>
            <a:graphicFrameLocks/>
          </xdr:cNvGraphicFramePr>
        </xdr:nvGraphicFramePr>
        <xdr:xfrm>
          <a:off x="4363914" y="4953972"/>
          <a:ext cx="8198047" cy="2648802"/>
        </xdr:xfrm>
        <a:graphic>
          <a:graphicData uri="http://schemas.openxmlformats.org/drawingml/2006/chart">
            <c:chart xmlns:c="http://schemas.openxmlformats.org/drawingml/2006/chart" xmlns:r="http://schemas.openxmlformats.org/officeDocument/2006/relationships" r:id="rId15"/>
          </a:graphicData>
        </a:graphic>
      </xdr:graphicFrame>
      <mc:AlternateContent xmlns:mc="http://schemas.openxmlformats.org/markup-compatibility/2006">
        <mc:Choice xmlns:cx1="http://schemas.microsoft.com/office/drawing/2015/9/8/chartex" Requires="cx1">
          <xdr:graphicFrame macro="">
            <xdr:nvGraphicFramePr>
              <xdr:cNvPr id="116" name="Chart 115">
                <a:extLst>
                  <a:ext uri="{FF2B5EF4-FFF2-40B4-BE49-F238E27FC236}">
                    <a16:creationId xmlns:a16="http://schemas.microsoft.com/office/drawing/2014/main" id="{581875DF-B46C-44D9-A40B-3A1F7CAD66D7}"/>
                  </a:ext>
                </a:extLst>
              </xdr:cNvPr>
              <xdr:cNvGraphicFramePr/>
            </xdr:nvGraphicFramePr>
            <xdr:xfrm>
              <a:off x="13219889" y="4803521"/>
              <a:ext cx="5802679" cy="2641596"/>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3219889" y="4803521"/>
                <a:ext cx="5802679" cy="26415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17" name="Chart 116">
            <a:extLst>
              <a:ext uri="{FF2B5EF4-FFF2-40B4-BE49-F238E27FC236}">
                <a16:creationId xmlns:a16="http://schemas.microsoft.com/office/drawing/2014/main" id="{AC64E17C-339A-427D-AD46-340C6B3117D2}"/>
              </a:ext>
            </a:extLst>
          </xdr:cNvPr>
          <xdr:cNvGraphicFramePr>
            <a:graphicFrameLocks/>
          </xdr:cNvGraphicFramePr>
        </xdr:nvGraphicFramePr>
        <xdr:xfrm>
          <a:off x="19222513" y="4855760"/>
          <a:ext cx="4350261" cy="2579244"/>
        </xdr:xfrm>
        <a:graphic>
          <a:graphicData uri="http://schemas.openxmlformats.org/drawingml/2006/chart">
            <c:chart xmlns:c="http://schemas.openxmlformats.org/drawingml/2006/chart" xmlns:r="http://schemas.openxmlformats.org/officeDocument/2006/relationships" r:id="rId17"/>
          </a:graphicData>
        </a:graphic>
      </xdr:graphicFrame>
      <mc:AlternateContent xmlns:mc="http://schemas.openxmlformats.org/markup-compatibility/2006">
        <mc:Choice xmlns:cx4="http://schemas.microsoft.com/office/drawing/2016/5/10/chartex" Requires="cx4">
          <xdr:graphicFrame macro="">
            <xdr:nvGraphicFramePr>
              <xdr:cNvPr id="119" name="Chart 118">
                <a:extLst>
                  <a:ext uri="{FF2B5EF4-FFF2-40B4-BE49-F238E27FC236}">
                    <a16:creationId xmlns:a16="http://schemas.microsoft.com/office/drawing/2014/main" id="{B2BAEEE8-78FA-4B23-83B6-12AFBC7D7FCC}"/>
                  </a:ext>
                </a:extLst>
              </xdr:cNvPr>
              <xdr:cNvGraphicFramePr/>
            </xdr:nvGraphicFramePr>
            <xdr:xfrm>
              <a:off x="4760834" y="8084171"/>
              <a:ext cx="8630654" cy="3154343"/>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4760834" y="8084171"/>
                <a:ext cx="8630654" cy="31543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20" name="Chart 119">
            <a:extLst>
              <a:ext uri="{FF2B5EF4-FFF2-40B4-BE49-F238E27FC236}">
                <a16:creationId xmlns:a16="http://schemas.microsoft.com/office/drawing/2014/main" id="{3D8EE9E4-7EF4-4D39-9A93-1E0EEB8EAFCC}"/>
              </a:ext>
            </a:extLst>
          </xdr:cNvPr>
          <xdr:cNvGraphicFramePr>
            <a:graphicFrameLocks/>
          </xdr:cNvGraphicFramePr>
        </xdr:nvGraphicFramePr>
        <xdr:xfrm>
          <a:off x="13429787" y="8546497"/>
          <a:ext cx="5162289" cy="2673088"/>
        </xdr:xfrm>
        <a:graphic>
          <a:graphicData uri="http://schemas.openxmlformats.org/drawingml/2006/chart">
            <c:chart xmlns:c="http://schemas.openxmlformats.org/drawingml/2006/chart" xmlns:r="http://schemas.openxmlformats.org/officeDocument/2006/relationships" r:id="rId19"/>
          </a:graphicData>
        </a:graphic>
      </xdr:graphicFrame>
      <xdr:sp macro="" textlink="">
        <xdr:nvSpPr>
          <xdr:cNvPr id="121" name="TextBox 120">
            <a:extLst>
              <a:ext uri="{FF2B5EF4-FFF2-40B4-BE49-F238E27FC236}">
                <a16:creationId xmlns:a16="http://schemas.microsoft.com/office/drawing/2014/main" id="{4EE3A830-917D-2D93-C42C-4AB370382AD3}"/>
              </a:ext>
            </a:extLst>
          </xdr:cNvPr>
          <xdr:cNvSpPr txBox="1"/>
        </xdr:nvSpPr>
        <xdr:spPr>
          <a:xfrm rot="16200000">
            <a:off x="3686786" y="5792573"/>
            <a:ext cx="980537" cy="404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SALES</a:t>
            </a:r>
          </a:p>
        </xdr:txBody>
      </xdr:sp>
      <xdr:sp macro="" textlink="">
        <xdr:nvSpPr>
          <xdr:cNvPr id="122" name="TextBox 121">
            <a:extLst>
              <a:ext uri="{FF2B5EF4-FFF2-40B4-BE49-F238E27FC236}">
                <a16:creationId xmlns:a16="http://schemas.microsoft.com/office/drawing/2014/main" id="{52B0D44C-2396-4428-8CDD-D0896E6A51C9}"/>
              </a:ext>
            </a:extLst>
          </xdr:cNvPr>
          <xdr:cNvSpPr txBox="1"/>
        </xdr:nvSpPr>
        <xdr:spPr>
          <a:xfrm rot="16200000">
            <a:off x="12242955" y="5776719"/>
            <a:ext cx="980537" cy="404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PROFIT</a:t>
            </a:r>
          </a:p>
        </xdr:txBody>
      </xdr:sp>
      <mc:AlternateContent xmlns:mc="http://schemas.openxmlformats.org/markup-compatibility/2006" xmlns:a14="http://schemas.microsoft.com/office/drawing/2010/main">
        <mc:Choice Requires="a14">
          <xdr:graphicFrame macro="">
            <xdr:nvGraphicFramePr>
              <xdr:cNvPr id="126" name="Year 1">
                <a:extLst>
                  <a:ext uri="{FF2B5EF4-FFF2-40B4-BE49-F238E27FC236}">
                    <a16:creationId xmlns:a16="http://schemas.microsoft.com/office/drawing/2014/main" id="{EDD727D9-6929-4866-A8C4-E1E15EC53BB9}"/>
                  </a:ext>
                </a:extLst>
              </xdr:cNvPr>
              <xdr:cNvGraphicFramePr/>
            </xdr:nvGraphicFramePr>
            <xdr:xfrm>
              <a:off x="18718098" y="8325649"/>
              <a:ext cx="1417694" cy="2876551"/>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542044" y="8519912"/>
                <a:ext cx="1404360" cy="29438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7" name="Region 1">
                <a:extLst>
                  <a:ext uri="{FF2B5EF4-FFF2-40B4-BE49-F238E27FC236}">
                    <a16:creationId xmlns:a16="http://schemas.microsoft.com/office/drawing/2014/main" id="{C16FA670-72B3-417A-9D6B-D1CA335E8A14}"/>
                  </a:ext>
                </a:extLst>
              </xdr:cNvPr>
              <xdr:cNvGraphicFramePr/>
            </xdr:nvGraphicFramePr>
            <xdr:xfrm>
              <a:off x="20213818" y="8325649"/>
              <a:ext cx="1496519" cy="2892406"/>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023696" y="8519912"/>
                <a:ext cx="1482443" cy="29600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8" name="Segment 1">
                <a:extLst>
                  <a:ext uri="{FF2B5EF4-FFF2-40B4-BE49-F238E27FC236}">
                    <a16:creationId xmlns:a16="http://schemas.microsoft.com/office/drawing/2014/main" id="{EA7158A7-FFB4-4212-AA16-AAFD7A8DBA8E}"/>
                  </a:ext>
                </a:extLst>
              </xdr:cNvPr>
              <xdr:cNvGraphicFramePr/>
            </xdr:nvGraphicFramePr>
            <xdr:xfrm>
              <a:off x="21788364" y="8322886"/>
              <a:ext cx="1803896" cy="2902911"/>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1583433" y="8517084"/>
                <a:ext cx="1786929" cy="2970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hi" refreshedDate="45716.045745717594" createdVersion="8" refreshedVersion="8" minRefreshableVersion="3" recordCount="9994" xr:uid="{11530CB9-1BBD-44AD-975B-5811DD4A667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181633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316ADF-6151-42E9-B038-A53B9645DC1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4">
    <format dxfId="253">
      <pivotArea dataOnly="0" outline="0" fieldPosition="0">
        <references count="1">
          <reference field="4294967294" count="1">
            <x v="0"/>
          </reference>
        </references>
      </pivotArea>
    </format>
    <format dxfId="252">
      <pivotArea collapsedLevelsAreSubtotals="1" fieldPosition="0">
        <references count="1">
          <reference field="22" count="1">
            <x v="1"/>
          </reference>
        </references>
      </pivotArea>
    </format>
    <format dxfId="251">
      <pivotArea collapsedLevelsAreSubtotals="1" fieldPosition="0">
        <references count="1">
          <reference field="22" count="1">
            <x v="2"/>
          </reference>
        </references>
      </pivotArea>
    </format>
    <format dxfId="250">
      <pivotArea collapsedLevelsAreSubtotals="1" fieldPosition="0">
        <references count="1">
          <reference field="22" count="1">
            <x v="3"/>
          </reference>
        </references>
      </pivotArea>
    </format>
    <format dxfId="249">
      <pivotArea collapsedLevelsAreSubtotals="1" fieldPosition="0">
        <references count="1">
          <reference field="22" count="1">
            <x v="4"/>
          </reference>
        </references>
      </pivotArea>
    </format>
    <format dxfId="248">
      <pivotArea collapsedLevelsAreSubtotals="1" fieldPosition="0">
        <references count="1">
          <reference field="22" count="1">
            <x v="5"/>
          </reference>
        </references>
      </pivotArea>
    </format>
    <format dxfId="247">
      <pivotArea collapsedLevelsAreSubtotals="1" fieldPosition="0">
        <references count="1">
          <reference field="22" count="1">
            <x v="6"/>
          </reference>
        </references>
      </pivotArea>
    </format>
    <format dxfId="246">
      <pivotArea collapsedLevelsAreSubtotals="1" fieldPosition="0">
        <references count="1">
          <reference field="22" count="1">
            <x v="7"/>
          </reference>
        </references>
      </pivotArea>
    </format>
    <format dxfId="245">
      <pivotArea collapsedLevelsAreSubtotals="1" fieldPosition="0">
        <references count="1">
          <reference field="22" count="1">
            <x v="8"/>
          </reference>
        </references>
      </pivotArea>
    </format>
    <format dxfId="244">
      <pivotArea collapsedLevelsAreSubtotals="1" fieldPosition="0">
        <references count="1">
          <reference field="22" count="1">
            <x v="9"/>
          </reference>
        </references>
      </pivotArea>
    </format>
    <format dxfId="243">
      <pivotArea collapsedLevelsAreSubtotals="1" fieldPosition="0">
        <references count="1">
          <reference field="22" count="1">
            <x v="10"/>
          </reference>
        </references>
      </pivotArea>
    </format>
    <format dxfId="242">
      <pivotArea collapsedLevelsAreSubtotals="1" fieldPosition="0">
        <references count="1">
          <reference field="22" count="1">
            <x v="11"/>
          </reference>
        </references>
      </pivotArea>
    </format>
    <format dxfId="241">
      <pivotArea collapsedLevelsAreSubtotals="1" fieldPosition="0">
        <references count="1">
          <reference field="22" count="1">
            <x v="12"/>
          </reference>
        </references>
      </pivotArea>
    </format>
    <format dxfId="240">
      <pivotArea grandRow="1" outline="0" collapsedLevelsAreSubtotals="1" fieldPosition="0"/>
    </format>
    <format dxfId="239">
      <pivotArea collapsedLevelsAreSubtotals="1" fieldPosition="0">
        <references count="1">
          <reference field="22" count="1">
            <x v="1"/>
          </reference>
        </references>
      </pivotArea>
    </format>
    <format dxfId="238">
      <pivotArea collapsedLevelsAreSubtotals="1" fieldPosition="0">
        <references count="1">
          <reference field="22" count="1">
            <x v="2"/>
          </reference>
        </references>
      </pivotArea>
    </format>
    <format dxfId="237">
      <pivotArea collapsedLevelsAreSubtotals="1" fieldPosition="0">
        <references count="1">
          <reference field="22" count="1">
            <x v="3"/>
          </reference>
        </references>
      </pivotArea>
    </format>
    <format dxfId="236">
      <pivotArea collapsedLevelsAreSubtotals="1" fieldPosition="0">
        <references count="1">
          <reference field="22" count="1">
            <x v="4"/>
          </reference>
        </references>
      </pivotArea>
    </format>
    <format dxfId="235">
      <pivotArea collapsedLevelsAreSubtotals="1" fieldPosition="0">
        <references count="1">
          <reference field="22" count="1">
            <x v="5"/>
          </reference>
        </references>
      </pivotArea>
    </format>
    <format dxfId="234">
      <pivotArea collapsedLevelsAreSubtotals="1" fieldPosition="0">
        <references count="1">
          <reference field="22" count="1">
            <x v="6"/>
          </reference>
        </references>
      </pivotArea>
    </format>
    <format dxfId="233">
      <pivotArea collapsedLevelsAreSubtotals="1" fieldPosition="0">
        <references count="1">
          <reference field="22" count="1">
            <x v="7"/>
          </reference>
        </references>
      </pivotArea>
    </format>
    <format dxfId="232">
      <pivotArea collapsedLevelsAreSubtotals="1" fieldPosition="0">
        <references count="1">
          <reference field="22" count="1">
            <x v="8"/>
          </reference>
        </references>
      </pivotArea>
    </format>
    <format dxfId="231">
      <pivotArea collapsedLevelsAreSubtotals="1" fieldPosition="0">
        <references count="1">
          <reference field="22" count="1">
            <x v="9"/>
          </reference>
        </references>
      </pivotArea>
    </format>
    <format dxfId="230">
      <pivotArea collapsedLevelsAreSubtotals="1" fieldPosition="0">
        <references count="1">
          <reference field="22" count="1">
            <x v="10"/>
          </reference>
        </references>
      </pivotArea>
    </format>
    <format dxfId="229">
      <pivotArea collapsedLevelsAreSubtotals="1" fieldPosition="0">
        <references count="1">
          <reference field="22" count="1">
            <x v="11"/>
          </reference>
        </references>
      </pivotArea>
    </format>
    <format dxfId="228">
      <pivotArea collapsedLevelsAreSubtotals="1" fieldPosition="0">
        <references count="1">
          <reference field="22" count="1">
            <x v="12"/>
          </reference>
        </references>
      </pivotArea>
    </format>
    <format dxfId="227">
      <pivotArea dataOnly="0" labelOnly="1" fieldPosition="0">
        <references count="1">
          <reference field="22" count="12">
            <x v="1"/>
            <x v="2"/>
            <x v="3"/>
            <x v="4"/>
            <x v="5"/>
            <x v="6"/>
            <x v="7"/>
            <x v="8"/>
            <x v="9"/>
            <x v="10"/>
            <x v="11"/>
            <x v="12"/>
          </reference>
        </references>
      </pivotArea>
    </format>
    <format dxfId="226">
      <pivotArea outline="0" collapsedLevelsAreSubtotals="1" fieldPosition="0"/>
    </format>
    <format dxfId="225">
      <pivotArea type="all" dataOnly="0" outline="0" fieldPosition="0"/>
    </format>
    <format dxfId="224">
      <pivotArea outline="0" collapsedLevelsAreSubtotals="1" fieldPosition="0"/>
    </format>
    <format dxfId="223">
      <pivotArea field="22" type="button" dataOnly="0" labelOnly="1" outline="0" axis="axisRow" fieldPosition="0"/>
    </format>
    <format dxfId="222">
      <pivotArea dataOnly="0" labelOnly="1" fieldPosition="0">
        <references count="1">
          <reference field="22" count="12">
            <x v="1"/>
            <x v="2"/>
            <x v="3"/>
            <x v="4"/>
            <x v="5"/>
            <x v="6"/>
            <x v="7"/>
            <x v="8"/>
            <x v="9"/>
            <x v="10"/>
            <x v="11"/>
            <x v="12"/>
          </reference>
        </references>
      </pivotArea>
    </format>
    <format dxfId="221">
      <pivotArea dataOnly="0" labelOnly="1" grandRow="1" outline="0" fieldPosition="0"/>
    </format>
    <format dxfId="22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5"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FC2BDD-F468-459C-8319-88CF1609AEB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6">
    <format dxfId="219">
      <pivotArea type="all" dataOnly="0" outline="0" fieldPosition="0"/>
    </format>
    <format dxfId="218">
      <pivotArea outline="0" collapsedLevelsAreSubtotals="1" fieldPosition="0"/>
    </format>
    <format dxfId="217">
      <pivotArea field="15" type="button" dataOnly="0" labelOnly="1" outline="0" axis="axisRow" fieldPosition="0"/>
    </format>
    <format dxfId="216">
      <pivotArea dataOnly="0" labelOnly="1" fieldPosition="0">
        <references count="1">
          <reference field="15" count="0"/>
        </references>
      </pivotArea>
    </format>
    <format dxfId="215">
      <pivotArea dataOnly="0" labelOnly="1" grandRow="1" outline="0" fieldPosition="0"/>
    </format>
    <format dxfId="214">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803A82-F3E9-43B5-99BC-E0F930686A4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0">
    <format dxfId="213">
      <pivotArea type="all" dataOnly="0" outline="0" fieldPosition="0"/>
    </format>
    <format dxfId="212">
      <pivotArea outline="0" collapsedLevelsAreSubtotals="1" fieldPosition="0"/>
    </format>
    <format dxfId="211">
      <pivotArea field="15" type="button" dataOnly="0" labelOnly="1" outline="0" axis="axisRow" fieldPosition="0"/>
    </format>
    <format dxfId="210">
      <pivotArea dataOnly="0" labelOnly="1" fieldPosition="0">
        <references count="1">
          <reference field="15" count="0"/>
        </references>
      </pivotArea>
    </format>
    <format dxfId="209">
      <pivotArea dataOnly="0" labelOnly="1" grandRow="1" outline="0" fieldPosition="0"/>
    </format>
    <format dxfId="208">
      <pivotArea dataOnly="0" labelOnly="1" outline="0" axis="axisValues" fieldPosition="0"/>
    </format>
    <format dxfId="207">
      <pivotArea grandRow="1" outline="0" collapsedLevelsAreSubtotals="1" fieldPosition="0"/>
    </format>
    <format dxfId="206">
      <pivotArea dataOnly="0" labelOnly="1" grandRow="1" outline="0" fieldPosition="0"/>
    </format>
    <format dxfId="205">
      <pivotArea grandRow="1" outline="0" collapsedLevelsAreSubtotals="1" fieldPosition="0"/>
    </format>
    <format dxfId="204">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24ECB3-F622-48E9-8EAF-5247DBF232B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6"/>
  </dataFields>
  <formats count="9">
    <format dxfId="203">
      <pivotArea type="all" dataOnly="0" outline="0" fieldPosition="0"/>
    </format>
    <format dxfId="202">
      <pivotArea outline="0" collapsedLevelsAreSubtotals="1" fieldPosition="0"/>
    </format>
    <format dxfId="201">
      <pivotArea field="11" type="button" dataOnly="0" labelOnly="1" outline="0" axis="axisRow" fieldPosition="0"/>
    </format>
    <format dxfId="200">
      <pivotArea dataOnly="0" labelOnly="1" fieldPosition="0">
        <references count="1">
          <reference field="11" count="0"/>
        </references>
      </pivotArea>
    </format>
    <format dxfId="199">
      <pivotArea dataOnly="0" labelOnly="1" grandRow="1" outline="0" fieldPosition="0"/>
    </format>
    <format dxfId="198">
      <pivotArea dataOnly="0" labelOnly="1" outline="0" axis="axisValues" fieldPosition="0"/>
    </format>
    <format dxfId="197">
      <pivotArea grandRow="1" outline="0" collapsedLevelsAreSubtotals="1" fieldPosition="0"/>
    </format>
    <format dxfId="196">
      <pivotArea dataOnly="0" labelOnly="1" grandRow="1" outline="0" fieldPosition="0"/>
    </format>
    <format dxfId="195">
      <pivotArea outline="0" collapsedLevelsAreSubtotals="1"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FC5D98-BE6B-41CD-8C64-134838DE700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formats count="15">
    <format dxfId="194">
      <pivotArea type="all" dataOnly="0" outline="0" fieldPosition="0"/>
    </format>
    <format dxfId="193">
      <pivotArea outline="0" collapsedLevelsAreSubtotals="1" fieldPosition="0"/>
    </format>
    <format dxfId="192">
      <pivotArea field="16" type="button" dataOnly="0" labelOnly="1" outline="0" axis="axisRow" fieldPosition="0"/>
    </format>
    <format dxfId="191">
      <pivotArea dataOnly="0" labelOnly="1" fieldPosition="0">
        <references count="1">
          <reference field="16" count="0"/>
        </references>
      </pivotArea>
    </format>
    <format dxfId="190">
      <pivotArea dataOnly="0" labelOnly="1" grandRow="1" outline="0" fieldPosition="0"/>
    </format>
    <format dxfId="189">
      <pivotArea dataOnly="0" labelOnly="1" outline="0" axis="axisValues" fieldPosition="0"/>
    </format>
    <format dxfId="188">
      <pivotArea field="16" type="button" dataOnly="0" labelOnly="1" outline="0" axis="axisRow" fieldPosition="0"/>
    </format>
    <format dxfId="187">
      <pivotArea dataOnly="0" labelOnly="1" outline="0" axis="axisValues" fieldPosition="0"/>
    </format>
    <format dxfId="186">
      <pivotArea field="16" type="button" dataOnly="0" labelOnly="1" outline="0" axis="axisRow" fieldPosition="0"/>
    </format>
    <format dxfId="185">
      <pivotArea dataOnly="0" labelOnly="1" outline="0" axis="axisValues" fieldPosition="0"/>
    </format>
    <format dxfId="184">
      <pivotArea field="16" type="button" dataOnly="0" labelOnly="1" outline="0" axis="axisRow" fieldPosition="0"/>
    </format>
    <format dxfId="183">
      <pivotArea dataOnly="0" labelOnly="1" outline="0" axis="axisValues" fieldPosition="0"/>
    </format>
    <format dxfId="182">
      <pivotArea grandRow="1" outline="0" collapsedLevelsAreSubtotals="1" fieldPosition="0"/>
    </format>
    <format dxfId="181">
      <pivotArea dataOnly="0" labelOnly="1" grandRow="1" outline="0" fieldPosition="0"/>
    </format>
    <format dxfId="18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47B0D0-6D64-4095-BF0C-D4DABB83790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135">
      <pivotArea field="22" type="button" dataOnly="0" labelOnly="1" outline="0" axis="axisRow" fieldPosition="0"/>
    </format>
    <format dxfId="134">
      <pivotArea dataOnly="0" labelOnly="1" outline="0" axis="axisValues" fieldPosition="0"/>
    </format>
    <format dxfId="133">
      <pivotArea grandRow="1" outline="0" collapsedLevelsAreSubtotals="1" fieldPosition="0"/>
    </format>
    <format dxfId="132">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9A0C8E-F9B0-4B41-B6FD-B953A3D09A0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8">
    <format dxfId="143">
      <pivotArea field="22" type="button" dataOnly="0" labelOnly="1" outline="0" axis="axisRow" fieldPosition="0"/>
    </format>
    <format dxfId="142">
      <pivotArea dataOnly="0" labelOnly="1" outline="0" axis="axisValues" fieldPosition="0"/>
    </format>
    <format dxfId="141">
      <pivotArea field="22" type="button" dataOnly="0" labelOnly="1" outline="0" axis="axisRow" fieldPosition="0"/>
    </format>
    <format dxfId="140">
      <pivotArea dataOnly="0" labelOnly="1" outline="0" axis="axisValues" fieldPosition="0"/>
    </format>
    <format dxfId="139">
      <pivotArea field="22" type="button" dataOnly="0" labelOnly="1" outline="0" axis="axisRow" fieldPosition="0"/>
    </format>
    <format dxfId="138">
      <pivotArea dataOnly="0" labelOnly="1" outline="0" axis="axisValues" fieldPosition="0"/>
    </format>
    <format dxfId="137">
      <pivotArea grandRow="1" outline="0" collapsedLevelsAreSubtotals="1" fieldPosition="0"/>
    </format>
    <format dxfId="136">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51C2C7-0A5C-4FF5-83E3-5B6B0104D05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8">
    <format dxfId="161">
      <pivotArea field="22" type="button" dataOnly="0" labelOnly="1" outline="0" axis="axisRow" fieldPosition="0"/>
    </format>
    <format dxfId="160">
      <pivotArea dataOnly="0" labelOnly="1" outline="0" axis="axisValues" fieldPosition="0"/>
    </format>
    <format dxfId="159">
      <pivotArea field="22" type="button" dataOnly="0" labelOnly="1" outline="0" axis="axisRow" fieldPosition="0"/>
    </format>
    <format dxfId="158">
      <pivotArea dataOnly="0" labelOnly="1" outline="0" axis="axisValues" fieldPosition="0"/>
    </format>
    <format dxfId="157">
      <pivotArea field="22" type="button" dataOnly="0" labelOnly="1" outline="0" axis="axisRow" fieldPosition="0"/>
    </format>
    <format dxfId="156">
      <pivotArea dataOnly="0" labelOnly="1" outline="0" axis="axisValues" fieldPosition="0"/>
    </format>
    <format dxfId="155">
      <pivotArea grandRow="1" outline="0" collapsedLevelsAreSubtotals="1" fieldPosition="0"/>
    </format>
    <format dxfId="154">
      <pivotArea dataOnly="0" labelOnly="1" grandRow="1" outline="0" fieldPosition="0"/>
    </format>
    <format dxfId="153">
      <pivotArea grandRow="1" outline="0" collapsedLevelsAreSubtotals="1" fieldPosition="0"/>
    </format>
    <format dxfId="152">
      <pivotArea dataOnly="0" labelOnly="1" grandRow="1" outline="0" fieldPosition="0"/>
    </format>
    <format dxfId="151">
      <pivotArea grandRow="1" outline="0" collapsedLevelsAreSubtotals="1" fieldPosition="0"/>
    </format>
    <format dxfId="150">
      <pivotArea dataOnly="0" labelOnly="1" grandRow="1" outline="0" fieldPosition="0"/>
    </format>
    <format dxfId="149">
      <pivotArea type="all" dataOnly="0" outline="0" fieldPosition="0"/>
    </format>
    <format dxfId="148">
      <pivotArea outline="0" collapsedLevelsAreSubtotals="1" fieldPosition="0"/>
    </format>
    <format dxfId="147">
      <pivotArea field="22" type="button" dataOnly="0" labelOnly="1" outline="0" axis="axisRow" fieldPosition="0"/>
    </format>
    <format dxfId="146">
      <pivotArea dataOnly="0" labelOnly="1" fieldPosition="0">
        <references count="1">
          <reference field="22" count="12">
            <x v="1"/>
            <x v="2"/>
            <x v="3"/>
            <x v="4"/>
            <x v="5"/>
            <x v="6"/>
            <x v="7"/>
            <x v="8"/>
            <x v="9"/>
            <x v="10"/>
            <x v="11"/>
            <x v="12"/>
          </reference>
        </references>
      </pivotArea>
    </format>
    <format dxfId="145">
      <pivotArea dataOnly="0" labelOnly="1" grandRow="1" outline="0" fieldPosition="0"/>
    </format>
    <format dxfId="14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99C41B-EAA3-4B2C-AC25-6D16377BA80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8">
    <format dxfId="169">
      <pivotArea field="22" type="button" dataOnly="0" labelOnly="1" outline="0" axis="axisRow" fieldPosition="0"/>
    </format>
    <format dxfId="168">
      <pivotArea dataOnly="0" labelOnly="1" outline="0" axis="axisValues" fieldPosition="0"/>
    </format>
    <format dxfId="167">
      <pivotArea field="22" type="button" dataOnly="0" labelOnly="1" outline="0" axis="axisRow" fieldPosition="0"/>
    </format>
    <format dxfId="166">
      <pivotArea dataOnly="0" labelOnly="1" outline="0" axis="axisValues" fieldPosition="0"/>
    </format>
    <format dxfId="165">
      <pivotArea field="22" type="button" dataOnly="0" labelOnly="1" outline="0" axis="axisRow" fieldPosition="0"/>
    </format>
    <format dxfId="164">
      <pivotArea dataOnly="0" labelOnly="1" outline="0" axis="axisValues" fieldPosition="0"/>
    </format>
    <format dxfId="163">
      <pivotArea grandRow="1" outline="0" collapsedLevelsAreSubtotals="1" fieldPosition="0"/>
    </format>
    <format dxfId="162">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977BD0-41B2-450D-B0C0-1C453787C1F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0">
    <format dxfId="179">
      <pivotArea grandRow="1" outline="0" collapsedLevelsAreSubtotals="1" fieldPosition="0"/>
    </format>
    <format dxfId="178">
      <pivotArea dataOnly="0" labelOnly="1" grandRow="1" outline="0" fieldPosition="0"/>
    </format>
    <format dxfId="177">
      <pivotArea field="22" type="button" dataOnly="0" labelOnly="1" outline="0" axis="axisRow" fieldPosition="0"/>
    </format>
    <format dxfId="176">
      <pivotArea dataOnly="0" labelOnly="1" outline="0" axis="axisValues" fieldPosition="0"/>
    </format>
    <format dxfId="175">
      <pivotArea field="22" type="button" dataOnly="0" labelOnly="1" outline="0" axis="axisRow" fieldPosition="0"/>
    </format>
    <format dxfId="174">
      <pivotArea dataOnly="0" labelOnly="1" outline="0" axis="axisValues" fieldPosition="0"/>
    </format>
    <format dxfId="173">
      <pivotArea field="22" type="button" dataOnly="0" labelOnly="1" outline="0" axis="axisRow" fieldPosition="0"/>
    </format>
    <format dxfId="172">
      <pivotArea dataOnly="0" labelOnly="1" outline="0" axis="axisValues" fieldPosition="0"/>
    </format>
    <format dxfId="171">
      <pivotArea field="22" type="button" dataOnly="0" labelOnly="1" outline="0" axis="axisRow" fieldPosition="0"/>
    </format>
    <format dxfId="17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BDBD7D-E70E-4802-8871-A4AB51110A2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quan">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10">
    <format dxfId="131">
      <pivotArea type="all" dataOnly="0" outline="0" fieldPosition="0"/>
    </format>
    <format dxfId="130">
      <pivotArea outline="0" collapsedLevelsAreSubtotals="1" fieldPosition="0"/>
    </format>
    <format dxfId="129">
      <pivotArea field="2" type="button" dataOnly="0" labelOnly="1" outline="0" axis="axisRow" fieldPosition="0"/>
    </format>
    <format dxfId="128">
      <pivotArea dataOnly="0" labelOnly="1" fieldPosition="0">
        <references count="1">
          <reference field="2" count="0"/>
        </references>
      </pivotArea>
    </format>
    <format dxfId="127">
      <pivotArea dataOnly="0" labelOnly="1" outline="0" fieldPosition="0">
        <references count="1">
          <reference field="4294967294" count="5">
            <x v="0"/>
            <x v="1"/>
            <x v="2"/>
            <x v="3"/>
            <x v="4"/>
          </reference>
        </references>
      </pivotArea>
    </format>
    <format dxfId="126">
      <pivotArea type="all" dataOnly="0" outline="0" fieldPosition="0"/>
    </format>
    <format dxfId="125">
      <pivotArea outline="0" collapsedLevelsAreSubtotals="1" fieldPosition="0"/>
    </format>
    <format dxfId="124">
      <pivotArea field="2" type="button" dataOnly="0" labelOnly="1" outline="0" axis="axisRow" fieldPosition="0"/>
    </format>
    <format dxfId="123">
      <pivotArea dataOnly="0" labelOnly="1" fieldPosition="0">
        <references count="1">
          <reference field="2" count="0"/>
        </references>
      </pivotArea>
    </format>
    <format dxfId="122">
      <pivotArea dataOnly="0" labelOnly="1" outline="0" fieldPosition="0">
        <references count="1">
          <reference field="4294967294" count="5">
            <x v="0"/>
            <x v="1"/>
            <x v="2"/>
            <x v="3"/>
            <x v="4"/>
          </reference>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F0B0704-CA6B-4425-A4D9-A69EA4C41121}" sourceName="Year">
  <pivotTables>
    <pivotTable tabId="8" name="PivotTable2"/>
    <pivotTable tabId="5" name="PivotTable1"/>
    <pivotTable tabId="10" name="PivotTable6"/>
    <pivotTable tabId="9" name="PivotTable5"/>
    <pivotTable tabId="12" name="PivotTable10"/>
    <pivotTable tabId="12" name="PivotTable11"/>
    <pivotTable tabId="12" name="PivotTable12"/>
    <pivotTable tabId="12" name="PivotTable8"/>
    <pivotTable tabId="12" name="PivotTable9"/>
    <pivotTable tabId="11" name="PivotTable7"/>
  </pivotTables>
  <data>
    <tabular pivotCacheId="71816337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1B2F1F-5D31-4C28-AAC4-CDA48155E4BA}" sourceName="Segment">
  <pivotTables>
    <pivotTable tabId="8" name="PivotTable2"/>
    <pivotTable tabId="5" name="PivotTable1"/>
    <pivotTable tabId="10" name="PivotTable6"/>
    <pivotTable tabId="9" name="PivotTable5"/>
    <pivotTable tabId="12" name="PivotTable10"/>
    <pivotTable tabId="12" name="PivotTable11"/>
    <pivotTable tabId="12" name="PivotTable12"/>
    <pivotTable tabId="12" name="PivotTable8"/>
    <pivotTable tabId="12" name="PivotTable9"/>
    <pivotTable tabId="11" name="PivotTable7"/>
  </pivotTables>
  <data>
    <tabular pivotCacheId="7181633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EB4DFAE-90DB-4862-BC73-840DDF08C14E}" sourceName="Region">
  <pivotTables>
    <pivotTable tabId="8" name="PivotTable2"/>
    <pivotTable tabId="5" name="PivotTable1"/>
    <pivotTable tabId="10" name="PivotTable6"/>
    <pivotTable tabId="9" name="PivotTable5"/>
    <pivotTable tabId="12" name="PivotTable10"/>
    <pivotTable tabId="12" name="PivotTable11"/>
    <pivotTable tabId="12" name="PivotTable12"/>
    <pivotTable tabId="12" name="PivotTable8"/>
    <pivotTable tabId="12" name="PivotTable9"/>
    <pivotTable tabId="11" name="PivotTable7"/>
  </pivotTables>
  <data>
    <tabular pivotCacheId="71816337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111963A-D42F-40CA-95CD-7DF819EBD48E}" cache="Slicer_Year" caption="Year" rowHeight="234950"/>
  <slicer name="Segment" xr10:uid="{53774FA1-80FE-418A-B5D3-7D7428ED925A}" cache="Slicer_Segment" caption="Segment" rowHeight="234950"/>
  <slicer name="Region" xr10:uid="{9EB16A34-40A8-4CF9-ADA0-90D30CB0075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544D4CD-A362-4EB1-BE8A-EE740CCABC17}" cache="Slicer_Year" caption="Year" style="AC" rowHeight="612000"/>
  <slicer name="Segment 1" xr10:uid="{1EB7BB0B-C90C-4FB6-8A4A-0BB95BFDC7C5}" cache="Slicer_Segment" caption="Segment" style="AC" rowHeight="792000"/>
  <slicer name="Region 1" xr10:uid="{313EA0B6-5B38-45DC-A06F-D49B2404EA5A}" cache="Slicer_Region" caption="Region" style="AC" rowHeight="61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78" totalsRowDxfId="276" tableBorderDxfId="277">
  <tableColumns count="22">
    <tableColumn id="1" xr3:uid="{00000000-0010-0000-0000-000001000000}" name="Row ID" dataDxfId="275"/>
    <tableColumn id="2" xr3:uid="{00000000-0010-0000-0000-000002000000}" name="Order ID" dataDxfId="274"/>
    <tableColumn id="3" xr3:uid="{00000000-0010-0000-0000-000003000000}" name="Year" dataDxfId="273"/>
    <tableColumn id="4" xr3:uid="{00000000-0010-0000-0000-000004000000}" name="Order Date" dataDxfId="272"/>
    <tableColumn id="5" xr3:uid="{00000000-0010-0000-0000-000005000000}" name="Ship Date" dataDxfId="271"/>
    <tableColumn id="6" xr3:uid="{00000000-0010-0000-0000-000006000000}" name="Ship Mode" dataDxfId="270"/>
    <tableColumn id="7" xr3:uid="{00000000-0010-0000-0000-000007000000}" name="Customer ID" dataDxfId="269"/>
    <tableColumn id="8" xr3:uid="{00000000-0010-0000-0000-000008000000}" name="Customer Name" dataDxfId="268"/>
    <tableColumn id="9" xr3:uid="{00000000-0010-0000-0000-000009000000}" name="Segment" dataDxfId="267"/>
    <tableColumn id="10" xr3:uid="{00000000-0010-0000-0000-00000A000000}" name="Country" dataDxfId="266"/>
    <tableColumn id="11" xr3:uid="{00000000-0010-0000-0000-00000B000000}" name="City" dataDxfId="265"/>
    <tableColumn id="12" xr3:uid="{00000000-0010-0000-0000-00000C000000}" name="State" dataDxfId="264"/>
    <tableColumn id="13" xr3:uid="{00000000-0010-0000-0000-00000D000000}" name="Postal Code" dataDxfId="263"/>
    <tableColumn id="14" xr3:uid="{00000000-0010-0000-0000-00000E000000}" name="Region" dataDxfId="262"/>
    <tableColumn id="15" xr3:uid="{00000000-0010-0000-0000-00000F000000}" name="Product ID" dataDxfId="261"/>
    <tableColumn id="16" xr3:uid="{00000000-0010-0000-0000-000010000000}" name="Category" dataDxfId="260"/>
    <tableColumn id="17" xr3:uid="{00000000-0010-0000-0000-000011000000}" name="Sub-Category" dataDxfId="259"/>
    <tableColumn id="18" xr3:uid="{00000000-0010-0000-0000-000012000000}" name="Product Name" dataDxfId="258"/>
    <tableColumn id="19" xr3:uid="{00000000-0010-0000-0000-000013000000}" name="Sales" dataDxfId="257"/>
    <tableColumn id="20" xr3:uid="{00000000-0010-0000-0000-000014000000}" name="Quantity" dataDxfId="256"/>
    <tableColumn id="21" xr3:uid="{00000000-0010-0000-0000-000015000000}" name="Discount" dataDxfId="255"/>
    <tableColumn id="22" xr3:uid="{00000000-0010-0000-0000-000016000000}" name="Profit" dataDxfId="254"/>
  </tableColumns>
  <tableStyleInfo name="TableStyleMedium4"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showGridLines="0" topLeftCell="A2" zoomScale="116" workbookViewId="0">
      <selection activeCell="C8" sqref="C8"/>
    </sheetView>
  </sheetViews>
  <sheetFormatPr defaultColWidth="14.44140625" defaultRowHeight="15" customHeight="1" x14ac:dyDescent="0.3"/>
  <cols>
    <col min="1" max="1" width="13.33203125" customWidth="1"/>
    <col min="2" max="2" width="18.88671875" customWidth="1"/>
    <col min="3" max="3" width="9.21875" customWidth="1"/>
    <col min="4" max="4" width="13.44140625" customWidth="1"/>
    <col min="5" max="5" width="17.5546875" customWidth="1"/>
    <col min="6" max="6" width="14.77734375" customWidth="1"/>
    <col min="7" max="7" width="14.33203125" customWidth="1"/>
    <col min="8" max="8" width="20.77734375" bestFit="1" customWidth="1"/>
    <col min="9" max="9" width="15" customWidth="1"/>
    <col min="10" max="10" width="15.88671875" customWidth="1"/>
    <col min="11" max="12" width="17.33203125" bestFit="1" customWidth="1"/>
    <col min="13" max="13" width="12.109375" bestFit="1" customWidth="1"/>
    <col min="14" max="14" width="11" customWidth="1"/>
    <col min="15" max="15" width="22.109375" customWidth="1"/>
    <col min="16" max="16" width="18.33203125" customWidth="1"/>
    <col min="17" max="17" width="13.5546875" customWidth="1"/>
    <col min="18" max="18" width="110.109375" bestFit="1" customWidth="1"/>
    <col min="19" max="19" width="10.109375" bestFit="1" customWidth="1"/>
    <col min="20" max="21" width="9.21875" bestFit="1" customWidth="1"/>
    <col min="22" max="22" width="12.6640625" customWidth="1"/>
  </cols>
  <sheetData>
    <row r="1" spans="1:22" s="3" customFormat="1" ht="21" customHeight="1" x14ac:dyDescent="0.3">
      <c r="A1" s="12"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2" t="s">
        <v>18</v>
      </c>
      <c r="T1" s="12" t="s">
        <v>19</v>
      </c>
      <c r="U1" s="12" t="s">
        <v>20</v>
      </c>
      <c r="V1" s="12" t="s">
        <v>21</v>
      </c>
    </row>
    <row r="2" spans="1:22" ht="14.25" customHeight="1" x14ac:dyDescent="0.3">
      <c r="A2" s="4">
        <v>1</v>
      </c>
      <c r="B2" s="5" t="s">
        <v>22</v>
      </c>
      <c r="C2" s="5">
        <f>YEAR('Base Dataset'!$D2)</f>
        <v>2013</v>
      </c>
      <c r="D2" s="6">
        <v>41587</v>
      </c>
      <c r="E2" s="6">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7">
        <v>41.913600000000002</v>
      </c>
    </row>
    <row r="3" spans="1:22" ht="14.25" customHeight="1" x14ac:dyDescent="0.3">
      <c r="A3" s="4">
        <v>2</v>
      </c>
      <c r="B3" s="5" t="s">
        <v>22</v>
      </c>
      <c r="C3" s="5">
        <f>YEAR('Base Dataset'!$D3)</f>
        <v>2013</v>
      </c>
      <c r="D3" s="6">
        <v>41587</v>
      </c>
      <c r="E3" s="6">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7">
        <v>219.58199999999997</v>
      </c>
    </row>
    <row r="4" spans="1:22" ht="14.25" customHeight="1" x14ac:dyDescent="0.3">
      <c r="A4" s="4">
        <v>3</v>
      </c>
      <c r="B4" s="5" t="s">
        <v>38</v>
      </c>
      <c r="C4" s="5">
        <f>YEAR('Base Dataset'!$D4)</f>
        <v>2013</v>
      </c>
      <c r="D4" s="6">
        <v>41438</v>
      </c>
      <c r="E4" s="6">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7">
        <v>6.8713999999999995</v>
      </c>
    </row>
    <row r="5" spans="1:22" ht="14.25" customHeight="1" x14ac:dyDescent="0.3">
      <c r="A5" s="4">
        <v>4</v>
      </c>
      <c r="B5" s="5" t="s">
        <v>49</v>
      </c>
      <c r="C5" s="5">
        <f>YEAR('Base Dataset'!$D5)</f>
        <v>2012</v>
      </c>
      <c r="D5" s="6">
        <v>41193</v>
      </c>
      <c r="E5" s="6">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7">
        <v>-383.03100000000006</v>
      </c>
    </row>
    <row r="6" spans="1:22" ht="14.25" customHeight="1" x14ac:dyDescent="0.3">
      <c r="A6" s="4">
        <v>5</v>
      </c>
      <c r="B6" s="5" t="s">
        <v>49</v>
      </c>
      <c r="C6" s="5">
        <f>YEAR('Base Dataset'!$D6)</f>
        <v>2012</v>
      </c>
      <c r="D6" s="6">
        <v>41193</v>
      </c>
      <c r="E6" s="6">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7">
        <v>2.5163999999999991</v>
      </c>
    </row>
    <row r="7" spans="1:22" ht="14.25" customHeight="1" x14ac:dyDescent="0.3">
      <c r="A7" s="4">
        <v>6</v>
      </c>
      <c r="B7" s="5" t="s">
        <v>61</v>
      </c>
      <c r="C7" s="5">
        <f>YEAR('Base Dataset'!$D7)</f>
        <v>2011</v>
      </c>
      <c r="D7" s="6">
        <v>40703</v>
      </c>
      <c r="E7" s="6">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7">
        <v>14.169399999999996</v>
      </c>
    </row>
    <row r="8" spans="1:22" ht="14.25" customHeight="1" x14ac:dyDescent="0.3">
      <c r="A8" s="4">
        <v>7</v>
      </c>
      <c r="B8" s="5" t="s">
        <v>61</v>
      </c>
      <c r="C8" s="5">
        <f>YEAR('Base Dataset'!$D8)</f>
        <v>2011</v>
      </c>
      <c r="D8" s="6">
        <v>40703</v>
      </c>
      <c r="E8" s="6">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7">
        <v>1.9656000000000002</v>
      </c>
    </row>
    <row r="9" spans="1:22" ht="14.25" customHeight="1" x14ac:dyDescent="0.3">
      <c r="A9" s="4">
        <v>8</v>
      </c>
      <c r="B9" s="5" t="s">
        <v>61</v>
      </c>
      <c r="C9" s="5">
        <f>YEAR('Base Dataset'!$D9)</f>
        <v>2011</v>
      </c>
      <c r="D9" s="6">
        <v>40703</v>
      </c>
      <c r="E9" s="6">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7">
        <v>90.715200000000038</v>
      </c>
    </row>
    <row r="10" spans="1:22" ht="14.25" customHeight="1" x14ac:dyDescent="0.3">
      <c r="A10" s="4">
        <v>9</v>
      </c>
      <c r="B10" s="5" t="s">
        <v>61</v>
      </c>
      <c r="C10" s="5">
        <f>YEAR('Base Dataset'!$D10)</f>
        <v>2011</v>
      </c>
      <c r="D10" s="6">
        <v>40703</v>
      </c>
      <c r="E10" s="6">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7">
        <v>5.7824999999999998</v>
      </c>
    </row>
    <row r="11" spans="1:22" ht="14.25" customHeight="1" x14ac:dyDescent="0.3">
      <c r="A11" s="4">
        <v>10</v>
      </c>
      <c r="B11" s="5" t="s">
        <v>61</v>
      </c>
      <c r="C11" s="5">
        <f>YEAR('Base Dataset'!$D11)</f>
        <v>2011</v>
      </c>
      <c r="D11" s="6">
        <v>40703</v>
      </c>
      <c r="E11" s="6">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7">
        <v>34.469999999999992</v>
      </c>
    </row>
    <row r="12" spans="1:22" ht="14.25" customHeight="1" x14ac:dyDescent="0.3">
      <c r="A12" s="4">
        <v>11</v>
      </c>
      <c r="B12" s="5" t="s">
        <v>61</v>
      </c>
      <c r="C12" s="5">
        <f>YEAR('Base Dataset'!$D12)</f>
        <v>2011</v>
      </c>
      <c r="D12" s="6">
        <v>40703</v>
      </c>
      <c r="E12" s="6">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7">
        <v>85.309199999999805</v>
      </c>
    </row>
    <row r="13" spans="1:22" ht="14.25" customHeight="1" x14ac:dyDescent="0.3">
      <c r="A13" s="4">
        <v>12</v>
      </c>
      <c r="B13" s="5" t="s">
        <v>61</v>
      </c>
      <c r="C13" s="5">
        <f>YEAR('Base Dataset'!$D13)</f>
        <v>2011</v>
      </c>
      <c r="D13" s="6">
        <v>40703</v>
      </c>
      <c r="E13" s="6">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7">
        <v>68.356800000000021</v>
      </c>
    </row>
    <row r="14" spans="1:22" ht="14.25" customHeight="1" x14ac:dyDescent="0.3">
      <c r="A14" s="4">
        <v>13</v>
      </c>
      <c r="B14" s="5" t="s">
        <v>84</v>
      </c>
      <c r="C14" s="5">
        <f>YEAR('Base Dataset'!$D14)</f>
        <v>2014</v>
      </c>
      <c r="D14" s="6">
        <v>41745</v>
      </c>
      <c r="E14" s="6">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7">
        <v>5.4432</v>
      </c>
    </row>
    <row r="15" spans="1:22" ht="14.25" customHeight="1" x14ac:dyDescent="0.3">
      <c r="A15" s="4">
        <v>14</v>
      </c>
      <c r="B15" s="5" t="s">
        <v>92</v>
      </c>
      <c r="C15" s="5">
        <f>YEAR('Base Dataset'!$D15)</f>
        <v>2013</v>
      </c>
      <c r="D15" s="6">
        <v>41614</v>
      </c>
      <c r="E15" s="6">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7">
        <v>132.59219999999993</v>
      </c>
    </row>
    <row r="16" spans="1:22" ht="14.25" customHeight="1" x14ac:dyDescent="0.3">
      <c r="A16" s="4">
        <v>15</v>
      </c>
      <c r="B16" s="5" t="s">
        <v>99</v>
      </c>
      <c r="C16" s="5">
        <f>YEAR('Base Dataset'!$D16)</f>
        <v>2012</v>
      </c>
      <c r="D16" s="6">
        <v>41235</v>
      </c>
      <c r="E16" s="6">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7">
        <v>-123.858</v>
      </c>
    </row>
    <row r="17" spans="1:22" ht="14.25" customHeight="1" x14ac:dyDescent="0.3">
      <c r="A17" s="4">
        <v>16</v>
      </c>
      <c r="B17" s="5" t="s">
        <v>99</v>
      </c>
      <c r="C17" s="5">
        <f>YEAR('Base Dataset'!$D17)</f>
        <v>2012</v>
      </c>
      <c r="D17" s="6">
        <v>41235</v>
      </c>
      <c r="E17" s="6">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7">
        <v>-3.8160000000000016</v>
      </c>
    </row>
    <row r="18" spans="1:22" ht="14.25" customHeight="1" x14ac:dyDescent="0.3">
      <c r="A18" s="4">
        <v>17</v>
      </c>
      <c r="B18" s="5" t="s">
        <v>110</v>
      </c>
      <c r="C18" s="5">
        <f>YEAR('Base Dataset'!$D18)</f>
        <v>2011</v>
      </c>
      <c r="D18" s="6">
        <v>40858</v>
      </c>
      <c r="E18" s="6">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7">
        <v>13.317599999999999</v>
      </c>
    </row>
    <row r="19" spans="1:22" ht="14.25" customHeight="1" x14ac:dyDescent="0.3">
      <c r="A19" s="4">
        <v>18</v>
      </c>
      <c r="B19" s="5" t="s">
        <v>117</v>
      </c>
      <c r="C19" s="5">
        <f>YEAR('Base Dataset'!$D19)</f>
        <v>2011</v>
      </c>
      <c r="D19" s="6">
        <v>40676</v>
      </c>
      <c r="E19" s="6">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7">
        <v>9.9899999999999949</v>
      </c>
    </row>
    <row r="20" spans="1:22" ht="14.25" customHeight="1" x14ac:dyDescent="0.3">
      <c r="A20" s="4">
        <v>19</v>
      </c>
      <c r="B20" s="5" t="s">
        <v>124</v>
      </c>
      <c r="C20" s="5">
        <f>YEAR('Base Dataset'!$D20)</f>
        <v>2011</v>
      </c>
      <c r="D20" s="6">
        <v>40782</v>
      </c>
      <c r="E20" s="6">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7">
        <v>2.4823999999999993</v>
      </c>
    </row>
    <row r="21" spans="1:22" ht="14.25" customHeight="1" x14ac:dyDescent="0.3">
      <c r="A21" s="4">
        <v>20</v>
      </c>
      <c r="B21" s="5" t="s">
        <v>124</v>
      </c>
      <c r="C21" s="5">
        <f>YEAR('Base Dataset'!$D21)</f>
        <v>2011</v>
      </c>
      <c r="D21" s="6">
        <v>40782</v>
      </c>
      <c r="E21" s="6">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7">
        <v>16.010999999999981</v>
      </c>
    </row>
    <row r="22" spans="1:22" ht="14.25" customHeight="1" x14ac:dyDescent="0.3">
      <c r="A22" s="4">
        <v>21</v>
      </c>
      <c r="B22" s="5" t="s">
        <v>124</v>
      </c>
      <c r="C22" s="5">
        <f>YEAR('Base Dataset'!$D22)</f>
        <v>2011</v>
      </c>
      <c r="D22" s="6">
        <v>40782</v>
      </c>
      <c r="E22" s="6">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7">
        <v>7.3839999999999986</v>
      </c>
    </row>
    <row r="23" spans="1:22" ht="14.25" customHeight="1" x14ac:dyDescent="0.3">
      <c r="A23" s="4">
        <v>22</v>
      </c>
      <c r="B23" s="5" t="s">
        <v>134</v>
      </c>
      <c r="C23" s="5">
        <f>YEAR('Base Dataset'!$D23)</f>
        <v>2013</v>
      </c>
      <c r="D23" s="6">
        <v>41618</v>
      </c>
      <c r="E23" s="6">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7">
        <v>5.0595999999999997</v>
      </c>
    </row>
    <row r="24" spans="1:22" ht="14.25" customHeight="1" x14ac:dyDescent="0.3">
      <c r="A24" s="4">
        <v>23</v>
      </c>
      <c r="B24" s="5" t="s">
        <v>134</v>
      </c>
      <c r="C24" s="5">
        <f>YEAR('Base Dataset'!$D24)</f>
        <v>2013</v>
      </c>
      <c r="D24" s="6">
        <v>41618</v>
      </c>
      <c r="E24" s="6">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7">
        <v>15.688400000000001</v>
      </c>
    </row>
    <row r="25" spans="1:22" ht="14.25" customHeight="1" x14ac:dyDescent="0.3">
      <c r="A25" s="4">
        <v>24</v>
      </c>
      <c r="B25" s="5" t="s">
        <v>143</v>
      </c>
      <c r="C25" s="5">
        <f>YEAR('Base Dataset'!$D25)</f>
        <v>2014</v>
      </c>
      <c r="D25" s="6">
        <v>41837</v>
      </c>
      <c r="E25" s="6">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7">
        <v>-1.0196000000000005</v>
      </c>
    </row>
    <row r="26" spans="1:22" ht="14.25" customHeight="1" x14ac:dyDescent="0.3">
      <c r="A26" s="4">
        <v>25</v>
      </c>
      <c r="B26" s="5" t="s">
        <v>151</v>
      </c>
      <c r="C26" s="5">
        <f>YEAR('Base Dataset'!$D26)</f>
        <v>2012</v>
      </c>
      <c r="D26" s="6">
        <v>41177</v>
      </c>
      <c r="E26" s="6">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7">
        <v>240.26490000000001</v>
      </c>
    </row>
    <row r="27" spans="1:22" ht="14.25" customHeight="1" x14ac:dyDescent="0.3">
      <c r="A27" s="4">
        <v>26</v>
      </c>
      <c r="B27" s="5" t="s">
        <v>155</v>
      </c>
      <c r="C27" s="5">
        <f>YEAR('Base Dataset'!$D27)</f>
        <v>2013</v>
      </c>
      <c r="D27" s="6">
        <v>41290</v>
      </c>
      <c r="E27" s="6">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7">
        <v>4.2224000000000004</v>
      </c>
    </row>
    <row r="28" spans="1:22" ht="14.25" customHeight="1" x14ac:dyDescent="0.3">
      <c r="A28" s="4">
        <v>27</v>
      </c>
      <c r="B28" s="5" t="s">
        <v>155</v>
      </c>
      <c r="C28" s="5">
        <f>YEAR('Base Dataset'!$D28)</f>
        <v>2013</v>
      </c>
      <c r="D28" s="6">
        <v>41290</v>
      </c>
      <c r="E28" s="6">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7">
        <v>11.774100000000004</v>
      </c>
    </row>
    <row r="29" spans="1:22" ht="14.25" customHeight="1" x14ac:dyDescent="0.3">
      <c r="A29" s="4">
        <v>28</v>
      </c>
      <c r="B29" s="5" t="s">
        <v>163</v>
      </c>
      <c r="C29" s="5">
        <f>YEAR('Base Dataset'!$D29)</f>
        <v>2012</v>
      </c>
      <c r="D29" s="6">
        <v>41169</v>
      </c>
      <c r="E29" s="6">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7">
        <v>-1665.0522000000001</v>
      </c>
    </row>
    <row r="30" spans="1:22" ht="14.25" customHeight="1" x14ac:dyDescent="0.3">
      <c r="A30" s="4">
        <v>29</v>
      </c>
      <c r="B30" s="5" t="s">
        <v>163</v>
      </c>
      <c r="C30" s="5">
        <f>YEAR('Base Dataset'!$D30)</f>
        <v>2012</v>
      </c>
      <c r="D30" s="6">
        <v>41169</v>
      </c>
      <c r="E30" s="6">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7">
        <v>-7.0532000000000004</v>
      </c>
    </row>
    <row r="31" spans="1:22" ht="14.25" customHeight="1" x14ac:dyDescent="0.3">
      <c r="A31" s="4">
        <v>30</v>
      </c>
      <c r="B31" s="5" t="s">
        <v>163</v>
      </c>
      <c r="C31" s="5">
        <f>YEAR('Base Dataset'!$D31)</f>
        <v>2012</v>
      </c>
      <c r="D31" s="6">
        <v>41169</v>
      </c>
      <c r="E31" s="6">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7">
        <v>15.524999999999991</v>
      </c>
    </row>
    <row r="32" spans="1:22" ht="14.25" customHeight="1" x14ac:dyDescent="0.3">
      <c r="A32" s="4">
        <v>31</v>
      </c>
      <c r="B32" s="5" t="s">
        <v>163</v>
      </c>
      <c r="C32" s="5">
        <f>YEAR('Base Dataset'!$D32)</f>
        <v>2012</v>
      </c>
      <c r="D32" s="6">
        <v>41169</v>
      </c>
      <c r="E32" s="6">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7">
        <v>1.1015999999999997</v>
      </c>
    </row>
    <row r="33" spans="1:22" ht="14.25" customHeight="1" x14ac:dyDescent="0.3">
      <c r="A33" s="4">
        <v>32</v>
      </c>
      <c r="B33" s="5" t="s">
        <v>163</v>
      </c>
      <c r="C33" s="5">
        <f>YEAR('Base Dataset'!$D33)</f>
        <v>2012</v>
      </c>
      <c r="D33" s="6">
        <v>41169</v>
      </c>
      <c r="E33" s="6">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7">
        <v>9.7091999999999885</v>
      </c>
    </row>
    <row r="34" spans="1:22" ht="14.25" customHeight="1" x14ac:dyDescent="0.3">
      <c r="A34" s="4">
        <v>33</v>
      </c>
      <c r="B34" s="5" t="s">
        <v>163</v>
      </c>
      <c r="C34" s="5">
        <f>YEAR('Base Dataset'!$D34)</f>
        <v>2012</v>
      </c>
      <c r="D34" s="6">
        <v>41169</v>
      </c>
      <c r="E34" s="6">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7">
        <v>-5.7149999999999999</v>
      </c>
    </row>
    <row r="35" spans="1:22" ht="14.25" customHeight="1" x14ac:dyDescent="0.3">
      <c r="A35" s="4">
        <v>34</v>
      </c>
      <c r="B35" s="5" t="s">
        <v>163</v>
      </c>
      <c r="C35" s="5">
        <f>YEAR('Base Dataset'!$D35)</f>
        <v>2012</v>
      </c>
      <c r="D35" s="6">
        <v>41169</v>
      </c>
      <c r="E35" s="6">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7">
        <v>3.5460000000000007</v>
      </c>
    </row>
    <row r="36" spans="1:22" ht="14.25" customHeight="1" x14ac:dyDescent="0.3">
      <c r="A36" s="4">
        <v>35</v>
      </c>
      <c r="B36" s="5" t="s">
        <v>181</v>
      </c>
      <c r="C36" s="5">
        <f>YEAR('Base Dataset'!$D36)</f>
        <v>2014</v>
      </c>
      <c r="D36" s="6">
        <v>41932</v>
      </c>
      <c r="E36" s="6">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7">
        <v>9.9467999999999979</v>
      </c>
    </row>
    <row r="37" spans="1:22" ht="14.25" customHeight="1" x14ac:dyDescent="0.3">
      <c r="A37" s="4">
        <v>36</v>
      </c>
      <c r="B37" s="5" t="s">
        <v>187</v>
      </c>
      <c r="C37" s="5">
        <f>YEAR('Base Dataset'!$D37)</f>
        <v>2013</v>
      </c>
      <c r="D37" s="6">
        <v>41617</v>
      </c>
      <c r="E37" s="6">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7">
        <v>123.47369999999989</v>
      </c>
    </row>
    <row r="38" spans="1:22" ht="14.25" customHeight="1" x14ac:dyDescent="0.3">
      <c r="A38" s="4">
        <v>37</v>
      </c>
      <c r="B38" s="5" t="s">
        <v>187</v>
      </c>
      <c r="C38" s="5">
        <f>YEAR('Base Dataset'!$D38)</f>
        <v>2013</v>
      </c>
      <c r="D38" s="6">
        <v>41617</v>
      </c>
      <c r="E38" s="6">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7">
        <v>-147.96300000000002</v>
      </c>
    </row>
    <row r="39" spans="1:22" ht="14.25" customHeight="1" x14ac:dyDescent="0.3">
      <c r="A39" s="4">
        <v>38</v>
      </c>
      <c r="B39" s="5" t="s">
        <v>196</v>
      </c>
      <c r="C39" s="5">
        <f>YEAR('Base Dataset'!$D39)</f>
        <v>2012</v>
      </c>
      <c r="D39" s="6">
        <v>41270</v>
      </c>
      <c r="E39" s="6">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7">
        <v>35.414999999999999</v>
      </c>
    </row>
    <row r="40" spans="1:22" ht="14.25" customHeight="1" x14ac:dyDescent="0.3">
      <c r="A40" s="4">
        <v>39</v>
      </c>
      <c r="B40" s="5" t="s">
        <v>196</v>
      </c>
      <c r="C40" s="5">
        <f>YEAR('Base Dataset'!$D40)</f>
        <v>2012</v>
      </c>
      <c r="D40" s="6">
        <v>41270</v>
      </c>
      <c r="E40" s="6">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7">
        <v>-46.976400000000012</v>
      </c>
    </row>
    <row r="41" spans="1:22" ht="14.25" customHeight="1" x14ac:dyDescent="0.3">
      <c r="A41" s="4">
        <v>40</v>
      </c>
      <c r="B41" s="5" t="s">
        <v>196</v>
      </c>
      <c r="C41" s="5">
        <f>YEAR('Base Dataset'!$D41)</f>
        <v>2012</v>
      </c>
      <c r="D41" s="6">
        <v>41270</v>
      </c>
      <c r="E41" s="6">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7">
        <v>-15.146999999999991</v>
      </c>
    </row>
    <row r="42" spans="1:22" ht="14.25" customHeight="1" x14ac:dyDescent="0.3">
      <c r="A42" s="4">
        <v>41</v>
      </c>
      <c r="B42" s="5" t="s">
        <v>196</v>
      </c>
      <c r="C42" s="5">
        <f>YEAR('Base Dataset'!$D42)</f>
        <v>2012</v>
      </c>
      <c r="D42" s="6">
        <v>41270</v>
      </c>
      <c r="E42" s="6">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7">
        <v>41.756399999999957</v>
      </c>
    </row>
    <row r="43" spans="1:22" ht="14.25" customHeight="1" x14ac:dyDescent="0.3">
      <c r="A43" s="4">
        <v>42</v>
      </c>
      <c r="B43" s="5" t="s">
        <v>207</v>
      </c>
      <c r="C43" s="5">
        <f>YEAR('Base Dataset'!$D43)</f>
        <v>2014</v>
      </c>
      <c r="D43" s="6">
        <v>41893</v>
      </c>
      <c r="E43" s="6">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7">
        <v>16.556399999999996</v>
      </c>
    </row>
    <row r="44" spans="1:22" ht="14.25" customHeight="1" x14ac:dyDescent="0.3">
      <c r="A44" s="4">
        <v>43</v>
      </c>
      <c r="B44" s="5" t="s">
        <v>214</v>
      </c>
      <c r="C44" s="5">
        <f>YEAR('Base Dataset'!$D44)</f>
        <v>2013</v>
      </c>
      <c r="D44" s="6">
        <v>41473</v>
      </c>
      <c r="E44" s="6">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7">
        <v>3.8939999999999912</v>
      </c>
    </row>
    <row r="45" spans="1:22" ht="14.25" customHeight="1" x14ac:dyDescent="0.3">
      <c r="A45" s="4">
        <v>44</v>
      </c>
      <c r="B45" s="5" t="s">
        <v>219</v>
      </c>
      <c r="C45" s="5">
        <f>YEAR('Base Dataset'!$D45)</f>
        <v>2014</v>
      </c>
      <c r="D45" s="6">
        <v>41902</v>
      </c>
      <c r="E45" s="6">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7">
        <v>9.5616000000000092</v>
      </c>
    </row>
    <row r="46" spans="1:22" ht="14.25" customHeight="1" x14ac:dyDescent="0.3">
      <c r="A46" s="4">
        <v>45</v>
      </c>
      <c r="B46" s="5" t="s">
        <v>225</v>
      </c>
      <c r="C46" s="5">
        <f>YEAR('Base Dataset'!$D46)</f>
        <v>2013</v>
      </c>
      <c r="D46" s="6">
        <v>41345</v>
      </c>
      <c r="E46" s="6">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7">
        <v>19.7714</v>
      </c>
    </row>
    <row r="47" spans="1:22" ht="14.25" customHeight="1" x14ac:dyDescent="0.3">
      <c r="A47" s="4">
        <v>46</v>
      </c>
      <c r="B47" s="5" t="s">
        <v>225</v>
      </c>
      <c r="C47" s="5">
        <f>YEAR('Base Dataset'!$D47)</f>
        <v>2013</v>
      </c>
      <c r="D47" s="6">
        <v>41345</v>
      </c>
      <c r="E47" s="6">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7">
        <v>8.2061999999999991</v>
      </c>
    </row>
    <row r="48" spans="1:22" ht="14.25" customHeight="1" x14ac:dyDescent="0.3">
      <c r="A48" s="4">
        <v>47</v>
      </c>
      <c r="B48" s="5" t="s">
        <v>234</v>
      </c>
      <c r="C48" s="5">
        <f>YEAR('Base Dataset'!$D48)</f>
        <v>2011</v>
      </c>
      <c r="D48" s="6">
        <v>40836</v>
      </c>
      <c r="E48" s="6">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7">
        <v>8.4783999999999935</v>
      </c>
    </row>
    <row r="49" spans="1:22" ht="14.25" customHeight="1" x14ac:dyDescent="0.3">
      <c r="A49" s="4">
        <v>48</v>
      </c>
      <c r="B49" s="5" t="s">
        <v>241</v>
      </c>
      <c r="C49" s="5">
        <f>YEAR('Base Dataset'!$D49)</f>
        <v>2013</v>
      </c>
      <c r="D49" s="6">
        <v>41446</v>
      </c>
      <c r="E49" s="6">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7">
        <v>4.9500000000000011</v>
      </c>
    </row>
    <row r="50" spans="1:22" ht="14.25" customHeight="1" x14ac:dyDescent="0.3">
      <c r="A50" s="4">
        <v>49</v>
      </c>
      <c r="B50" s="5" t="s">
        <v>241</v>
      </c>
      <c r="C50" s="5">
        <f>YEAR('Base Dataset'!$D50)</f>
        <v>2013</v>
      </c>
      <c r="D50" s="6">
        <v>41446</v>
      </c>
      <c r="E50" s="6">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7">
        <v>6.104000000000001</v>
      </c>
    </row>
    <row r="51" spans="1:22" ht="14.25" customHeight="1" x14ac:dyDescent="0.3">
      <c r="A51" s="4">
        <v>50</v>
      </c>
      <c r="B51" s="5" t="s">
        <v>250</v>
      </c>
      <c r="C51" s="5">
        <f>YEAR('Base Dataset'!$D51)</f>
        <v>2012</v>
      </c>
      <c r="D51" s="6">
        <v>41017</v>
      </c>
      <c r="E51" s="6">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7">
        <v>17.9634</v>
      </c>
    </row>
    <row r="52" spans="1:22" ht="14.25" customHeight="1" x14ac:dyDescent="0.3">
      <c r="A52" s="4">
        <v>51</v>
      </c>
      <c r="B52" s="5" t="s">
        <v>250</v>
      </c>
      <c r="C52" s="5">
        <f>YEAR('Base Dataset'!$D52)</f>
        <v>2012</v>
      </c>
      <c r="D52" s="6">
        <v>41017</v>
      </c>
      <c r="E52" s="6">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7">
        <v>35.334599999999995</v>
      </c>
    </row>
    <row r="53" spans="1:22" ht="14.25" customHeight="1" x14ac:dyDescent="0.3">
      <c r="A53" s="4">
        <v>52</v>
      </c>
      <c r="B53" s="5" t="s">
        <v>250</v>
      </c>
      <c r="C53" s="5">
        <f>YEAR('Base Dataset'!$D53)</f>
        <v>2012</v>
      </c>
      <c r="D53" s="6">
        <v>41017</v>
      </c>
      <c r="E53" s="6">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7">
        <v>2.9567999999999999</v>
      </c>
    </row>
    <row r="54" spans="1:22" ht="14.25" customHeight="1" x14ac:dyDescent="0.3">
      <c r="A54" s="4">
        <v>53</v>
      </c>
      <c r="B54" s="5" t="s">
        <v>250</v>
      </c>
      <c r="C54" s="5">
        <f>YEAR('Base Dataset'!$D54)</f>
        <v>2012</v>
      </c>
      <c r="D54" s="6">
        <v>41017</v>
      </c>
      <c r="E54" s="6">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7">
        <v>17.098099999999988</v>
      </c>
    </row>
    <row r="55" spans="1:22" ht="14.25" customHeight="1" x14ac:dyDescent="0.3">
      <c r="A55" s="4">
        <v>54</v>
      </c>
      <c r="B55" s="5" t="s">
        <v>263</v>
      </c>
      <c r="C55" s="5">
        <f>YEAR('Base Dataset'!$D55)</f>
        <v>2013</v>
      </c>
      <c r="D55" s="6">
        <v>41620</v>
      </c>
      <c r="E55" s="6">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7">
        <v>6.2566000000000006</v>
      </c>
    </row>
    <row r="56" spans="1:22" ht="14.25" customHeight="1" x14ac:dyDescent="0.3">
      <c r="A56" s="4">
        <v>55</v>
      </c>
      <c r="B56" s="5" t="s">
        <v>263</v>
      </c>
      <c r="C56" s="5">
        <f>YEAR('Base Dataset'!$D56)</f>
        <v>2013</v>
      </c>
      <c r="D56" s="6">
        <v>41620</v>
      </c>
      <c r="E56" s="6">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7">
        <v>298.68549999999999</v>
      </c>
    </row>
    <row r="57" spans="1:22" ht="14.25" customHeight="1" x14ac:dyDescent="0.3">
      <c r="A57" s="4">
        <v>56</v>
      </c>
      <c r="B57" s="5" t="s">
        <v>273</v>
      </c>
      <c r="C57" s="5">
        <f>YEAR('Base Dataset'!$D57)</f>
        <v>2013</v>
      </c>
      <c r="D57" s="6">
        <v>41443</v>
      </c>
      <c r="E57" s="6">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7">
        <v>52.139999999999986</v>
      </c>
    </row>
    <row r="58" spans="1:22" ht="14.25" customHeight="1" x14ac:dyDescent="0.3">
      <c r="A58" s="4">
        <v>57</v>
      </c>
      <c r="B58" s="5" t="s">
        <v>273</v>
      </c>
      <c r="C58" s="5">
        <f>YEAR('Base Dataset'!$D58)</f>
        <v>2013</v>
      </c>
      <c r="D58" s="6">
        <v>41443</v>
      </c>
      <c r="E58" s="6">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7">
        <v>15.552000000000001</v>
      </c>
    </row>
    <row r="59" spans="1:22" ht="14.25" customHeight="1" x14ac:dyDescent="0.3">
      <c r="A59" s="4">
        <v>58</v>
      </c>
      <c r="B59" s="5" t="s">
        <v>273</v>
      </c>
      <c r="C59" s="5">
        <f>YEAR('Base Dataset'!$D59)</f>
        <v>2013</v>
      </c>
      <c r="D59" s="6">
        <v>41443</v>
      </c>
      <c r="E59" s="6">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7">
        <v>7.0980000000000061</v>
      </c>
    </row>
    <row r="60" spans="1:22" ht="14.25" customHeight="1" x14ac:dyDescent="0.3">
      <c r="A60" s="4">
        <v>59</v>
      </c>
      <c r="B60" s="5" t="s">
        <v>273</v>
      </c>
      <c r="C60" s="5">
        <f>YEAR('Base Dataset'!$D60)</f>
        <v>2013</v>
      </c>
      <c r="D60" s="6">
        <v>41443</v>
      </c>
      <c r="E60" s="6">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7">
        <v>6.9888000000000003</v>
      </c>
    </row>
    <row r="61" spans="1:22" ht="14.25" customHeight="1" x14ac:dyDescent="0.3">
      <c r="A61" s="4">
        <v>60</v>
      </c>
      <c r="B61" s="5" t="s">
        <v>273</v>
      </c>
      <c r="C61" s="5">
        <f>YEAR('Base Dataset'!$D61)</f>
        <v>2013</v>
      </c>
      <c r="D61" s="6">
        <v>41443</v>
      </c>
      <c r="E61" s="6">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7">
        <v>3.3000000000000007</v>
      </c>
    </row>
    <row r="62" spans="1:22" ht="14.25" customHeight="1" x14ac:dyDescent="0.3">
      <c r="A62" s="4">
        <v>61</v>
      </c>
      <c r="B62" s="5" t="s">
        <v>273</v>
      </c>
      <c r="C62" s="5">
        <f>YEAR('Base Dataset'!$D62)</f>
        <v>2013</v>
      </c>
      <c r="D62" s="6">
        <v>41443</v>
      </c>
      <c r="E62" s="6">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7">
        <v>16.361999999999998</v>
      </c>
    </row>
    <row r="63" spans="1:22" ht="14.25" customHeight="1" x14ac:dyDescent="0.3">
      <c r="A63" s="4">
        <v>62</v>
      </c>
      <c r="B63" s="5" t="s">
        <v>273</v>
      </c>
      <c r="C63" s="5">
        <f>YEAR('Base Dataset'!$D63)</f>
        <v>2013</v>
      </c>
      <c r="D63" s="6">
        <v>41443</v>
      </c>
      <c r="E63" s="6">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7">
        <v>0.84</v>
      </c>
    </row>
    <row r="64" spans="1:22" ht="14.25" customHeight="1" x14ac:dyDescent="0.3">
      <c r="A64" s="4">
        <v>63</v>
      </c>
      <c r="B64" s="5" t="s">
        <v>289</v>
      </c>
      <c r="C64" s="5">
        <f>YEAR('Base Dataset'!$D64)</f>
        <v>2012</v>
      </c>
      <c r="D64" s="6">
        <v>41237</v>
      </c>
      <c r="E64" s="6">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7">
        <v>6.1512000000000011</v>
      </c>
    </row>
    <row r="65" spans="1:22" ht="14.25" customHeight="1" x14ac:dyDescent="0.3">
      <c r="A65" s="4">
        <v>64</v>
      </c>
      <c r="B65" s="5" t="s">
        <v>289</v>
      </c>
      <c r="C65" s="5">
        <f>YEAR('Base Dataset'!$D65)</f>
        <v>2012</v>
      </c>
      <c r="D65" s="6">
        <v>41237</v>
      </c>
      <c r="E65" s="6">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7">
        <v>9.3612000000000002</v>
      </c>
    </row>
    <row r="66" spans="1:22" ht="14.25" customHeight="1" x14ac:dyDescent="0.3">
      <c r="A66" s="4">
        <v>65</v>
      </c>
      <c r="B66" s="5" t="s">
        <v>289</v>
      </c>
      <c r="C66" s="5">
        <f>YEAR('Base Dataset'!$D66)</f>
        <v>2012</v>
      </c>
      <c r="D66" s="6">
        <v>41237</v>
      </c>
      <c r="E66" s="6">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7">
        <v>68.963099999999997</v>
      </c>
    </row>
    <row r="67" spans="1:22" ht="14.25" customHeight="1" x14ac:dyDescent="0.3">
      <c r="A67" s="4">
        <v>66</v>
      </c>
      <c r="B67" s="5" t="s">
        <v>289</v>
      </c>
      <c r="C67" s="5">
        <f>YEAR('Base Dataset'!$D67)</f>
        <v>2012</v>
      </c>
      <c r="D67" s="6">
        <v>41237</v>
      </c>
      <c r="E67" s="6">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7">
        <v>22.332800000000006</v>
      </c>
    </row>
    <row r="68" spans="1:22" ht="14.25" customHeight="1" x14ac:dyDescent="0.3">
      <c r="A68" s="4">
        <v>67</v>
      </c>
      <c r="B68" s="5" t="s">
        <v>300</v>
      </c>
      <c r="C68" s="5">
        <f>YEAR('Base Dataset'!$D68)</f>
        <v>2012</v>
      </c>
      <c r="D68" s="6">
        <v>41029</v>
      </c>
      <c r="E68" s="6">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7">
        <v>-15.222500000000011</v>
      </c>
    </row>
    <row r="69" spans="1:22" ht="14.25" customHeight="1" x14ac:dyDescent="0.3">
      <c r="A69" s="4">
        <v>68</v>
      </c>
      <c r="B69" s="5" t="s">
        <v>306</v>
      </c>
      <c r="C69" s="5">
        <f>YEAR('Base Dataset'!$D69)</f>
        <v>2011</v>
      </c>
      <c r="D69" s="6">
        <v>40882</v>
      </c>
      <c r="E69" s="6">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7">
        <v>111.30239999999998</v>
      </c>
    </row>
    <row r="70" spans="1:22" ht="14.25" customHeight="1" x14ac:dyDescent="0.3">
      <c r="A70" s="4">
        <v>69</v>
      </c>
      <c r="B70" s="5" t="s">
        <v>306</v>
      </c>
      <c r="C70" s="5">
        <f>YEAR('Base Dataset'!$D70)</f>
        <v>2011</v>
      </c>
      <c r="D70" s="6">
        <v>40882</v>
      </c>
      <c r="E70" s="6">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7">
        <v>62.988</v>
      </c>
    </row>
    <row r="71" spans="1:22" ht="14.25" customHeight="1" x14ac:dyDescent="0.3">
      <c r="A71" s="4">
        <v>70</v>
      </c>
      <c r="B71" s="5" t="s">
        <v>315</v>
      </c>
      <c r="C71" s="5">
        <f>YEAR('Base Dataset'!$D71)</f>
        <v>2013</v>
      </c>
      <c r="D71" s="6">
        <v>41430</v>
      </c>
      <c r="E71" s="6">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7">
        <v>35.663599999999995</v>
      </c>
    </row>
    <row r="72" spans="1:22" ht="14.25" customHeight="1" x14ac:dyDescent="0.3">
      <c r="A72" s="4">
        <v>71</v>
      </c>
      <c r="B72" s="5" t="s">
        <v>322</v>
      </c>
      <c r="C72" s="5">
        <f>YEAR('Base Dataset'!$D72)</f>
        <v>2013</v>
      </c>
      <c r="D72" s="6">
        <v>41536</v>
      </c>
      <c r="E72" s="6">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7">
        <v>1.7309999999999999</v>
      </c>
    </row>
    <row r="73" spans="1:22" ht="14.25" customHeight="1" x14ac:dyDescent="0.3">
      <c r="A73" s="4">
        <v>72</v>
      </c>
      <c r="B73" s="5" t="s">
        <v>327</v>
      </c>
      <c r="C73" s="5">
        <f>YEAR('Base Dataset'!$D73)</f>
        <v>2014</v>
      </c>
      <c r="D73" s="6">
        <v>41897</v>
      </c>
      <c r="E73" s="6">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7">
        <v>8.7629999999999999</v>
      </c>
    </row>
    <row r="74" spans="1:22" ht="14.25" customHeight="1" x14ac:dyDescent="0.3">
      <c r="A74" s="4">
        <v>73</v>
      </c>
      <c r="B74" s="5" t="s">
        <v>331</v>
      </c>
      <c r="C74" s="5">
        <f>YEAR('Base Dataset'!$D74)</f>
        <v>2012</v>
      </c>
      <c r="D74" s="6">
        <v>41025</v>
      </c>
      <c r="E74" s="6">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7">
        <v>-114.39120000000003</v>
      </c>
    </row>
    <row r="75" spans="1:22" ht="14.25" customHeight="1" x14ac:dyDescent="0.3">
      <c r="A75" s="4">
        <v>74</v>
      </c>
      <c r="B75" s="5" t="s">
        <v>331</v>
      </c>
      <c r="C75" s="5">
        <f>YEAR('Base Dataset'!$D75)</f>
        <v>2012</v>
      </c>
      <c r="D75" s="6">
        <v>41025</v>
      </c>
      <c r="E75" s="6">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7">
        <v>1.2129999999999974</v>
      </c>
    </row>
    <row r="76" spans="1:22" ht="14.25" customHeight="1" x14ac:dyDescent="0.3">
      <c r="A76" s="4">
        <v>75</v>
      </c>
      <c r="B76" s="5" t="s">
        <v>331</v>
      </c>
      <c r="C76" s="5">
        <f>YEAR('Base Dataset'!$D76)</f>
        <v>2012</v>
      </c>
      <c r="D76" s="6">
        <v>41025</v>
      </c>
      <c r="E76" s="6">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7">
        <v>-18.196000000000002</v>
      </c>
    </row>
    <row r="77" spans="1:22" ht="14.25" customHeight="1" x14ac:dyDescent="0.3">
      <c r="A77" s="4">
        <v>76</v>
      </c>
      <c r="B77" s="5" t="s">
        <v>342</v>
      </c>
      <c r="C77" s="5">
        <f>YEAR('Base Dataset'!$D77)</f>
        <v>2014</v>
      </c>
      <c r="D77" s="6">
        <v>41983</v>
      </c>
      <c r="E77" s="6">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7">
        <v>-1.9344000000000006</v>
      </c>
    </row>
    <row r="78" spans="1:22" ht="14.25" customHeight="1" x14ac:dyDescent="0.3">
      <c r="A78" s="4">
        <v>77</v>
      </c>
      <c r="B78" s="5" t="s">
        <v>342</v>
      </c>
      <c r="C78" s="5">
        <f>YEAR('Base Dataset'!$D78)</f>
        <v>2014</v>
      </c>
      <c r="D78" s="6">
        <v>41983</v>
      </c>
      <c r="E78" s="6">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7">
        <v>-5.8248000000000015</v>
      </c>
    </row>
    <row r="79" spans="1:22" ht="14.25" customHeight="1" x14ac:dyDescent="0.3">
      <c r="A79" s="4">
        <v>78</v>
      </c>
      <c r="B79" s="5" t="s">
        <v>342</v>
      </c>
      <c r="C79" s="5">
        <f>YEAR('Base Dataset'!$D79)</f>
        <v>2014</v>
      </c>
      <c r="D79" s="6">
        <v>41983</v>
      </c>
      <c r="E79" s="6">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7">
        <v>2.724000000000002</v>
      </c>
    </row>
    <row r="80" spans="1:22" ht="14.25" customHeight="1" x14ac:dyDescent="0.3">
      <c r="A80" s="4">
        <v>79</v>
      </c>
      <c r="B80" s="5" t="s">
        <v>351</v>
      </c>
      <c r="C80" s="5">
        <f>YEAR('Base Dataset'!$D80)</f>
        <v>2011</v>
      </c>
      <c r="D80" s="6">
        <v>40873</v>
      </c>
      <c r="E80" s="6">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7">
        <v>-14.475000000000001</v>
      </c>
    </row>
    <row r="81" spans="1:22" ht="14.25" customHeight="1" x14ac:dyDescent="0.3">
      <c r="A81" s="4">
        <v>80</v>
      </c>
      <c r="B81" s="5" t="s">
        <v>354</v>
      </c>
      <c r="C81" s="5">
        <f>YEAR('Base Dataset'!$D81)</f>
        <v>2013</v>
      </c>
      <c r="D81" s="6">
        <v>41438</v>
      </c>
      <c r="E81" s="6">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7">
        <v>56.20320000000001</v>
      </c>
    </row>
    <row r="82" spans="1:22" ht="14.25" customHeight="1" x14ac:dyDescent="0.3">
      <c r="A82" s="4">
        <v>81</v>
      </c>
      <c r="B82" s="5" t="s">
        <v>354</v>
      </c>
      <c r="C82" s="5">
        <f>YEAR('Base Dataset'!$D82)</f>
        <v>2013</v>
      </c>
      <c r="D82" s="6">
        <v>41438</v>
      </c>
      <c r="E82" s="6">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7">
        <v>8.0351999999999997</v>
      </c>
    </row>
    <row r="83" spans="1:22" ht="14.25" customHeight="1" x14ac:dyDescent="0.3">
      <c r="A83" s="4">
        <v>82</v>
      </c>
      <c r="B83" s="5" t="s">
        <v>363</v>
      </c>
      <c r="C83" s="5">
        <f>YEAR('Base Dataset'!$D83)</f>
        <v>2011</v>
      </c>
      <c r="D83" s="6">
        <v>40828</v>
      </c>
      <c r="E83" s="6">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7">
        <v>4.1720000000000006</v>
      </c>
    </row>
    <row r="84" spans="1:22" ht="14.25" customHeight="1" x14ac:dyDescent="0.3">
      <c r="A84" s="4">
        <v>83</v>
      </c>
      <c r="B84" s="5" t="s">
        <v>363</v>
      </c>
      <c r="C84" s="5">
        <f>YEAR('Base Dataset'!$D84)</f>
        <v>2011</v>
      </c>
      <c r="D84" s="6">
        <v>40828</v>
      </c>
      <c r="E84" s="6">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7">
        <v>6.2030999999999992</v>
      </c>
    </row>
    <row r="85" spans="1:22" ht="14.25" customHeight="1" x14ac:dyDescent="0.3">
      <c r="A85" s="4">
        <v>84</v>
      </c>
      <c r="B85" s="5" t="s">
        <v>370</v>
      </c>
      <c r="C85" s="5">
        <f>YEAR('Base Dataset'!$D85)</f>
        <v>2012</v>
      </c>
      <c r="D85" s="6">
        <v>41155</v>
      </c>
      <c r="E85" s="6">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7">
        <v>62.807499999999976</v>
      </c>
    </row>
    <row r="86" spans="1:22" ht="14.25" customHeight="1" x14ac:dyDescent="0.3">
      <c r="A86" s="4">
        <v>85</v>
      </c>
      <c r="B86" s="5" t="s">
        <v>376</v>
      </c>
      <c r="C86" s="5">
        <f>YEAR('Base Dataset'!$D86)</f>
        <v>2014</v>
      </c>
      <c r="D86" s="6">
        <v>41957</v>
      </c>
      <c r="E86" s="6">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7">
        <v>-48.954900000000002</v>
      </c>
    </row>
    <row r="87" spans="1:22" ht="14.25" customHeight="1" x14ac:dyDescent="0.3">
      <c r="A87" s="4">
        <v>86</v>
      </c>
      <c r="B87" s="5" t="s">
        <v>381</v>
      </c>
      <c r="C87" s="5">
        <f>YEAR('Base Dataset'!$D87)</f>
        <v>2014</v>
      </c>
      <c r="D87" s="6">
        <v>41788</v>
      </c>
      <c r="E87" s="6">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7">
        <v>33.215599999999995</v>
      </c>
    </row>
    <row r="88" spans="1:22" ht="14.25" customHeight="1" x14ac:dyDescent="0.3">
      <c r="A88" s="4">
        <v>87</v>
      </c>
      <c r="B88" s="5" t="s">
        <v>386</v>
      </c>
      <c r="C88" s="5">
        <f>YEAR('Base Dataset'!$D88)</f>
        <v>2014</v>
      </c>
      <c r="D88" s="6">
        <v>41939</v>
      </c>
      <c r="E88" s="6">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7">
        <v>6.796599999999998</v>
      </c>
    </row>
    <row r="89" spans="1:22" ht="14.25" customHeight="1" x14ac:dyDescent="0.3">
      <c r="A89" s="4">
        <v>88</v>
      </c>
      <c r="B89" s="5" t="s">
        <v>386</v>
      </c>
      <c r="C89" s="5">
        <f>YEAR('Base Dataset'!$D89)</f>
        <v>2014</v>
      </c>
      <c r="D89" s="6">
        <v>41939</v>
      </c>
      <c r="E89" s="6">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7">
        <v>2.9567999999999999</v>
      </c>
    </row>
    <row r="90" spans="1:22" ht="14.25" customHeight="1" x14ac:dyDescent="0.3">
      <c r="A90" s="4">
        <v>89</v>
      </c>
      <c r="B90" s="5" t="s">
        <v>394</v>
      </c>
      <c r="C90" s="5">
        <f>YEAR('Base Dataset'!$D90)</f>
        <v>2013</v>
      </c>
      <c r="D90" s="6">
        <v>41370</v>
      </c>
      <c r="E90" s="6">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7">
        <v>13.857199999999999</v>
      </c>
    </row>
    <row r="91" spans="1:22" ht="14.25" customHeight="1" x14ac:dyDescent="0.3">
      <c r="A91" s="4">
        <v>90</v>
      </c>
      <c r="B91" s="5" t="s">
        <v>399</v>
      </c>
      <c r="C91" s="5">
        <f>YEAR('Base Dataset'!$D91)</f>
        <v>2013</v>
      </c>
      <c r="D91" s="6">
        <v>41535</v>
      </c>
      <c r="E91" s="6">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7">
        <v>6.6329999999999982</v>
      </c>
    </row>
    <row r="92" spans="1:22" ht="14.25" customHeight="1" x14ac:dyDescent="0.3">
      <c r="A92" s="4">
        <v>91</v>
      </c>
      <c r="B92" s="5" t="s">
        <v>399</v>
      </c>
      <c r="C92" s="5">
        <f>YEAR('Base Dataset'!$D92)</f>
        <v>2013</v>
      </c>
      <c r="D92" s="6">
        <v>41535</v>
      </c>
      <c r="E92" s="6">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7">
        <v>8.2781999999999982</v>
      </c>
    </row>
    <row r="93" spans="1:22" ht="14.25" customHeight="1" x14ac:dyDescent="0.3">
      <c r="A93" s="4">
        <v>92</v>
      </c>
      <c r="B93" s="5" t="s">
        <v>399</v>
      </c>
      <c r="C93" s="5">
        <f>YEAR('Base Dataset'!$D93)</f>
        <v>2013</v>
      </c>
      <c r="D93" s="6">
        <v>41535</v>
      </c>
      <c r="E93" s="6">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7">
        <v>3.1104000000000003</v>
      </c>
    </row>
    <row r="94" spans="1:22" ht="14.25" customHeight="1" x14ac:dyDescent="0.3">
      <c r="A94" s="4">
        <v>93</v>
      </c>
      <c r="B94" s="5" t="s">
        <v>406</v>
      </c>
      <c r="C94" s="5">
        <f>YEAR('Base Dataset'!$D94)</f>
        <v>2012</v>
      </c>
      <c r="D94" s="6">
        <v>40939</v>
      </c>
      <c r="E94" s="6">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7">
        <v>6.2208000000000006</v>
      </c>
    </row>
    <row r="95" spans="1:22" ht="14.25" customHeight="1" x14ac:dyDescent="0.3">
      <c r="A95" s="4">
        <v>94</v>
      </c>
      <c r="B95" s="5" t="s">
        <v>406</v>
      </c>
      <c r="C95" s="5">
        <f>YEAR('Base Dataset'!$D95)</f>
        <v>2012</v>
      </c>
      <c r="D95" s="6">
        <v>40939</v>
      </c>
      <c r="E95" s="6">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7">
        <v>16.535399999999996</v>
      </c>
    </row>
    <row r="96" spans="1:22" ht="14.25" customHeight="1" x14ac:dyDescent="0.3">
      <c r="A96" s="4">
        <v>95</v>
      </c>
      <c r="B96" s="5" t="s">
        <v>406</v>
      </c>
      <c r="C96" s="5">
        <f>YEAR('Base Dataset'!$D96)</f>
        <v>2012</v>
      </c>
      <c r="D96" s="6">
        <v>40939</v>
      </c>
      <c r="E96" s="6">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7">
        <v>16.150400000000001</v>
      </c>
    </row>
    <row r="97" spans="1:22" ht="14.25" customHeight="1" x14ac:dyDescent="0.3">
      <c r="A97" s="4">
        <v>96</v>
      </c>
      <c r="B97" s="5" t="s">
        <v>416</v>
      </c>
      <c r="C97" s="5">
        <f>YEAR('Base Dataset'!$D97)</f>
        <v>2014</v>
      </c>
      <c r="D97" s="6">
        <v>41950</v>
      </c>
      <c r="E97" s="6">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7">
        <v>-3.7880000000000003</v>
      </c>
    </row>
    <row r="98" spans="1:22" ht="14.25" customHeight="1" x14ac:dyDescent="0.3">
      <c r="A98" s="4">
        <v>97</v>
      </c>
      <c r="B98" s="5" t="s">
        <v>423</v>
      </c>
      <c r="C98" s="5">
        <f>YEAR('Base Dataset'!$D98)</f>
        <v>2014</v>
      </c>
      <c r="D98" s="6">
        <v>41953</v>
      </c>
      <c r="E98" s="6">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7">
        <v>40.5426</v>
      </c>
    </row>
    <row r="99" spans="1:22" ht="14.25" customHeight="1" x14ac:dyDescent="0.3">
      <c r="A99" s="4">
        <v>98</v>
      </c>
      <c r="B99" s="5" t="s">
        <v>428</v>
      </c>
      <c r="C99" s="5">
        <f>YEAR('Base Dataset'!$D99)</f>
        <v>2014</v>
      </c>
      <c r="D99" s="6">
        <v>41808</v>
      </c>
      <c r="E99" s="6">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7">
        <v>17.959199999999999</v>
      </c>
    </row>
    <row r="100" spans="1:22" ht="14.25" customHeight="1" x14ac:dyDescent="0.3">
      <c r="A100" s="4">
        <v>99</v>
      </c>
      <c r="B100" s="5" t="s">
        <v>433</v>
      </c>
      <c r="C100" s="5">
        <f>YEAR('Base Dataset'!$D100)</f>
        <v>2013</v>
      </c>
      <c r="D100" s="6">
        <v>41524</v>
      </c>
      <c r="E100" s="6">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7">
        <v>22.585199999999993</v>
      </c>
    </row>
    <row r="101" spans="1:22" ht="14.25" customHeight="1" x14ac:dyDescent="0.3">
      <c r="A101" s="4">
        <v>100</v>
      </c>
      <c r="B101" s="5" t="s">
        <v>439</v>
      </c>
      <c r="C101" s="5">
        <f>YEAR('Base Dataset'!$D101)</f>
        <v>2013</v>
      </c>
      <c r="D101" s="6">
        <v>41516</v>
      </c>
      <c r="E101" s="6">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7">
        <v>22.618399999999994</v>
      </c>
    </row>
    <row r="102" spans="1:22" ht="14.25" customHeight="1" x14ac:dyDescent="0.3">
      <c r="A102" s="4">
        <v>101</v>
      </c>
      <c r="B102" s="5" t="s">
        <v>439</v>
      </c>
      <c r="C102" s="5">
        <f>YEAR('Base Dataset'!$D102)</f>
        <v>2013</v>
      </c>
      <c r="D102" s="6">
        <v>41516</v>
      </c>
      <c r="E102" s="6">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7">
        <v>-10.797300000000011</v>
      </c>
    </row>
    <row r="103" spans="1:22" ht="14.25" customHeight="1" x14ac:dyDescent="0.3">
      <c r="A103" s="4">
        <v>102</v>
      </c>
      <c r="B103" s="5" t="s">
        <v>439</v>
      </c>
      <c r="C103" s="5">
        <f>YEAR('Base Dataset'!$D103)</f>
        <v>2013</v>
      </c>
      <c r="D103" s="6">
        <v>41516</v>
      </c>
      <c r="E103" s="6">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7">
        <v>-3.0396000000000001</v>
      </c>
    </row>
    <row r="104" spans="1:22" ht="14.25" customHeight="1" x14ac:dyDescent="0.3">
      <c r="A104" s="4">
        <v>103</v>
      </c>
      <c r="B104" s="5" t="s">
        <v>448</v>
      </c>
      <c r="C104" s="5">
        <f>YEAR('Base Dataset'!$D104)</f>
        <v>2013</v>
      </c>
      <c r="D104" s="6">
        <v>41610</v>
      </c>
      <c r="E104" s="6">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7">
        <v>11.720800000000001</v>
      </c>
    </row>
    <row r="105" spans="1:22" ht="14.25" customHeight="1" x14ac:dyDescent="0.3">
      <c r="A105" s="4">
        <v>104</v>
      </c>
      <c r="B105" s="5" t="s">
        <v>453</v>
      </c>
      <c r="C105" s="5">
        <f>YEAR('Base Dataset'!$D105)</f>
        <v>2012</v>
      </c>
      <c r="D105" s="6">
        <v>41226</v>
      </c>
      <c r="E105" s="6">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7">
        <v>-26.875800000000012</v>
      </c>
    </row>
    <row r="106" spans="1:22" ht="14.25" customHeight="1" x14ac:dyDescent="0.3">
      <c r="A106" s="4">
        <v>105</v>
      </c>
      <c r="B106" s="5" t="s">
        <v>453</v>
      </c>
      <c r="C106" s="5">
        <f>YEAR('Base Dataset'!$D106)</f>
        <v>2012</v>
      </c>
      <c r="D106" s="6">
        <v>41226</v>
      </c>
      <c r="E106" s="6">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7">
        <v>-3.8385000000000105</v>
      </c>
    </row>
    <row r="107" spans="1:22" ht="14.25" customHeight="1" x14ac:dyDescent="0.3">
      <c r="A107" s="4">
        <v>106</v>
      </c>
      <c r="B107" s="5" t="s">
        <v>453</v>
      </c>
      <c r="C107" s="5">
        <f>YEAR('Base Dataset'!$D107)</f>
        <v>2012</v>
      </c>
      <c r="D107" s="6">
        <v>41226</v>
      </c>
      <c r="E107" s="6">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7">
        <v>-25.817399999999999</v>
      </c>
    </row>
    <row r="108" spans="1:22" ht="14.25" customHeight="1" x14ac:dyDescent="0.3">
      <c r="A108" s="4">
        <v>107</v>
      </c>
      <c r="B108" s="5" t="s">
        <v>464</v>
      </c>
      <c r="C108" s="5">
        <f>YEAR('Base Dataset'!$D108)</f>
        <v>2014</v>
      </c>
      <c r="D108" s="6">
        <v>41967</v>
      </c>
      <c r="E108" s="6">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7">
        <v>17.601600000000001</v>
      </c>
    </row>
    <row r="109" spans="1:22" ht="14.25" customHeight="1" x14ac:dyDescent="0.3">
      <c r="A109" s="4">
        <v>108</v>
      </c>
      <c r="B109" s="5" t="s">
        <v>464</v>
      </c>
      <c r="C109" s="5">
        <f>YEAR('Base Dataset'!$D109)</f>
        <v>2014</v>
      </c>
      <c r="D109" s="6">
        <v>41967</v>
      </c>
      <c r="E109" s="6">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7">
        <v>2.0993999999999993</v>
      </c>
    </row>
    <row r="110" spans="1:22" ht="14.25" customHeight="1" x14ac:dyDescent="0.3">
      <c r="A110" s="4">
        <v>109</v>
      </c>
      <c r="B110" s="5" t="s">
        <v>464</v>
      </c>
      <c r="C110" s="5">
        <f>YEAR('Base Dataset'!$D110)</f>
        <v>2014</v>
      </c>
      <c r="D110" s="6">
        <v>41967</v>
      </c>
      <c r="E110" s="6">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7">
        <v>1.0737999999999999</v>
      </c>
    </row>
    <row r="111" spans="1:22" ht="14.25" customHeight="1" x14ac:dyDescent="0.3">
      <c r="A111" s="4">
        <v>110</v>
      </c>
      <c r="B111" s="5" t="s">
        <v>474</v>
      </c>
      <c r="C111" s="5">
        <f>YEAR('Base Dataset'!$D111)</f>
        <v>2012</v>
      </c>
      <c r="D111" s="6">
        <v>41197</v>
      </c>
      <c r="E111" s="6">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7">
        <v>67.991999999999962</v>
      </c>
    </row>
    <row r="112" spans="1:22" ht="14.25" customHeight="1" x14ac:dyDescent="0.3">
      <c r="A112" s="4">
        <v>111</v>
      </c>
      <c r="B112" s="5" t="s">
        <v>480</v>
      </c>
      <c r="C112" s="5">
        <f>YEAR('Base Dataset'!$D112)</f>
        <v>2014</v>
      </c>
      <c r="D112" s="6">
        <v>41999</v>
      </c>
      <c r="E112" s="6">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7">
        <v>10.909600000000001</v>
      </c>
    </row>
    <row r="113" spans="1:22" ht="14.25" customHeight="1" x14ac:dyDescent="0.3">
      <c r="A113" s="4">
        <v>112</v>
      </c>
      <c r="B113" s="5" t="s">
        <v>485</v>
      </c>
      <c r="C113" s="5">
        <f>YEAR('Base Dataset'!$D113)</f>
        <v>2013</v>
      </c>
      <c r="D113" s="6">
        <v>41582</v>
      </c>
      <c r="E113" s="6">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7">
        <v>22.78799999999999</v>
      </c>
    </row>
    <row r="114" spans="1:22" ht="14.25" customHeight="1" x14ac:dyDescent="0.3">
      <c r="A114" s="4">
        <v>113</v>
      </c>
      <c r="B114" s="5" t="s">
        <v>485</v>
      </c>
      <c r="C114" s="5">
        <f>YEAR('Base Dataset'!$D114)</f>
        <v>2013</v>
      </c>
      <c r="D114" s="6">
        <v>41582</v>
      </c>
      <c r="E114" s="6">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7">
        <v>13.3476</v>
      </c>
    </row>
    <row r="115" spans="1:22" ht="14.25" customHeight="1" x14ac:dyDescent="0.3">
      <c r="A115" s="4">
        <v>114</v>
      </c>
      <c r="B115" s="5" t="s">
        <v>494</v>
      </c>
      <c r="C115" s="5">
        <f>YEAR('Base Dataset'!$D115)</f>
        <v>2011</v>
      </c>
      <c r="D115" s="6">
        <v>40780</v>
      </c>
      <c r="E115" s="6">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7">
        <v>14.534799999999997</v>
      </c>
    </row>
    <row r="116" spans="1:22" ht="14.25" customHeight="1" x14ac:dyDescent="0.3">
      <c r="A116" s="4">
        <v>115</v>
      </c>
      <c r="B116" s="5" t="s">
        <v>494</v>
      </c>
      <c r="C116" s="5">
        <f>YEAR('Base Dataset'!$D116)</f>
        <v>2011</v>
      </c>
      <c r="D116" s="6">
        <v>40780</v>
      </c>
      <c r="E116" s="6">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7">
        <v>1.6519999999999997</v>
      </c>
    </row>
    <row r="117" spans="1:22" ht="14.25" customHeight="1" x14ac:dyDescent="0.3">
      <c r="A117" s="4">
        <v>116</v>
      </c>
      <c r="B117" s="5" t="s">
        <v>494</v>
      </c>
      <c r="C117" s="5">
        <f>YEAR('Base Dataset'!$D117)</f>
        <v>2011</v>
      </c>
      <c r="D117" s="6">
        <v>40780</v>
      </c>
      <c r="E117" s="6">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7">
        <v>7.4924999999999988</v>
      </c>
    </row>
    <row r="118" spans="1:22" ht="14.25" customHeight="1" x14ac:dyDescent="0.3">
      <c r="A118" s="4">
        <v>117</v>
      </c>
      <c r="B118" s="5" t="s">
        <v>494</v>
      </c>
      <c r="C118" s="5">
        <f>YEAR('Base Dataset'!$D118)</f>
        <v>2011</v>
      </c>
      <c r="D118" s="6">
        <v>40780</v>
      </c>
      <c r="E118" s="6">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7">
        <v>44.031599999999997</v>
      </c>
    </row>
    <row r="119" spans="1:22" ht="14.25" customHeight="1" x14ac:dyDescent="0.3">
      <c r="A119" s="4">
        <v>118</v>
      </c>
      <c r="B119" s="5" t="s">
        <v>507</v>
      </c>
      <c r="C119" s="5">
        <f>YEAR('Base Dataset'!$D119)</f>
        <v>2012</v>
      </c>
      <c r="D119" s="6">
        <v>40970</v>
      </c>
      <c r="E119" s="6">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7">
        <v>165.38129999999995</v>
      </c>
    </row>
    <row r="120" spans="1:22" ht="14.25" customHeight="1" x14ac:dyDescent="0.3">
      <c r="A120" s="4">
        <v>119</v>
      </c>
      <c r="B120" s="5" t="s">
        <v>512</v>
      </c>
      <c r="C120" s="5">
        <f>YEAR('Base Dataset'!$D120)</f>
        <v>2012</v>
      </c>
      <c r="D120" s="6">
        <v>41004</v>
      </c>
      <c r="E120" s="6">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7">
        <v>-115.71559999999999</v>
      </c>
    </row>
    <row r="121" spans="1:22" ht="14.25" customHeight="1" x14ac:dyDescent="0.3">
      <c r="A121" s="4">
        <v>120</v>
      </c>
      <c r="B121" s="5" t="s">
        <v>518</v>
      </c>
      <c r="C121" s="5">
        <f>YEAR('Base Dataset'!$D121)</f>
        <v>2013</v>
      </c>
      <c r="D121" s="6">
        <v>41438</v>
      </c>
      <c r="E121" s="6">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7">
        <v>18.345599999999997</v>
      </c>
    </row>
    <row r="122" spans="1:22" ht="14.25" customHeight="1" x14ac:dyDescent="0.3">
      <c r="A122" s="4">
        <v>121</v>
      </c>
      <c r="B122" s="5" t="s">
        <v>518</v>
      </c>
      <c r="C122" s="5">
        <f>YEAR('Base Dataset'!$D122)</f>
        <v>2013</v>
      </c>
      <c r="D122" s="6">
        <v>41438</v>
      </c>
      <c r="E122" s="6">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7">
        <v>13.878</v>
      </c>
    </row>
    <row r="123" spans="1:22" ht="14.25" customHeight="1" x14ac:dyDescent="0.3">
      <c r="A123" s="4">
        <v>122</v>
      </c>
      <c r="B123" s="5" t="s">
        <v>518</v>
      </c>
      <c r="C123" s="5">
        <f>YEAR('Base Dataset'!$D123)</f>
        <v>2013</v>
      </c>
      <c r="D123" s="6">
        <v>41438</v>
      </c>
      <c r="E123" s="6">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7">
        <v>63.436800000000005</v>
      </c>
    </row>
    <row r="124" spans="1:22" ht="14.25" customHeight="1" x14ac:dyDescent="0.3">
      <c r="A124" s="4">
        <v>123</v>
      </c>
      <c r="B124" s="5" t="s">
        <v>518</v>
      </c>
      <c r="C124" s="5">
        <f>YEAR('Base Dataset'!$D124)</f>
        <v>2013</v>
      </c>
      <c r="D124" s="6">
        <v>41438</v>
      </c>
      <c r="E124" s="6">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7">
        <v>51.758999999999993</v>
      </c>
    </row>
    <row r="125" spans="1:22" ht="14.25" customHeight="1" x14ac:dyDescent="0.3">
      <c r="A125" s="4">
        <v>124</v>
      </c>
      <c r="B125" s="5" t="s">
        <v>518</v>
      </c>
      <c r="C125" s="5">
        <f>YEAR('Base Dataset'!$D125)</f>
        <v>2013</v>
      </c>
      <c r="D125" s="6">
        <v>41438</v>
      </c>
      <c r="E125" s="6">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7">
        <v>19.731599999999997</v>
      </c>
    </row>
    <row r="126" spans="1:22" ht="14.25" customHeight="1" x14ac:dyDescent="0.3">
      <c r="A126" s="4">
        <v>125</v>
      </c>
      <c r="B126" s="5" t="s">
        <v>530</v>
      </c>
      <c r="C126" s="5">
        <f>YEAR('Base Dataset'!$D126)</f>
        <v>2011</v>
      </c>
      <c r="D126" s="6">
        <v>40903</v>
      </c>
      <c r="E126" s="6">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7">
        <v>-8.5794000000000779</v>
      </c>
    </row>
    <row r="127" spans="1:22" ht="14.25" customHeight="1" x14ac:dyDescent="0.3">
      <c r="A127" s="4">
        <v>126</v>
      </c>
      <c r="B127" s="5" t="s">
        <v>535</v>
      </c>
      <c r="C127" s="5">
        <f>YEAR('Base Dataset'!$D127)</f>
        <v>2011</v>
      </c>
      <c r="D127" s="6">
        <v>40806</v>
      </c>
      <c r="E127" s="6">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7">
        <v>-407.68200000000013</v>
      </c>
    </row>
    <row r="128" spans="1:22" ht="14.25" customHeight="1" x14ac:dyDescent="0.3">
      <c r="A128" s="4">
        <v>127</v>
      </c>
      <c r="B128" s="5" t="s">
        <v>541</v>
      </c>
      <c r="C128" s="5">
        <f>YEAR('Base Dataset'!$D128)</f>
        <v>2014</v>
      </c>
      <c r="D128" s="6">
        <v>41949</v>
      </c>
      <c r="E128" s="6">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7">
        <v>-1.8308</v>
      </c>
    </row>
    <row r="129" spans="1:22" ht="14.25" customHeight="1" x14ac:dyDescent="0.3">
      <c r="A129" s="4">
        <v>128</v>
      </c>
      <c r="B129" s="5" t="s">
        <v>541</v>
      </c>
      <c r="C129" s="5">
        <f>YEAR('Base Dataset'!$D129)</f>
        <v>2014</v>
      </c>
      <c r="D129" s="6">
        <v>41949</v>
      </c>
      <c r="E129" s="6">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7">
        <v>30.498999999999981</v>
      </c>
    </row>
    <row r="130" spans="1:22" ht="14.25" customHeight="1" x14ac:dyDescent="0.3">
      <c r="A130" s="4">
        <v>129</v>
      </c>
      <c r="B130" s="5" t="s">
        <v>549</v>
      </c>
      <c r="C130" s="5">
        <f>YEAR('Base Dataset'!$D130)</f>
        <v>2013</v>
      </c>
      <c r="D130" s="6">
        <v>41585</v>
      </c>
      <c r="E130" s="6">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7">
        <v>-9.1601999999999961</v>
      </c>
    </row>
    <row r="131" spans="1:22" ht="14.25" customHeight="1" x14ac:dyDescent="0.3">
      <c r="A131" s="4">
        <v>130</v>
      </c>
      <c r="B131" s="5" t="s">
        <v>549</v>
      </c>
      <c r="C131" s="5">
        <f>YEAR('Base Dataset'!$D131)</f>
        <v>2013</v>
      </c>
      <c r="D131" s="6">
        <v>41585</v>
      </c>
      <c r="E131" s="6">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7">
        <v>26.241599999999977</v>
      </c>
    </row>
    <row r="132" spans="1:22" ht="14.25" customHeight="1" x14ac:dyDescent="0.3">
      <c r="A132" s="4">
        <v>131</v>
      </c>
      <c r="B132" s="5" t="s">
        <v>555</v>
      </c>
      <c r="C132" s="5">
        <f>YEAR('Base Dataset'!$D132)</f>
        <v>2014</v>
      </c>
      <c r="D132" s="6">
        <v>41673</v>
      </c>
      <c r="E132" s="6">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7">
        <v>-11.993999999999993</v>
      </c>
    </row>
    <row r="133" spans="1:22" ht="14.25" customHeight="1" x14ac:dyDescent="0.3">
      <c r="A133" s="4">
        <v>132</v>
      </c>
      <c r="B133" s="5" t="s">
        <v>555</v>
      </c>
      <c r="C133" s="5">
        <f>YEAR('Base Dataset'!$D133)</f>
        <v>2014</v>
      </c>
      <c r="D133" s="6">
        <v>41673</v>
      </c>
      <c r="E133" s="6">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7">
        <v>29.363999999999997</v>
      </c>
    </row>
    <row r="134" spans="1:22" ht="14.25" customHeight="1" x14ac:dyDescent="0.3">
      <c r="A134" s="4">
        <v>133</v>
      </c>
      <c r="B134" s="5" t="s">
        <v>555</v>
      </c>
      <c r="C134" s="5">
        <f>YEAR('Base Dataset'!$D134)</f>
        <v>2014</v>
      </c>
      <c r="D134" s="6">
        <v>41673</v>
      </c>
      <c r="E134" s="6">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7">
        <v>6.9731999999999976</v>
      </c>
    </row>
    <row r="135" spans="1:22" ht="14.25" customHeight="1" x14ac:dyDescent="0.3">
      <c r="A135" s="4">
        <v>134</v>
      </c>
      <c r="B135" s="5" t="s">
        <v>563</v>
      </c>
      <c r="C135" s="5">
        <f>YEAR('Base Dataset'!$D135)</f>
        <v>2013</v>
      </c>
      <c r="D135" s="6">
        <v>41561</v>
      </c>
      <c r="E135" s="6">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7">
        <v>9.6191999999999993</v>
      </c>
    </row>
    <row r="136" spans="1:22" ht="14.25" customHeight="1" x14ac:dyDescent="0.3">
      <c r="A136" s="4">
        <v>135</v>
      </c>
      <c r="B136" s="5" t="s">
        <v>563</v>
      </c>
      <c r="C136" s="5">
        <f>YEAR('Base Dataset'!$D136)</f>
        <v>2013</v>
      </c>
      <c r="D136" s="6">
        <v>41561</v>
      </c>
      <c r="E136" s="6">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7">
        <v>16.656799999999997</v>
      </c>
    </row>
    <row r="137" spans="1:22" ht="14.25" customHeight="1" x14ac:dyDescent="0.3">
      <c r="A137" s="4">
        <v>136</v>
      </c>
      <c r="B137" s="5" t="s">
        <v>563</v>
      </c>
      <c r="C137" s="5">
        <f>YEAR('Base Dataset'!$D137)</f>
        <v>2013</v>
      </c>
      <c r="D137" s="6">
        <v>41561</v>
      </c>
      <c r="E137" s="6">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7">
        <v>3.4559999999999995</v>
      </c>
    </row>
    <row r="138" spans="1:22" ht="14.25" customHeight="1" x14ac:dyDescent="0.3">
      <c r="A138" s="4">
        <v>137</v>
      </c>
      <c r="B138" s="5" t="s">
        <v>563</v>
      </c>
      <c r="C138" s="5">
        <f>YEAR('Base Dataset'!$D138)</f>
        <v>2013</v>
      </c>
      <c r="D138" s="6">
        <v>41561</v>
      </c>
      <c r="E138" s="6">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7">
        <v>1.9697999999999998</v>
      </c>
    </row>
    <row r="139" spans="1:22" ht="14.25" customHeight="1" x14ac:dyDescent="0.3">
      <c r="A139" s="4">
        <v>138</v>
      </c>
      <c r="B139" s="5" t="s">
        <v>563</v>
      </c>
      <c r="C139" s="5">
        <f>YEAR('Base Dataset'!$D139)</f>
        <v>2013</v>
      </c>
      <c r="D139" s="6">
        <v>41561</v>
      </c>
      <c r="E139" s="6">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7">
        <v>26.661599999999996</v>
      </c>
    </row>
    <row r="140" spans="1:22" ht="14.25" customHeight="1" x14ac:dyDescent="0.3">
      <c r="A140" s="4">
        <v>139</v>
      </c>
      <c r="B140" s="5" t="s">
        <v>563</v>
      </c>
      <c r="C140" s="5">
        <f>YEAR('Base Dataset'!$D140)</f>
        <v>2013</v>
      </c>
      <c r="D140" s="6">
        <v>41561</v>
      </c>
      <c r="E140" s="6">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7">
        <v>18.446400000000004</v>
      </c>
    </row>
    <row r="141" spans="1:22" ht="14.25" customHeight="1" x14ac:dyDescent="0.3">
      <c r="A141" s="4">
        <v>140</v>
      </c>
      <c r="B141" s="5" t="s">
        <v>563</v>
      </c>
      <c r="C141" s="5">
        <f>YEAR('Base Dataset'!$D141)</f>
        <v>2013</v>
      </c>
      <c r="D141" s="6">
        <v>41561</v>
      </c>
      <c r="E141" s="6">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7">
        <v>20.697599999999998</v>
      </c>
    </row>
    <row r="142" spans="1:22" ht="14.25" customHeight="1" x14ac:dyDescent="0.3">
      <c r="A142" s="4">
        <v>141</v>
      </c>
      <c r="B142" s="5" t="s">
        <v>580</v>
      </c>
      <c r="C142" s="5">
        <f>YEAR('Base Dataset'!$D142)</f>
        <v>2013</v>
      </c>
      <c r="D142" s="6">
        <v>41523</v>
      </c>
      <c r="E142" s="6">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7">
        <v>10.349999999999994</v>
      </c>
    </row>
    <row r="143" spans="1:22" ht="14.25" customHeight="1" x14ac:dyDescent="0.3">
      <c r="A143" s="4">
        <v>142</v>
      </c>
      <c r="B143" s="5" t="s">
        <v>583</v>
      </c>
      <c r="C143" s="5">
        <f>YEAR('Base Dataset'!$D143)</f>
        <v>2014</v>
      </c>
      <c r="D143" s="6">
        <v>41901</v>
      </c>
      <c r="E143" s="6">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7">
        <v>2.3814000000000002</v>
      </c>
    </row>
    <row r="144" spans="1:22" ht="14.25" customHeight="1" x14ac:dyDescent="0.3">
      <c r="A144" s="4">
        <v>143</v>
      </c>
      <c r="B144" s="5" t="s">
        <v>583</v>
      </c>
      <c r="C144" s="5">
        <f>YEAR('Base Dataset'!$D144)</f>
        <v>2014</v>
      </c>
      <c r="D144" s="6">
        <v>41901</v>
      </c>
      <c r="E144" s="6">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7">
        <v>5.1042000000000005</v>
      </c>
    </row>
    <row r="145" spans="1:22" ht="14.25" customHeight="1" x14ac:dyDescent="0.3">
      <c r="A145" s="4">
        <v>144</v>
      </c>
      <c r="B145" s="5" t="s">
        <v>583</v>
      </c>
      <c r="C145" s="5">
        <f>YEAR('Base Dataset'!$D145)</f>
        <v>2014</v>
      </c>
      <c r="D145" s="6">
        <v>41901</v>
      </c>
      <c r="E145" s="6">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7">
        <v>68.975999999999999</v>
      </c>
    </row>
    <row r="146" spans="1:22" ht="14.25" customHeight="1" x14ac:dyDescent="0.3">
      <c r="A146" s="4">
        <v>145</v>
      </c>
      <c r="B146" s="5" t="s">
        <v>592</v>
      </c>
      <c r="C146" s="5">
        <f>YEAR('Base Dataset'!$D146)</f>
        <v>2014</v>
      </c>
      <c r="D146" s="6">
        <v>41996</v>
      </c>
      <c r="E146" s="6">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7">
        <v>218.25179999999997</v>
      </c>
    </row>
    <row r="147" spans="1:22" ht="14.25" customHeight="1" x14ac:dyDescent="0.3">
      <c r="A147" s="4">
        <v>146</v>
      </c>
      <c r="B147" s="5" t="s">
        <v>599</v>
      </c>
      <c r="C147" s="5">
        <f>YEAR('Base Dataset'!$D147)</f>
        <v>2012</v>
      </c>
      <c r="D147" s="6">
        <v>41159</v>
      </c>
      <c r="E147" s="6">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7">
        <v>20.157899999999998</v>
      </c>
    </row>
    <row r="148" spans="1:22" ht="14.25" customHeight="1" x14ac:dyDescent="0.3">
      <c r="A148" s="4">
        <v>147</v>
      </c>
      <c r="B148" s="5" t="s">
        <v>603</v>
      </c>
      <c r="C148" s="5">
        <f>YEAR('Base Dataset'!$D148)</f>
        <v>2011</v>
      </c>
      <c r="D148" s="6">
        <v>40838</v>
      </c>
      <c r="E148" s="6">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7">
        <v>12.90959999999999</v>
      </c>
    </row>
    <row r="149" spans="1:22" ht="14.25" customHeight="1" x14ac:dyDescent="0.3">
      <c r="A149" s="4">
        <v>148</v>
      </c>
      <c r="B149" s="5" t="s">
        <v>609</v>
      </c>
      <c r="C149" s="5">
        <f>YEAR('Base Dataset'!$D149)</f>
        <v>2013</v>
      </c>
      <c r="D149" s="6">
        <v>41614</v>
      </c>
      <c r="E149" s="6">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7">
        <v>103.80150000000003</v>
      </c>
    </row>
    <row r="150" spans="1:22" ht="14.25" customHeight="1" x14ac:dyDescent="0.3">
      <c r="A150" s="4">
        <v>149</v>
      </c>
      <c r="B150" s="5" t="s">
        <v>609</v>
      </c>
      <c r="C150" s="5">
        <f>YEAR('Base Dataset'!$D150)</f>
        <v>2013</v>
      </c>
      <c r="D150" s="6">
        <v>41614</v>
      </c>
      <c r="E150" s="6">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7">
        <v>5.9987999999999815</v>
      </c>
    </row>
    <row r="151" spans="1:22" ht="14.25" customHeight="1" x14ac:dyDescent="0.3">
      <c r="A151" s="4">
        <v>150</v>
      </c>
      <c r="B151" s="5" t="s">
        <v>609</v>
      </c>
      <c r="C151" s="5">
        <f>YEAR('Base Dataset'!$D151)</f>
        <v>2013</v>
      </c>
      <c r="D151" s="6">
        <v>41614</v>
      </c>
      <c r="E151" s="6">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7">
        <v>585.55199999999991</v>
      </c>
    </row>
    <row r="152" spans="1:22" ht="14.25" customHeight="1" x14ac:dyDescent="0.3">
      <c r="A152" s="4">
        <v>151</v>
      </c>
      <c r="B152" s="5" t="s">
        <v>609</v>
      </c>
      <c r="C152" s="5">
        <f>YEAR('Base Dataset'!$D152)</f>
        <v>2013</v>
      </c>
      <c r="D152" s="6">
        <v>41614</v>
      </c>
      <c r="E152" s="6">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7">
        <v>80.628500000000003</v>
      </c>
    </row>
    <row r="153" spans="1:22" ht="14.25" customHeight="1" x14ac:dyDescent="0.3">
      <c r="A153" s="4">
        <v>152</v>
      </c>
      <c r="B153" s="5" t="s">
        <v>619</v>
      </c>
      <c r="C153" s="5">
        <f>YEAR('Base Dataset'!$D153)</f>
        <v>2013</v>
      </c>
      <c r="D153" s="6">
        <v>41347</v>
      </c>
      <c r="E153" s="6">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7">
        <v>17.765999999999991</v>
      </c>
    </row>
    <row r="154" spans="1:22" ht="14.25" customHeight="1" x14ac:dyDescent="0.3">
      <c r="A154" s="4">
        <v>153</v>
      </c>
      <c r="B154" s="5" t="s">
        <v>619</v>
      </c>
      <c r="C154" s="5">
        <f>YEAR('Base Dataset'!$D154)</f>
        <v>2013</v>
      </c>
      <c r="D154" s="6">
        <v>41347</v>
      </c>
      <c r="E154" s="6">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7">
        <v>15.238799999999991</v>
      </c>
    </row>
    <row r="155" spans="1:22" ht="14.25" customHeight="1" x14ac:dyDescent="0.3">
      <c r="A155" s="4">
        <v>154</v>
      </c>
      <c r="B155" s="5" t="s">
        <v>627</v>
      </c>
      <c r="C155" s="5">
        <f>YEAR('Base Dataset'!$D155)</f>
        <v>2012</v>
      </c>
      <c r="D155" s="6">
        <v>41060</v>
      </c>
      <c r="E155" s="6">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7">
        <v>26.270999999999994</v>
      </c>
    </row>
    <row r="156" spans="1:22" ht="14.25" customHeight="1" x14ac:dyDescent="0.3">
      <c r="A156" s="4">
        <v>155</v>
      </c>
      <c r="B156" s="5" t="s">
        <v>627</v>
      </c>
      <c r="C156" s="5">
        <f>YEAR('Base Dataset'!$D156)</f>
        <v>2012</v>
      </c>
      <c r="D156" s="6">
        <v>41060</v>
      </c>
      <c r="E156" s="6">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7">
        <v>48.539199999999994</v>
      </c>
    </row>
    <row r="157" spans="1:22" ht="14.25" customHeight="1" x14ac:dyDescent="0.3">
      <c r="A157" s="4">
        <v>156</v>
      </c>
      <c r="B157" s="5" t="s">
        <v>627</v>
      </c>
      <c r="C157" s="5">
        <f>YEAR('Base Dataset'!$D157)</f>
        <v>2012</v>
      </c>
      <c r="D157" s="6">
        <v>41060</v>
      </c>
      <c r="E157" s="6">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7">
        <v>21.028799999999997</v>
      </c>
    </row>
    <row r="158" spans="1:22" ht="14.25" customHeight="1" x14ac:dyDescent="0.3">
      <c r="A158" s="4">
        <v>157</v>
      </c>
      <c r="B158" s="5" t="s">
        <v>637</v>
      </c>
      <c r="C158" s="5">
        <f>YEAR('Base Dataset'!$D158)</f>
        <v>2012</v>
      </c>
      <c r="D158" s="6">
        <v>41057</v>
      </c>
      <c r="E158" s="6">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7">
        <v>1.7901</v>
      </c>
    </row>
    <row r="159" spans="1:22" ht="14.25" customHeight="1" x14ac:dyDescent="0.3">
      <c r="A159" s="4">
        <v>158</v>
      </c>
      <c r="B159" s="5" t="s">
        <v>642</v>
      </c>
      <c r="C159" s="5">
        <f>YEAR('Base Dataset'!$D159)</f>
        <v>2011</v>
      </c>
      <c r="D159" s="6">
        <v>40603</v>
      </c>
      <c r="E159" s="6">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7">
        <v>51.476399999999941</v>
      </c>
    </row>
    <row r="160" spans="1:22" ht="14.25" customHeight="1" x14ac:dyDescent="0.3">
      <c r="A160" s="4">
        <v>159</v>
      </c>
      <c r="B160" s="5" t="s">
        <v>645</v>
      </c>
      <c r="C160" s="5">
        <f>YEAR('Base Dataset'!$D160)</f>
        <v>2013</v>
      </c>
      <c r="D160" s="6">
        <v>41599</v>
      </c>
      <c r="E160" s="6">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7">
        <v>6.8713999999999995</v>
      </c>
    </row>
    <row r="161" spans="1:22" ht="14.25" customHeight="1" x14ac:dyDescent="0.3">
      <c r="A161" s="4">
        <v>160</v>
      </c>
      <c r="B161" s="5" t="s">
        <v>645</v>
      </c>
      <c r="C161" s="5">
        <f>YEAR('Base Dataset'!$D161)</f>
        <v>2013</v>
      </c>
      <c r="D161" s="6">
        <v>41599</v>
      </c>
      <c r="E161" s="6">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7">
        <v>236.23250000000002</v>
      </c>
    </row>
    <row r="162" spans="1:22" ht="14.25" customHeight="1" x14ac:dyDescent="0.3">
      <c r="A162" s="4">
        <v>161</v>
      </c>
      <c r="B162" s="5" t="s">
        <v>654</v>
      </c>
      <c r="C162" s="5">
        <f>YEAR('Base Dataset'!$D162)</f>
        <v>2013</v>
      </c>
      <c r="D162" s="6">
        <v>41406</v>
      </c>
      <c r="E162" s="6">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7">
        <v>2.6909999999999998</v>
      </c>
    </row>
    <row r="163" spans="1:22" ht="14.25" customHeight="1" x14ac:dyDescent="0.3">
      <c r="A163" s="4">
        <v>162</v>
      </c>
      <c r="B163" s="5" t="s">
        <v>659</v>
      </c>
      <c r="C163" s="5">
        <f>YEAR('Base Dataset'!$D163)</f>
        <v>2012</v>
      </c>
      <c r="D163" s="6">
        <v>41271</v>
      </c>
      <c r="E163" s="6">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7">
        <v>1.359599999999995</v>
      </c>
    </row>
    <row r="164" spans="1:22" ht="14.25" customHeight="1" x14ac:dyDescent="0.3">
      <c r="A164" s="4">
        <v>163</v>
      </c>
      <c r="B164" s="5" t="s">
        <v>664</v>
      </c>
      <c r="C164" s="5">
        <f>YEAR('Base Dataset'!$D164)</f>
        <v>2013</v>
      </c>
      <c r="D164" s="6">
        <v>41595</v>
      </c>
      <c r="E164" s="6">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7">
        <v>13.347999999999997</v>
      </c>
    </row>
    <row r="165" spans="1:22" ht="14.25" customHeight="1" x14ac:dyDescent="0.3">
      <c r="A165" s="4">
        <v>164</v>
      </c>
      <c r="B165" s="5" t="s">
        <v>670</v>
      </c>
      <c r="C165" s="5">
        <f>YEAR('Base Dataset'!$D165)</f>
        <v>2013</v>
      </c>
      <c r="D165" s="6">
        <v>41586</v>
      </c>
      <c r="E165" s="6">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7">
        <v>9.6879999999999988</v>
      </c>
    </row>
    <row r="166" spans="1:22" ht="14.25" customHeight="1" x14ac:dyDescent="0.3">
      <c r="A166" s="4">
        <v>165</v>
      </c>
      <c r="B166" s="5" t="s">
        <v>675</v>
      </c>
      <c r="C166" s="5">
        <f>YEAR('Base Dataset'!$D166)</f>
        <v>2011</v>
      </c>
      <c r="D166" s="6">
        <v>40794</v>
      </c>
      <c r="E166" s="6">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7">
        <v>2.7324000000000002</v>
      </c>
    </row>
    <row r="167" spans="1:22" ht="14.25" customHeight="1" x14ac:dyDescent="0.3">
      <c r="A167" s="4">
        <v>166</v>
      </c>
      <c r="B167" s="5" t="s">
        <v>675</v>
      </c>
      <c r="C167" s="5">
        <f>YEAR('Base Dataset'!$D167)</f>
        <v>2011</v>
      </c>
      <c r="D167" s="6">
        <v>40794</v>
      </c>
      <c r="E167" s="6">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7">
        <v>-1359.992000000002</v>
      </c>
    </row>
    <row r="168" spans="1:22" ht="14.25" customHeight="1" x14ac:dyDescent="0.3">
      <c r="A168" s="4">
        <v>167</v>
      </c>
      <c r="B168" s="5" t="s">
        <v>675</v>
      </c>
      <c r="C168" s="5">
        <f>YEAR('Base Dataset'!$D168)</f>
        <v>2011</v>
      </c>
      <c r="D168" s="6">
        <v>40794</v>
      </c>
      <c r="E168" s="6">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7">
        <v>-58.634699999999995</v>
      </c>
    </row>
    <row r="169" spans="1:22" ht="14.25" customHeight="1" x14ac:dyDescent="0.3">
      <c r="A169" s="4">
        <v>168</v>
      </c>
      <c r="B169" s="5" t="s">
        <v>675</v>
      </c>
      <c r="C169" s="5">
        <f>YEAR('Base Dataset'!$D169)</f>
        <v>2011</v>
      </c>
      <c r="D169" s="6">
        <v>40794</v>
      </c>
      <c r="E169" s="6">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7">
        <v>-24.858000000000175</v>
      </c>
    </row>
    <row r="170" spans="1:22" ht="14.25" customHeight="1" x14ac:dyDescent="0.3">
      <c r="A170" s="4">
        <v>169</v>
      </c>
      <c r="B170" s="5" t="s">
        <v>675</v>
      </c>
      <c r="C170" s="5">
        <f>YEAR('Base Dataset'!$D170)</f>
        <v>2011</v>
      </c>
      <c r="D170" s="6">
        <v>40794</v>
      </c>
      <c r="E170" s="6">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7">
        <v>6.8135999999999974</v>
      </c>
    </row>
    <row r="171" spans="1:22" ht="14.25" customHeight="1" x14ac:dyDescent="0.3">
      <c r="A171" s="4">
        <v>170</v>
      </c>
      <c r="B171" s="5" t="s">
        <v>675</v>
      </c>
      <c r="C171" s="5">
        <f>YEAR('Base Dataset'!$D171)</f>
        <v>2011</v>
      </c>
      <c r="D171" s="6">
        <v>40794</v>
      </c>
      <c r="E171" s="6">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7">
        <v>-453.84900000000005</v>
      </c>
    </row>
    <row r="172" spans="1:22" ht="14.25" customHeight="1" x14ac:dyDescent="0.3">
      <c r="A172" s="4">
        <v>171</v>
      </c>
      <c r="B172" s="5" t="s">
        <v>675</v>
      </c>
      <c r="C172" s="5">
        <f>YEAR('Base Dataset'!$D172)</f>
        <v>2011</v>
      </c>
      <c r="D172" s="6">
        <v>40794</v>
      </c>
      <c r="E172" s="6">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7">
        <v>8.998500000000007</v>
      </c>
    </row>
    <row r="173" spans="1:22" ht="14.25" customHeight="1" x14ac:dyDescent="0.3">
      <c r="A173" s="4">
        <v>172</v>
      </c>
      <c r="B173" s="5" t="s">
        <v>694</v>
      </c>
      <c r="C173" s="5">
        <f>YEAR('Base Dataset'!$D173)</f>
        <v>2011</v>
      </c>
      <c r="D173" s="6">
        <v>40760</v>
      </c>
      <c r="E173" s="6">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7">
        <v>9.841800000000001</v>
      </c>
    </row>
    <row r="174" spans="1:22" ht="14.25" customHeight="1" x14ac:dyDescent="0.3">
      <c r="A174" s="4">
        <v>173</v>
      </c>
      <c r="B174" s="5" t="s">
        <v>694</v>
      </c>
      <c r="C174" s="5">
        <f>YEAR('Base Dataset'!$D174)</f>
        <v>2011</v>
      </c>
      <c r="D174" s="6">
        <v>40760</v>
      </c>
      <c r="E174" s="6">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7">
        <v>53.260799999999996</v>
      </c>
    </row>
    <row r="175" spans="1:22" ht="14.25" customHeight="1" x14ac:dyDescent="0.3">
      <c r="A175" s="4">
        <v>174</v>
      </c>
      <c r="B175" s="5" t="s">
        <v>694</v>
      </c>
      <c r="C175" s="5">
        <f>YEAR('Base Dataset'!$D175)</f>
        <v>2011</v>
      </c>
      <c r="D175" s="6">
        <v>40760</v>
      </c>
      <c r="E175" s="6">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7">
        <v>21.259</v>
      </c>
    </row>
    <row r="176" spans="1:22" ht="14.25" customHeight="1" x14ac:dyDescent="0.3">
      <c r="A176" s="4">
        <v>175</v>
      </c>
      <c r="B176" s="5" t="s">
        <v>703</v>
      </c>
      <c r="C176" s="5">
        <f>YEAR('Base Dataset'!$D176)</f>
        <v>2011</v>
      </c>
      <c r="D176" s="6">
        <v>40800</v>
      </c>
      <c r="E176" s="6">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7">
        <v>-131.12000000000003</v>
      </c>
    </row>
    <row r="177" spans="1:22" ht="14.25" customHeight="1" x14ac:dyDescent="0.3">
      <c r="A177" s="4">
        <v>176</v>
      </c>
      <c r="B177" s="5" t="s">
        <v>703</v>
      </c>
      <c r="C177" s="5">
        <f>YEAR('Base Dataset'!$D177)</f>
        <v>2011</v>
      </c>
      <c r="D177" s="6">
        <v>40800</v>
      </c>
      <c r="E177" s="6">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7">
        <v>6.5519999999999987</v>
      </c>
    </row>
    <row r="178" spans="1:22" ht="14.25" customHeight="1" x14ac:dyDescent="0.3">
      <c r="A178" s="4">
        <v>177</v>
      </c>
      <c r="B178" s="5" t="s">
        <v>710</v>
      </c>
      <c r="C178" s="5">
        <f>YEAR('Base Dataset'!$D178)</f>
        <v>2014</v>
      </c>
      <c r="D178" s="6">
        <v>41751</v>
      </c>
      <c r="E178" s="6">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7">
        <v>-243.16000000000008</v>
      </c>
    </row>
    <row r="179" spans="1:22" ht="14.25" customHeight="1" x14ac:dyDescent="0.3">
      <c r="A179" s="4">
        <v>178</v>
      </c>
      <c r="B179" s="5" t="s">
        <v>715</v>
      </c>
      <c r="C179" s="5">
        <f>YEAR('Base Dataset'!$D179)</f>
        <v>2012</v>
      </c>
      <c r="D179" s="6">
        <v>41234</v>
      </c>
      <c r="E179" s="6">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7">
        <v>-11.337199999999939</v>
      </c>
    </row>
    <row r="180" spans="1:22" ht="14.25" customHeight="1" x14ac:dyDescent="0.3">
      <c r="A180" s="4">
        <v>179</v>
      </c>
      <c r="B180" s="5" t="s">
        <v>715</v>
      </c>
      <c r="C180" s="5">
        <f>YEAR('Base Dataset'!$D180)</f>
        <v>2012</v>
      </c>
      <c r="D180" s="6">
        <v>41234</v>
      </c>
      <c r="E180" s="6">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7">
        <v>-3.771500000000001</v>
      </c>
    </row>
    <row r="181" spans="1:22" ht="14.25" customHeight="1" x14ac:dyDescent="0.3">
      <c r="A181" s="4">
        <v>180</v>
      </c>
      <c r="B181" s="5" t="s">
        <v>720</v>
      </c>
      <c r="C181" s="5">
        <f>YEAR('Base Dataset'!$D181)</f>
        <v>2012</v>
      </c>
      <c r="D181" s="6">
        <v>41258</v>
      </c>
      <c r="E181" s="6">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7">
        <v>1.4104000000000001</v>
      </c>
    </row>
    <row r="182" spans="1:22" ht="14.25" customHeight="1" x14ac:dyDescent="0.3">
      <c r="A182" s="4">
        <v>181</v>
      </c>
      <c r="B182" s="5" t="s">
        <v>725</v>
      </c>
      <c r="C182" s="5">
        <f>YEAR('Base Dataset'!$D182)</f>
        <v>2011</v>
      </c>
      <c r="D182" s="6">
        <v>40882</v>
      </c>
      <c r="E182" s="6">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7">
        <v>1.8612000000000002</v>
      </c>
    </row>
    <row r="183" spans="1:22" ht="14.25" customHeight="1" x14ac:dyDescent="0.3">
      <c r="A183" s="4">
        <v>182</v>
      </c>
      <c r="B183" s="5" t="s">
        <v>725</v>
      </c>
      <c r="C183" s="5">
        <f>YEAR('Base Dataset'!$D183)</f>
        <v>2011</v>
      </c>
      <c r="D183" s="6">
        <v>40882</v>
      </c>
      <c r="E183" s="6">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7">
        <v>76.639499999999984</v>
      </c>
    </row>
    <row r="184" spans="1:22" ht="14.25" customHeight="1" x14ac:dyDescent="0.3">
      <c r="A184" s="4">
        <v>183</v>
      </c>
      <c r="B184" s="5" t="s">
        <v>732</v>
      </c>
      <c r="C184" s="5">
        <f>YEAR('Base Dataset'!$D184)</f>
        <v>2011</v>
      </c>
      <c r="D184" s="6">
        <v>40866</v>
      </c>
      <c r="E184" s="6">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7">
        <v>131.02960000000002</v>
      </c>
    </row>
    <row r="185" spans="1:22" ht="14.25" customHeight="1" x14ac:dyDescent="0.3">
      <c r="A185" s="4">
        <v>184</v>
      </c>
      <c r="B185" s="5" t="s">
        <v>732</v>
      </c>
      <c r="C185" s="5">
        <f>YEAR('Base Dataset'!$D185)</f>
        <v>2011</v>
      </c>
      <c r="D185" s="6">
        <v>40866</v>
      </c>
      <c r="E185" s="6">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7">
        <v>41.986000000000004</v>
      </c>
    </row>
    <row r="186" spans="1:22" ht="14.25" customHeight="1" x14ac:dyDescent="0.3">
      <c r="A186" s="4">
        <v>185</v>
      </c>
      <c r="B186" s="5" t="s">
        <v>732</v>
      </c>
      <c r="C186" s="5">
        <f>YEAR('Base Dataset'!$D186)</f>
        <v>2011</v>
      </c>
      <c r="D186" s="6">
        <v>40866</v>
      </c>
      <c r="E186" s="6">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7">
        <v>7.25</v>
      </c>
    </row>
    <row r="187" spans="1:22" ht="14.25" customHeight="1" x14ac:dyDescent="0.3">
      <c r="A187" s="4">
        <v>186</v>
      </c>
      <c r="B187" s="5" t="s">
        <v>743</v>
      </c>
      <c r="C187" s="5">
        <f>YEAR('Base Dataset'!$D187)</f>
        <v>2013</v>
      </c>
      <c r="D187" s="6">
        <v>41607</v>
      </c>
      <c r="E187" s="6">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7">
        <v>3.4367999999999999</v>
      </c>
    </row>
    <row r="188" spans="1:22" ht="14.25" customHeight="1" x14ac:dyDescent="0.3">
      <c r="A188" s="4">
        <v>187</v>
      </c>
      <c r="B188" s="5" t="s">
        <v>750</v>
      </c>
      <c r="C188" s="5">
        <f>YEAR('Base Dataset'!$D188)</f>
        <v>2011</v>
      </c>
      <c r="D188" s="6">
        <v>40781</v>
      </c>
      <c r="E188" s="6">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7">
        <v>22.984000000000009</v>
      </c>
    </row>
    <row r="189" spans="1:22" ht="14.25" customHeight="1" x14ac:dyDescent="0.3">
      <c r="A189" s="4">
        <v>188</v>
      </c>
      <c r="B189" s="5" t="s">
        <v>755</v>
      </c>
      <c r="C189" s="5">
        <f>YEAR('Base Dataset'!$D189)</f>
        <v>2013</v>
      </c>
      <c r="D189" s="6">
        <v>41472</v>
      </c>
      <c r="E189" s="6">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7">
        <v>3.7224000000000004</v>
      </c>
    </row>
    <row r="190" spans="1:22" ht="14.25" customHeight="1" x14ac:dyDescent="0.3">
      <c r="A190" s="4">
        <v>189</v>
      </c>
      <c r="B190" s="5" t="s">
        <v>755</v>
      </c>
      <c r="C190" s="5">
        <f>YEAR('Base Dataset'!$D190)</f>
        <v>2013</v>
      </c>
      <c r="D190" s="6">
        <v>41472</v>
      </c>
      <c r="E190" s="6">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7">
        <v>6.2549999999999963</v>
      </c>
    </row>
    <row r="191" spans="1:22" ht="14.25" customHeight="1" x14ac:dyDescent="0.3">
      <c r="A191" s="4">
        <v>190</v>
      </c>
      <c r="B191" s="5" t="s">
        <v>761</v>
      </c>
      <c r="C191" s="5">
        <f>YEAR('Base Dataset'!$D191)</f>
        <v>2012</v>
      </c>
      <c r="D191" s="6">
        <v>41194</v>
      </c>
      <c r="E191" s="6">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7">
        <v>112.39199999999991</v>
      </c>
    </row>
    <row r="192" spans="1:22" ht="14.25" customHeight="1" x14ac:dyDescent="0.3">
      <c r="A192" s="4">
        <v>191</v>
      </c>
      <c r="B192" s="5" t="s">
        <v>761</v>
      </c>
      <c r="C192" s="5">
        <f>YEAR('Base Dataset'!$D192)</f>
        <v>2012</v>
      </c>
      <c r="D192" s="6">
        <v>41194</v>
      </c>
      <c r="E192" s="6">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7">
        <v>20.092800000000004</v>
      </c>
    </row>
    <row r="193" spans="1:22" ht="14.25" customHeight="1" x14ac:dyDescent="0.3">
      <c r="A193" s="4">
        <v>192</v>
      </c>
      <c r="B193" s="5" t="s">
        <v>761</v>
      </c>
      <c r="C193" s="5">
        <f>YEAR('Base Dataset'!$D193)</f>
        <v>2012</v>
      </c>
      <c r="D193" s="6">
        <v>41194</v>
      </c>
      <c r="E193" s="6">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7">
        <v>24.883200000000002</v>
      </c>
    </row>
    <row r="194" spans="1:22" ht="14.25" customHeight="1" x14ac:dyDescent="0.3">
      <c r="A194" s="4">
        <v>193</v>
      </c>
      <c r="B194" s="5" t="s">
        <v>761</v>
      </c>
      <c r="C194" s="5">
        <f>YEAR('Base Dataset'!$D194)</f>
        <v>2012</v>
      </c>
      <c r="D194" s="6">
        <v>41194</v>
      </c>
      <c r="E194" s="6">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7">
        <v>46.976400000000012</v>
      </c>
    </row>
    <row r="195" spans="1:22" ht="14.25" customHeight="1" x14ac:dyDescent="0.3">
      <c r="A195" s="4">
        <v>194</v>
      </c>
      <c r="B195" s="5" t="s">
        <v>761</v>
      </c>
      <c r="C195" s="5">
        <f>YEAR('Base Dataset'!$D195)</f>
        <v>2012</v>
      </c>
      <c r="D195" s="6">
        <v>41194</v>
      </c>
      <c r="E195" s="6">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7">
        <v>6.5669999999999984</v>
      </c>
    </row>
    <row r="196" spans="1:22" ht="14.25" customHeight="1" x14ac:dyDescent="0.3">
      <c r="A196" s="4">
        <v>195</v>
      </c>
      <c r="B196" s="5" t="s">
        <v>772</v>
      </c>
      <c r="C196" s="5">
        <f>YEAR('Base Dataset'!$D196)</f>
        <v>2012</v>
      </c>
      <c r="D196" s="6">
        <v>41213</v>
      </c>
      <c r="E196" s="6">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7">
        <v>6.7115999999999989</v>
      </c>
    </row>
    <row r="197" spans="1:22" ht="14.25" customHeight="1" x14ac:dyDescent="0.3">
      <c r="A197" s="4">
        <v>196</v>
      </c>
      <c r="B197" s="5" t="s">
        <v>776</v>
      </c>
      <c r="C197" s="5">
        <f>YEAR('Base Dataset'!$D197)</f>
        <v>2011</v>
      </c>
      <c r="D197" s="6">
        <v>40623</v>
      </c>
      <c r="E197" s="6">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7">
        <v>1.2037999999999995</v>
      </c>
    </row>
    <row r="198" spans="1:22" ht="14.25" customHeight="1" x14ac:dyDescent="0.3">
      <c r="A198" s="4">
        <v>197</v>
      </c>
      <c r="B198" s="5" t="s">
        <v>776</v>
      </c>
      <c r="C198" s="5">
        <f>YEAR('Base Dataset'!$D198)</f>
        <v>2011</v>
      </c>
      <c r="D198" s="6">
        <v>40623</v>
      </c>
      <c r="E198" s="6">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7">
        <v>1.5876000000000006</v>
      </c>
    </row>
    <row r="199" spans="1:22" ht="14.25" customHeight="1" x14ac:dyDescent="0.3">
      <c r="A199" s="4">
        <v>198</v>
      </c>
      <c r="B199" s="5" t="s">
        <v>784</v>
      </c>
      <c r="C199" s="5">
        <f>YEAR('Base Dataset'!$D199)</f>
        <v>2014</v>
      </c>
      <c r="D199" s="6">
        <v>41950</v>
      </c>
      <c r="E199" s="6">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7">
        <v>12.0276</v>
      </c>
    </row>
    <row r="200" spans="1:22" ht="14.25" customHeight="1" x14ac:dyDescent="0.3">
      <c r="A200" s="4">
        <v>199</v>
      </c>
      <c r="B200" s="5" t="s">
        <v>791</v>
      </c>
      <c r="C200" s="5">
        <f>YEAR('Base Dataset'!$D200)</f>
        <v>2014</v>
      </c>
      <c r="D200" s="6">
        <v>41827</v>
      </c>
      <c r="E200" s="6">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7">
        <v>-2.2585999999999995</v>
      </c>
    </row>
    <row r="201" spans="1:22" ht="14.25" customHeight="1" x14ac:dyDescent="0.3">
      <c r="A201" s="4">
        <v>200</v>
      </c>
      <c r="B201" s="5" t="s">
        <v>791</v>
      </c>
      <c r="C201" s="5">
        <f>YEAR('Base Dataset'!$D201)</f>
        <v>2014</v>
      </c>
      <c r="D201" s="6">
        <v>41827</v>
      </c>
      <c r="E201" s="6">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7">
        <v>5.8203000000000005</v>
      </c>
    </row>
    <row r="202" spans="1:22" ht="14.25" customHeight="1" x14ac:dyDescent="0.3">
      <c r="A202" s="4">
        <v>201</v>
      </c>
      <c r="B202" s="5" t="s">
        <v>798</v>
      </c>
      <c r="C202" s="5">
        <f>YEAR('Base Dataset'!$D202)</f>
        <v>2014</v>
      </c>
      <c r="D202" s="6">
        <v>41815</v>
      </c>
      <c r="E202" s="6">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7">
        <v>6.794999999999999</v>
      </c>
    </row>
    <row r="203" spans="1:22" ht="14.25" customHeight="1" x14ac:dyDescent="0.3">
      <c r="A203" s="4">
        <v>202</v>
      </c>
      <c r="B203" s="5" t="s">
        <v>804</v>
      </c>
      <c r="C203" s="5">
        <f>YEAR('Base Dataset'!$D203)</f>
        <v>2011</v>
      </c>
      <c r="D203" s="6">
        <v>40758</v>
      </c>
      <c r="E203" s="6">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7">
        <v>-161.875</v>
      </c>
    </row>
    <row r="204" spans="1:22" ht="14.25" customHeight="1" x14ac:dyDescent="0.3">
      <c r="A204" s="4">
        <v>203</v>
      </c>
      <c r="B204" s="5" t="s">
        <v>804</v>
      </c>
      <c r="C204" s="5">
        <f>YEAR('Base Dataset'!$D204)</f>
        <v>2011</v>
      </c>
      <c r="D204" s="6">
        <v>40758</v>
      </c>
      <c r="E204" s="6">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7">
        <v>0.29249999999999987</v>
      </c>
    </row>
    <row r="205" spans="1:22" ht="14.25" customHeight="1" x14ac:dyDescent="0.3">
      <c r="A205" s="4">
        <v>204</v>
      </c>
      <c r="B205" s="5" t="s">
        <v>812</v>
      </c>
      <c r="C205" s="5">
        <f>YEAR('Base Dataset'!$D205)</f>
        <v>2014</v>
      </c>
      <c r="D205" s="6">
        <v>41991</v>
      </c>
      <c r="E205" s="6">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7">
        <v>-178.96680000000001</v>
      </c>
    </row>
    <row r="206" spans="1:22" ht="14.25" customHeight="1" x14ac:dyDescent="0.3">
      <c r="A206" s="4">
        <v>205</v>
      </c>
      <c r="B206" s="5" t="s">
        <v>818</v>
      </c>
      <c r="C206" s="5">
        <f>YEAR('Base Dataset'!$D206)</f>
        <v>2014</v>
      </c>
      <c r="D206" s="6">
        <v>41794</v>
      </c>
      <c r="E206" s="6">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7">
        <v>9.6712000000000025</v>
      </c>
    </row>
    <row r="207" spans="1:22" ht="14.25" customHeight="1" x14ac:dyDescent="0.3">
      <c r="A207" s="4">
        <v>206</v>
      </c>
      <c r="B207" s="5" t="s">
        <v>823</v>
      </c>
      <c r="C207" s="5">
        <f>YEAR('Base Dataset'!$D207)</f>
        <v>2014</v>
      </c>
      <c r="D207" s="6">
        <v>41983</v>
      </c>
      <c r="E207" s="6">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7">
        <v>44.476800000000026</v>
      </c>
    </row>
    <row r="208" spans="1:22" ht="14.25" customHeight="1" x14ac:dyDescent="0.3">
      <c r="A208" s="4">
        <v>207</v>
      </c>
      <c r="B208" s="5" t="s">
        <v>829</v>
      </c>
      <c r="C208" s="5">
        <f>YEAR('Base Dataset'!$D208)</f>
        <v>2014</v>
      </c>
      <c r="D208" s="6">
        <v>41975</v>
      </c>
      <c r="E208" s="6">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7">
        <v>5.8743999999999943</v>
      </c>
    </row>
    <row r="209" spans="1:22" ht="14.25" customHeight="1" x14ac:dyDescent="0.3">
      <c r="A209" s="4">
        <v>208</v>
      </c>
      <c r="B209" s="5" t="s">
        <v>829</v>
      </c>
      <c r="C209" s="5">
        <f>YEAR('Base Dataset'!$D209)</f>
        <v>2014</v>
      </c>
      <c r="D209" s="6">
        <v>41975</v>
      </c>
      <c r="E209" s="6">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7">
        <v>35.634600000000006</v>
      </c>
    </row>
    <row r="210" spans="1:22" ht="14.25" customHeight="1" x14ac:dyDescent="0.3">
      <c r="A210" s="4">
        <v>209</v>
      </c>
      <c r="B210" s="5" t="s">
        <v>829</v>
      </c>
      <c r="C210" s="5">
        <f>YEAR('Base Dataset'!$D210)</f>
        <v>2014</v>
      </c>
      <c r="D210" s="6">
        <v>41975</v>
      </c>
      <c r="E210" s="6">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7">
        <v>7.4824000000000002</v>
      </c>
    </row>
    <row r="211" spans="1:22" ht="14.25" customHeight="1" x14ac:dyDescent="0.3">
      <c r="A211" s="4">
        <v>210</v>
      </c>
      <c r="B211" s="5" t="s">
        <v>829</v>
      </c>
      <c r="C211" s="5">
        <f>YEAR('Base Dataset'!$D211)</f>
        <v>2014</v>
      </c>
      <c r="D211" s="6">
        <v>41975</v>
      </c>
      <c r="E211" s="6">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7">
        <v>16.209899999999998</v>
      </c>
    </row>
    <row r="212" spans="1:22" ht="14.25" customHeight="1" x14ac:dyDescent="0.3">
      <c r="A212" s="4">
        <v>211</v>
      </c>
      <c r="B212" s="5" t="s">
        <v>829</v>
      </c>
      <c r="C212" s="5">
        <f>YEAR('Base Dataset'!$D212)</f>
        <v>2014</v>
      </c>
      <c r="D212" s="6">
        <v>41975</v>
      </c>
      <c r="E212" s="6">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7">
        <v>3.6795999999999935</v>
      </c>
    </row>
    <row r="213" spans="1:22" ht="14.25" customHeight="1" x14ac:dyDescent="0.3">
      <c r="A213" s="4">
        <v>212</v>
      </c>
      <c r="B213" s="5" t="s">
        <v>841</v>
      </c>
      <c r="C213" s="5">
        <f>YEAR('Base Dataset'!$D213)</f>
        <v>2012</v>
      </c>
      <c r="D213" s="6">
        <v>40948</v>
      </c>
      <c r="E213" s="6">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7">
        <v>6.4999999999999991</v>
      </c>
    </row>
    <row r="214" spans="1:22" ht="14.25" customHeight="1" x14ac:dyDescent="0.3">
      <c r="A214" s="4">
        <v>213</v>
      </c>
      <c r="B214" s="5" t="s">
        <v>846</v>
      </c>
      <c r="C214" s="5">
        <f>YEAR('Base Dataset'!$D214)</f>
        <v>2012</v>
      </c>
      <c r="D214" s="6">
        <v>40910</v>
      </c>
      <c r="E214" s="6">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7">
        <v>8.879999999999999</v>
      </c>
    </row>
    <row r="215" spans="1:22" ht="14.25" customHeight="1" x14ac:dyDescent="0.3">
      <c r="A215" s="4">
        <v>214</v>
      </c>
      <c r="B215" s="5" t="s">
        <v>846</v>
      </c>
      <c r="C215" s="5">
        <f>YEAR('Base Dataset'!$D215)</f>
        <v>2012</v>
      </c>
      <c r="D215" s="6">
        <v>40910</v>
      </c>
      <c r="E215" s="6">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7">
        <v>-244.32300000000006</v>
      </c>
    </row>
    <row r="216" spans="1:22" ht="14.25" customHeight="1" x14ac:dyDescent="0.3">
      <c r="A216" s="4">
        <v>215</v>
      </c>
      <c r="B216" s="5" t="s">
        <v>846</v>
      </c>
      <c r="C216" s="5">
        <f>YEAR('Base Dataset'!$D216)</f>
        <v>2012</v>
      </c>
      <c r="D216" s="6">
        <v>40910</v>
      </c>
      <c r="E216" s="6">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7">
        <v>-14.695800000000006</v>
      </c>
    </row>
    <row r="217" spans="1:22" ht="14.25" customHeight="1" x14ac:dyDescent="0.3">
      <c r="A217" s="4">
        <v>216</v>
      </c>
      <c r="B217" s="5" t="s">
        <v>846</v>
      </c>
      <c r="C217" s="5">
        <f>YEAR('Base Dataset'!$D217)</f>
        <v>2012</v>
      </c>
      <c r="D217" s="6">
        <v>40910</v>
      </c>
      <c r="E217" s="6">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7">
        <v>-950.40000000000009</v>
      </c>
    </row>
    <row r="218" spans="1:22" ht="14.25" customHeight="1" x14ac:dyDescent="0.3">
      <c r="A218" s="4">
        <v>217</v>
      </c>
      <c r="B218" s="5" t="s">
        <v>846</v>
      </c>
      <c r="C218" s="5">
        <f>YEAR('Base Dataset'!$D218)</f>
        <v>2012</v>
      </c>
      <c r="D218" s="6">
        <v>40910</v>
      </c>
      <c r="E218" s="6">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7">
        <v>4.4792000000000058</v>
      </c>
    </row>
    <row r="219" spans="1:22" ht="14.25" customHeight="1" x14ac:dyDescent="0.3">
      <c r="A219" s="4">
        <v>218</v>
      </c>
      <c r="B219" s="5" t="s">
        <v>858</v>
      </c>
      <c r="C219" s="5">
        <f>YEAR('Base Dataset'!$D219)</f>
        <v>2013</v>
      </c>
      <c r="D219" s="6">
        <v>41576</v>
      </c>
      <c r="E219" s="6">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7">
        <v>26.056800000000003</v>
      </c>
    </row>
    <row r="220" spans="1:22" ht="14.25" customHeight="1" x14ac:dyDescent="0.3">
      <c r="A220" s="4">
        <v>219</v>
      </c>
      <c r="B220" s="5" t="s">
        <v>858</v>
      </c>
      <c r="C220" s="5">
        <f>YEAR('Base Dataset'!$D220)</f>
        <v>2013</v>
      </c>
      <c r="D220" s="6">
        <v>41576</v>
      </c>
      <c r="E220" s="6">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7">
        <v>22.678200000000018</v>
      </c>
    </row>
    <row r="221" spans="1:22" ht="14.25" customHeight="1" x14ac:dyDescent="0.3">
      <c r="A221" s="4">
        <v>220</v>
      </c>
      <c r="B221" s="5" t="s">
        <v>863</v>
      </c>
      <c r="C221" s="5">
        <f>YEAR('Base Dataset'!$D221)</f>
        <v>2012</v>
      </c>
      <c r="D221" s="6">
        <v>41267</v>
      </c>
      <c r="E221" s="6">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7">
        <v>1.8147999999999997</v>
      </c>
    </row>
    <row r="222" spans="1:22" ht="14.25" customHeight="1" x14ac:dyDescent="0.3">
      <c r="A222" s="4">
        <v>221</v>
      </c>
      <c r="B222" s="5" t="s">
        <v>863</v>
      </c>
      <c r="C222" s="5">
        <f>YEAR('Base Dataset'!$D222)</f>
        <v>2012</v>
      </c>
      <c r="D222" s="6">
        <v>41267</v>
      </c>
      <c r="E222" s="6">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7">
        <v>8.2302</v>
      </c>
    </row>
    <row r="223" spans="1:22" ht="14.25" customHeight="1" x14ac:dyDescent="0.3">
      <c r="A223" s="4">
        <v>222</v>
      </c>
      <c r="B223" s="5" t="s">
        <v>863</v>
      </c>
      <c r="C223" s="5">
        <f>YEAR('Base Dataset'!$D223)</f>
        <v>2012</v>
      </c>
      <c r="D223" s="6">
        <v>41267</v>
      </c>
      <c r="E223" s="6">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7">
        <v>-13.843199999999996</v>
      </c>
    </row>
    <row r="224" spans="1:22" ht="14.25" customHeight="1" x14ac:dyDescent="0.3">
      <c r="A224" s="4">
        <v>223</v>
      </c>
      <c r="B224" s="5" t="s">
        <v>863</v>
      </c>
      <c r="C224" s="5">
        <f>YEAR('Base Dataset'!$D224)</f>
        <v>2012</v>
      </c>
      <c r="D224" s="6">
        <v>41267</v>
      </c>
      <c r="E224" s="6">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7">
        <v>19.084800000000005</v>
      </c>
    </row>
    <row r="225" spans="1:22" ht="14.25" customHeight="1" x14ac:dyDescent="0.3">
      <c r="A225" s="4">
        <v>224</v>
      </c>
      <c r="B225" s="5" t="s">
        <v>863</v>
      </c>
      <c r="C225" s="5">
        <f>YEAR('Base Dataset'!$D225)</f>
        <v>2012</v>
      </c>
      <c r="D225" s="6">
        <v>41267</v>
      </c>
      <c r="E225" s="6">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7">
        <v>-383.99040000000002</v>
      </c>
    </row>
    <row r="226" spans="1:22" ht="14.25" customHeight="1" x14ac:dyDescent="0.3">
      <c r="A226" s="4">
        <v>225</v>
      </c>
      <c r="B226" s="5" t="s">
        <v>863</v>
      </c>
      <c r="C226" s="5">
        <f>YEAR('Base Dataset'!$D226)</f>
        <v>2012</v>
      </c>
      <c r="D226" s="6">
        <v>41267</v>
      </c>
      <c r="E226" s="6">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7">
        <v>2.7168000000000001</v>
      </c>
    </row>
    <row r="227" spans="1:22" ht="14.25" customHeight="1" x14ac:dyDescent="0.3">
      <c r="A227" s="4">
        <v>226</v>
      </c>
      <c r="B227" s="5" t="s">
        <v>877</v>
      </c>
      <c r="C227" s="5">
        <f>YEAR('Base Dataset'!$D227)</f>
        <v>2012</v>
      </c>
      <c r="D227" s="6">
        <v>41130</v>
      </c>
      <c r="E227" s="6">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7">
        <v>0.96800000000000019</v>
      </c>
    </row>
    <row r="228" spans="1:22" ht="14.25" customHeight="1" x14ac:dyDescent="0.3">
      <c r="A228" s="4">
        <v>227</v>
      </c>
      <c r="B228" s="5" t="s">
        <v>877</v>
      </c>
      <c r="C228" s="5">
        <f>YEAR('Base Dataset'!$D228)</f>
        <v>2012</v>
      </c>
      <c r="D228" s="6">
        <v>41130</v>
      </c>
      <c r="E228" s="6">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7">
        <v>136.93899999999999</v>
      </c>
    </row>
    <row r="229" spans="1:22" ht="14.25" customHeight="1" x14ac:dyDescent="0.3">
      <c r="A229" s="4">
        <v>228</v>
      </c>
      <c r="B229" s="5" t="s">
        <v>877</v>
      </c>
      <c r="C229" s="5">
        <f>YEAR('Base Dataset'!$D229)</f>
        <v>2012</v>
      </c>
      <c r="D229" s="6">
        <v>41130</v>
      </c>
      <c r="E229" s="6">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7">
        <v>0.21979999999999933</v>
      </c>
    </row>
    <row r="230" spans="1:22" ht="14.25" customHeight="1" x14ac:dyDescent="0.3">
      <c r="A230" s="4">
        <v>229</v>
      </c>
      <c r="B230" s="5" t="s">
        <v>887</v>
      </c>
      <c r="C230" s="5">
        <f>YEAR('Base Dataset'!$D230)</f>
        <v>2012</v>
      </c>
      <c r="D230" s="6">
        <v>40967</v>
      </c>
      <c r="E230" s="6">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7">
        <v>-28.274400000000021</v>
      </c>
    </row>
    <row r="231" spans="1:22" ht="14.25" customHeight="1" x14ac:dyDescent="0.3">
      <c r="A231" s="4">
        <v>230</v>
      </c>
      <c r="B231" s="5" t="s">
        <v>887</v>
      </c>
      <c r="C231" s="5">
        <f>YEAR('Base Dataset'!$D231)</f>
        <v>2012</v>
      </c>
      <c r="D231" s="6">
        <v>40967</v>
      </c>
      <c r="E231" s="6">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7">
        <v>43.840799999999973</v>
      </c>
    </row>
    <row r="232" spans="1:22" ht="14.25" customHeight="1" x14ac:dyDescent="0.3">
      <c r="A232" s="4">
        <v>231</v>
      </c>
      <c r="B232" s="5" t="s">
        <v>894</v>
      </c>
      <c r="C232" s="5">
        <f>YEAR('Base Dataset'!$D232)</f>
        <v>2011</v>
      </c>
      <c r="D232" s="6">
        <v>40799</v>
      </c>
      <c r="E232" s="6">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7">
        <v>-12.431999999999999</v>
      </c>
    </row>
    <row r="233" spans="1:22" ht="14.25" customHeight="1" x14ac:dyDescent="0.3">
      <c r="A233" s="4">
        <v>232</v>
      </c>
      <c r="B233" s="5" t="s">
        <v>899</v>
      </c>
      <c r="C233" s="5">
        <f>YEAR('Base Dataset'!$D233)</f>
        <v>2014</v>
      </c>
      <c r="D233" s="6">
        <v>41737</v>
      </c>
      <c r="E233" s="6">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7">
        <v>-102.04800000000003</v>
      </c>
    </row>
    <row r="234" spans="1:22" ht="14.25" customHeight="1" x14ac:dyDescent="0.3">
      <c r="A234" s="4">
        <v>233</v>
      </c>
      <c r="B234" s="5" t="s">
        <v>899</v>
      </c>
      <c r="C234" s="5">
        <f>YEAR('Base Dataset'!$D234)</f>
        <v>2014</v>
      </c>
      <c r="D234" s="6">
        <v>41737</v>
      </c>
      <c r="E234" s="6">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7">
        <v>-248.24579999999992</v>
      </c>
    </row>
    <row r="235" spans="1:22" ht="14.25" customHeight="1" x14ac:dyDescent="0.3">
      <c r="A235" s="4">
        <v>234</v>
      </c>
      <c r="B235" s="5" t="s">
        <v>899</v>
      </c>
      <c r="C235" s="5">
        <f>YEAR('Base Dataset'!$D235)</f>
        <v>2014</v>
      </c>
      <c r="D235" s="6">
        <v>41737</v>
      </c>
      <c r="E235" s="6">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7">
        <v>-3.5519999999999996</v>
      </c>
    </row>
    <row r="236" spans="1:22" ht="14.25" customHeight="1" x14ac:dyDescent="0.3">
      <c r="A236" s="4">
        <v>235</v>
      </c>
      <c r="B236" s="5" t="s">
        <v>899</v>
      </c>
      <c r="C236" s="5">
        <f>YEAR('Base Dataset'!$D236)</f>
        <v>2014</v>
      </c>
      <c r="D236" s="6">
        <v>41737</v>
      </c>
      <c r="E236" s="6">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7">
        <v>0</v>
      </c>
    </row>
    <row r="237" spans="1:22" ht="14.25" customHeight="1" x14ac:dyDescent="0.3">
      <c r="A237" s="4">
        <v>236</v>
      </c>
      <c r="B237" s="5" t="s">
        <v>899</v>
      </c>
      <c r="C237" s="5">
        <f>YEAR('Base Dataset'!$D237)</f>
        <v>2014</v>
      </c>
      <c r="D237" s="6">
        <v>41737</v>
      </c>
      <c r="E237" s="6">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7">
        <v>-7.724700000000098</v>
      </c>
    </row>
    <row r="238" spans="1:22" ht="14.25" customHeight="1" x14ac:dyDescent="0.3">
      <c r="A238" s="4">
        <v>237</v>
      </c>
      <c r="B238" s="5" t="s">
        <v>909</v>
      </c>
      <c r="C238" s="5">
        <f>YEAR('Base Dataset'!$D238)</f>
        <v>2014</v>
      </c>
      <c r="D238" s="6">
        <v>41956</v>
      </c>
      <c r="E238" s="6">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7">
        <v>4.7519999999999998</v>
      </c>
    </row>
    <row r="239" spans="1:22" ht="14.25" customHeight="1" x14ac:dyDescent="0.3">
      <c r="A239" s="4">
        <v>238</v>
      </c>
      <c r="B239" s="5" t="s">
        <v>915</v>
      </c>
      <c r="C239" s="5">
        <f>YEAR('Base Dataset'!$D239)</f>
        <v>2013</v>
      </c>
      <c r="D239" s="6">
        <v>41430</v>
      </c>
      <c r="E239" s="6">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7">
        <v>9.3960000000000008</v>
      </c>
    </row>
    <row r="240" spans="1:22" ht="14.25" customHeight="1" x14ac:dyDescent="0.3">
      <c r="A240" s="4">
        <v>239</v>
      </c>
      <c r="B240" s="5" t="s">
        <v>915</v>
      </c>
      <c r="C240" s="5">
        <f>YEAR('Base Dataset'!$D240)</f>
        <v>2013</v>
      </c>
      <c r="D240" s="6">
        <v>41430</v>
      </c>
      <c r="E240" s="6">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7">
        <v>-356.72799999999995</v>
      </c>
    </row>
    <row r="241" spans="1:22" ht="14.25" customHeight="1" x14ac:dyDescent="0.3">
      <c r="A241" s="4">
        <v>240</v>
      </c>
      <c r="B241" s="5" t="s">
        <v>915</v>
      </c>
      <c r="C241" s="5">
        <f>YEAR('Base Dataset'!$D241)</f>
        <v>2013</v>
      </c>
      <c r="D241" s="6">
        <v>41430</v>
      </c>
      <c r="E241" s="6">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7">
        <v>-4.6751999999999985</v>
      </c>
    </row>
    <row r="242" spans="1:22" ht="14.25" customHeight="1" x14ac:dyDescent="0.3">
      <c r="A242" s="4">
        <v>241</v>
      </c>
      <c r="B242" s="5" t="s">
        <v>915</v>
      </c>
      <c r="C242" s="5">
        <f>YEAR('Base Dataset'!$D242)</f>
        <v>2013</v>
      </c>
      <c r="D242" s="6">
        <v>41430</v>
      </c>
      <c r="E242" s="6">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7">
        <v>11.194399999999998</v>
      </c>
    </row>
    <row r="243" spans="1:22" ht="14.25" customHeight="1" x14ac:dyDescent="0.3">
      <c r="A243" s="4">
        <v>242</v>
      </c>
      <c r="B243" s="5" t="s">
        <v>915</v>
      </c>
      <c r="C243" s="5">
        <f>YEAR('Base Dataset'!$D243)</f>
        <v>2013</v>
      </c>
      <c r="D243" s="6">
        <v>41430</v>
      </c>
      <c r="E243" s="6">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7">
        <v>-120.51299999999998</v>
      </c>
    </row>
    <row r="244" spans="1:22" ht="14.25" customHeight="1" x14ac:dyDescent="0.3">
      <c r="A244" s="4">
        <v>243</v>
      </c>
      <c r="B244" s="5" t="s">
        <v>915</v>
      </c>
      <c r="C244" s="5">
        <f>YEAR('Base Dataset'!$D244)</f>
        <v>2013</v>
      </c>
      <c r="D244" s="6">
        <v>41430</v>
      </c>
      <c r="E244" s="6">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7">
        <v>-2.8307999999999995</v>
      </c>
    </row>
    <row r="245" spans="1:22" ht="14.25" customHeight="1" x14ac:dyDescent="0.3">
      <c r="A245" s="4">
        <v>244</v>
      </c>
      <c r="B245" s="5" t="s">
        <v>915</v>
      </c>
      <c r="C245" s="5">
        <f>YEAR('Base Dataset'!$D245)</f>
        <v>2013</v>
      </c>
      <c r="D245" s="6">
        <v>41430</v>
      </c>
      <c r="E245" s="6">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7">
        <v>1.2037999999999995</v>
      </c>
    </row>
    <row r="246" spans="1:22" ht="14.25" customHeight="1" x14ac:dyDescent="0.3">
      <c r="A246" s="4">
        <v>245</v>
      </c>
      <c r="B246" s="5" t="s">
        <v>929</v>
      </c>
      <c r="C246" s="5">
        <f>YEAR('Base Dataset'!$D246)</f>
        <v>2011</v>
      </c>
      <c r="D246" s="6">
        <v>40695</v>
      </c>
      <c r="E246" s="6">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7">
        <v>580.53939999999989</v>
      </c>
    </row>
    <row r="247" spans="1:22" ht="14.25" customHeight="1" x14ac:dyDescent="0.3">
      <c r="A247" s="4">
        <v>246</v>
      </c>
      <c r="B247" s="5" t="s">
        <v>929</v>
      </c>
      <c r="C247" s="5">
        <f>YEAR('Base Dataset'!$D247)</f>
        <v>2011</v>
      </c>
      <c r="D247" s="6">
        <v>40695</v>
      </c>
      <c r="E247" s="6">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7">
        <v>41.680000000000007</v>
      </c>
    </row>
    <row r="248" spans="1:22" ht="14.25" customHeight="1" x14ac:dyDescent="0.3">
      <c r="A248" s="4">
        <v>247</v>
      </c>
      <c r="B248" s="5" t="s">
        <v>929</v>
      </c>
      <c r="C248" s="5">
        <f>YEAR('Base Dataset'!$D248)</f>
        <v>2011</v>
      </c>
      <c r="D248" s="6">
        <v>40695</v>
      </c>
      <c r="E248" s="6">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7">
        <v>23.94</v>
      </c>
    </row>
    <row r="249" spans="1:22" ht="14.25" customHeight="1" x14ac:dyDescent="0.3">
      <c r="A249" s="4">
        <v>248</v>
      </c>
      <c r="B249" s="5" t="s">
        <v>929</v>
      </c>
      <c r="C249" s="5">
        <f>YEAR('Base Dataset'!$D249)</f>
        <v>2011</v>
      </c>
      <c r="D249" s="6">
        <v>40695</v>
      </c>
      <c r="E249" s="6">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7">
        <v>496.07249999999993</v>
      </c>
    </row>
    <row r="250" spans="1:22" ht="14.25" customHeight="1" x14ac:dyDescent="0.3">
      <c r="A250" s="4">
        <v>249</v>
      </c>
      <c r="B250" s="5" t="s">
        <v>929</v>
      </c>
      <c r="C250" s="5">
        <f>YEAR('Base Dataset'!$D250)</f>
        <v>2011</v>
      </c>
      <c r="D250" s="6">
        <v>40695</v>
      </c>
      <c r="E250" s="6">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7">
        <v>12.441600000000001</v>
      </c>
    </row>
    <row r="251" spans="1:22" ht="14.25" customHeight="1" x14ac:dyDescent="0.3">
      <c r="A251" s="4">
        <v>250</v>
      </c>
      <c r="B251" s="5" t="s">
        <v>939</v>
      </c>
      <c r="C251" s="5">
        <f>YEAR('Base Dataset'!$D251)</f>
        <v>2013</v>
      </c>
      <c r="D251" s="6">
        <v>41619</v>
      </c>
      <c r="E251" s="6">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7">
        <v>28.137200000000007</v>
      </c>
    </row>
    <row r="252" spans="1:22" ht="14.25" customHeight="1" x14ac:dyDescent="0.3">
      <c r="A252" s="4">
        <v>251</v>
      </c>
      <c r="B252" s="5" t="s">
        <v>944</v>
      </c>
      <c r="C252" s="5">
        <f>YEAR('Base Dataset'!$D252)</f>
        <v>2013</v>
      </c>
      <c r="D252" s="6">
        <v>41529</v>
      </c>
      <c r="E252" s="6">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7">
        <v>3.5766999999999998</v>
      </c>
    </row>
    <row r="253" spans="1:22" ht="14.25" customHeight="1" x14ac:dyDescent="0.3">
      <c r="A253" s="4">
        <v>252</v>
      </c>
      <c r="B253" s="5" t="s">
        <v>944</v>
      </c>
      <c r="C253" s="5">
        <f>YEAR('Base Dataset'!$D253)</f>
        <v>2013</v>
      </c>
      <c r="D253" s="6">
        <v>41529</v>
      </c>
      <c r="E253" s="6">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7">
        <v>636.0002999999997</v>
      </c>
    </row>
    <row r="254" spans="1:22" ht="14.25" customHeight="1" x14ac:dyDescent="0.3">
      <c r="A254" s="4">
        <v>253</v>
      </c>
      <c r="B254" s="5" t="s">
        <v>950</v>
      </c>
      <c r="C254" s="5">
        <f>YEAR('Base Dataset'!$D254)</f>
        <v>2013</v>
      </c>
      <c r="D254" s="6">
        <v>41619</v>
      </c>
      <c r="E254" s="6">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7">
        <v>22.562400000000004</v>
      </c>
    </row>
    <row r="255" spans="1:22" ht="14.25" customHeight="1" x14ac:dyDescent="0.3">
      <c r="A255" s="4">
        <v>254</v>
      </c>
      <c r="B255" s="5" t="s">
        <v>950</v>
      </c>
      <c r="C255" s="5">
        <f>YEAR('Base Dataset'!$D255)</f>
        <v>2013</v>
      </c>
      <c r="D255" s="6">
        <v>41619</v>
      </c>
      <c r="E255" s="6">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7">
        <v>162.864</v>
      </c>
    </row>
    <row r="256" spans="1:22" ht="14.25" customHeight="1" x14ac:dyDescent="0.3">
      <c r="A256" s="4">
        <v>255</v>
      </c>
      <c r="B256" s="5" t="s">
        <v>957</v>
      </c>
      <c r="C256" s="5">
        <f>YEAR('Base Dataset'!$D256)</f>
        <v>2012</v>
      </c>
      <c r="D256" s="6">
        <v>41241</v>
      </c>
      <c r="E256" s="6">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7">
        <v>-8.4923999999999982</v>
      </c>
    </row>
    <row r="257" spans="1:22" ht="14.25" customHeight="1" x14ac:dyDescent="0.3">
      <c r="A257" s="4">
        <v>256</v>
      </c>
      <c r="B257" s="5" t="s">
        <v>957</v>
      </c>
      <c r="C257" s="5">
        <f>YEAR('Base Dataset'!$D257)</f>
        <v>2012</v>
      </c>
      <c r="D257" s="6">
        <v>41241</v>
      </c>
      <c r="E257" s="6">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7">
        <v>-19.562399999999997</v>
      </c>
    </row>
    <row r="258" spans="1:22" ht="14.25" customHeight="1" x14ac:dyDescent="0.3">
      <c r="A258" s="4">
        <v>257</v>
      </c>
      <c r="B258" s="5" t="s">
        <v>957</v>
      </c>
      <c r="C258" s="5">
        <f>YEAR('Base Dataset'!$D258)</f>
        <v>2012</v>
      </c>
      <c r="D258" s="6">
        <v>41241</v>
      </c>
      <c r="E258" s="6">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7">
        <v>4.0439999999999969</v>
      </c>
    </row>
    <row r="259" spans="1:22" ht="14.25" customHeight="1" x14ac:dyDescent="0.3">
      <c r="A259" s="4">
        <v>258</v>
      </c>
      <c r="B259" s="5" t="s">
        <v>957</v>
      </c>
      <c r="C259" s="5">
        <f>YEAR('Base Dataset'!$D259)</f>
        <v>2012</v>
      </c>
      <c r="D259" s="6">
        <v>41241</v>
      </c>
      <c r="E259" s="6">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7">
        <v>56.691599999999966</v>
      </c>
    </row>
    <row r="260" spans="1:22" ht="14.25" customHeight="1" x14ac:dyDescent="0.3">
      <c r="A260" s="4">
        <v>259</v>
      </c>
      <c r="B260" s="5" t="s">
        <v>964</v>
      </c>
      <c r="C260" s="5">
        <f>YEAR('Base Dataset'!$D260)</f>
        <v>2014</v>
      </c>
      <c r="D260" s="6">
        <v>41975</v>
      </c>
      <c r="E260" s="6">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7">
        <v>6.9258000000000006</v>
      </c>
    </row>
    <row r="261" spans="1:22" ht="14.25" customHeight="1" x14ac:dyDescent="0.3">
      <c r="A261" s="4">
        <v>260</v>
      </c>
      <c r="B261" s="5" t="s">
        <v>964</v>
      </c>
      <c r="C261" s="5">
        <f>YEAR('Base Dataset'!$D261)</f>
        <v>2014</v>
      </c>
      <c r="D261" s="6">
        <v>41975</v>
      </c>
      <c r="E261" s="6">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7">
        <v>6.6465000000000174</v>
      </c>
    </row>
    <row r="262" spans="1:22" ht="14.25" customHeight="1" x14ac:dyDescent="0.3">
      <c r="A262" s="4">
        <v>261</v>
      </c>
      <c r="B262" s="5" t="s">
        <v>964</v>
      </c>
      <c r="C262" s="5">
        <f>YEAR('Base Dataset'!$D262)</f>
        <v>2014</v>
      </c>
      <c r="D262" s="6">
        <v>41975</v>
      </c>
      <c r="E262" s="6">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7">
        <v>6.1319999999999988</v>
      </c>
    </row>
    <row r="263" spans="1:22" ht="14.25" customHeight="1" x14ac:dyDescent="0.3">
      <c r="A263" s="4">
        <v>262</v>
      </c>
      <c r="B263" s="5" t="s">
        <v>973</v>
      </c>
      <c r="C263" s="5">
        <f>YEAR('Base Dataset'!$D263)</f>
        <v>2014</v>
      </c>
      <c r="D263" s="6">
        <v>41799</v>
      </c>
      <c r="E263" s="6">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7">
        <v>-4.4660000000000002</v>
      </c>
    </row>
    <row r="264" spans="1:22" ht="14.25" customHeight="1" x14ac:dyDescent="0.3">
      <c r="A264" s="4">
        <v>263</v>
      </c>
      <c r="B264" s="5" t="s">
        <v>978</v>
      </c>
      <c r="C264" s="5">
        <f>YEAR('Base Dataset'!$D264)</f>
        <v>2011</v>
      </c>
      <c r="D264" s="6">
        <v>40805</v>
      </c>
      <c r="E264" s="6">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7">
        <v>-509.99700000000075</v>
      </c>
    </row>
    <row r="265" spans="1:22" ht="14.25" customHeight="1" x14ac:dyDescent="0.3">
      <c r="A265" s="4">
        <v>264</v>
      </c>
      <c r="B265" s="5" t="s">
        <v>978</v>
      </c>
      <c r="C265" s="5">
        <f>YEAR('Base Dataset'!$D265)</f>
        <v>2011</v>
      </c>
      <c r="D265" s="6">
        <v>40805</v>
      </c>
      <c r="E265" s="6">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7">
        <v>-251.99579999999992</v>
      </c>
    </row>
    <row r="266" spans="1:22" ht="14.25" customHeight="1" x14ac:dyDescent="0.3">
      <c r="A266" s="4">
        <v>265</v>
      </c>
      <c r="B266" s="5" t="s">
        <v>983</v>
      </c>
      <c r="C266" s="5">
        <f>YEAR('Base Dataset'!$D266)</f>
        <v>2013</v>
      </c>
      <c r="D266" s="6">
        <v>41432</v>
      </c>
      <c r="E266" s="6">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7">
        <v>28.7196</v>
      </c>
    </row>
    <row r="267" spans="1:22" ht="14.25" customHeight="1" x14ac:dyDescent="0.3">
      <c r="A267" s="4">
        <v>266</v>
      </c>
      <c r="B267" s="5" t="s">
        <v>988</v>
      </c>
      <c r="C267" s="5">
        <f>YEAR('Base Dataset'!$D267)</f>
        <v>2012</v>
      </c>
      <c r="D267" s="6">
        <v>41223</v>
      </c>
      <c r="E267" s="6">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7">
        <v>35.156000000000006</v>
      </c>
    </row>
    <row r="268" spans="1:22" ht="14.25" customHeight="1" x14ac:dyDescent="0.3">
      <c r="A268" s="4">
        <v>267</v>
      </c>
      <c r="B268" s="5" t="s">
        <v>994</v>
      </c>
      <c r="C268" s="5">
        <f>YEAR('Base Dataset'!$D268)</f>
        <v>2014</v>
      </c>
      <c r="D268" s="6">
        <v>41807</v>
      </c>
      <c r="E268" s="6">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7">
        <v>4.7303999999999995</v>
      </c>
    </row>
    <row r="269" spans="1:22" ht="14.25" customHeight="1" x14ac:dyDescent="0.3">
      <c r="A269" s="4">
        <v>268</v>
      </c>
      <c r="B269" s="5" t="s">
        <v>1000</v>
      </c>
      <c r="C269" s="5">
        <f>YEAR('Base Dataset'!$D269)</f>
        <v>2013</v>
      </c>
      <c r="D269" s="6">
        <v>41296</v>
      </c>
      <c r="E269" s="6">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7">
        <v>0.3024</v>
      </c>
    </row>
    <row r="270" spans="1:22" ht="14.25" customHeight="1" x14ac:dyDescent="0.3">
      <c r="A270" s="4">
        <v>269</v>
      </c>
      <c r="B270" s="5" t="s">
        <v>1004</v>
      </c>
      <c r="C270" s="5">
        <f>YEAR('Base Dataset'!$D270)</f>
        <v>2014</v>
      </c>
      <c r="D270" s="6">
        <v>41983</v>
      </c>
      <c r="E270" s="6">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7">
        <v>-7.4416000000000011</v>
      </c>
    </row>
    <row r="271" spans="1:22" ht="14.25" customHeight="1" x14ac:dyDescent="0.3">
      <c r="A271" s="4">
        <v>270</v>
      </c>
      <c r="B271" s="5" t="s">
        <v>1004</v>
      </c>
      <c r="C271" s="5">
        <f>YEAR('Base Dataset'!$D271)</f>
        <v>2014</v>
      </c>
      <c r="D271" s="6">
        <v>41983</v>
      </c>
      <c r="E271" s="6">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7">
        <v>21.591000000000001</v>
      </c>
    </row>
    <row r="272" spans="1:22" ht="14.25" customHeight="1" x14ac:dyDescent="0.3">
      <c r="A272" s="4">
        <v>271</v>
      </c>
      <c r="B272" s="5" t="s">
        <v>1012</v>
      </c>
      <c r="C272" s="5">
        <f>YEAR('Base Dataset'!$D272)</f>
        <v>2014</v>
      </c>
      <c r="D272" s="6">
        <v>42002</v>
      </c>
      <c r="E272" s="6">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7">
        <v>210.4935999999999</v>
      </c>
    </row>
    <row r="273" spans="1:22" ht="14.25" customHeight="1" x14ac:dyDescent="0.3">
      <c r="A273" s="4">
        <v>272</v>
      </c>
      <c r="B273" s="5" t="s">
        <v>1017</v>
      </c>
      <c r="C273" s="5">
        <f>YEAR('Base Dataset'!$D273)</f>
        <v>2012</v>
      </c>
      <c r="D273" s="6">
        <v>41120</v>
      </c>
      <c r="E273" s="6">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7">
        <v>92.369200000000021</v>
      </c>
    </row>
    <row r="274" spans="1:22" ht="14.25" customHeight="1" x14ac:dyDescent="0.3">
      <c r="A274" s="4">
        <v>273</v>
      </c>
      <c r="B274" s="5" t="s">
        <v>1017</v>
      </c>
      <c r="C274" s="5">
        <f>YEAR('Base Dataset'!$D274)</f>
        <v>2012</v>
      </c>
      <c r="D274" s="6">
        <v>41120</v>
      </c>
      <c r="E274" s="6">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7">
        <v>2.3232000000000004</v>
      </c>
    </row>
    <row r="275" spans="1:22" ht="14.25" customHeight="1" x14ac:dyDescent="0.3">
      <c r="A275" s="4">
        <v>274</v>
      </c>
      <c r="B275" s="5" t="s">
        <v>1017</v>
      </c>
      <c r="C275" s="5">
        <f>YEAR('Base Dataset'!$D275)</f>
        <v>2012</v>
      </c>
      <c r="D275" s="6">
        <v>41120</v>
      </c>
      <c r="E275" s="6">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7">
        <v>4.0949999999999989</v>
      </c>
    </row>
    <row r="276" spans="1:22" ht="14.25" customHeight="1" x14ac:dyDescent="0.3">
      <c r="A276" s="4">
        <v>275</v>
      </c>
      <c r="B276" s="5" t="s">
        <v>1024</v>
      </c>
      <c r="C276" s="5">
        <f>YEAR('Base Dataset'!$D276)</f>
        <v>2014</v>
      </c>
      <c r="D276" s="6">
        <v>41899</v>
      </c>
      <c r="E276" s="6">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7">
        <v>4.0571999999999999</v>
      </c>
    </row>
    <row r="277" spans="1:22" ht="14.25" customHeight="1" x14ac:dyDescent="0.3">
      <c r="A277" s="4">
        <v>276</v>
      </c>
      <c r="B277" s="5" t="s">
        <v>1024</v>
      </c>
      <c r="C277" s="5">
        <f>YEAR('Base Dataset'!$D277)</f>
        <v>2014</v>
      </c>
      <c r="D277" s="6">
        <v>41899</v>
      </c>
      <c r="E277" s="6">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7">
        <v>1.5548000000000002</v>
      </c>
    </row>
    <row r="278" spans="1:22" ht="14.25" customHeight="1" x14ac:dyDescent="0.3">
      <c r="A278" s="4">
        <v>277</v>
      </c>
      <c r="B278" s="5" t="s">
        <v>1032</v>
      </c>
      <c r="C278" s="5">
        <f>YEAR('Base Dataset'!$D278)</f>
        <v>2014</v>
      </c>
      <c r="D278" s="6">
        <v>41926</v>
      </c>
      <c r="E278" s="6">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7">
        <v>4.0768000000000004</v>
      </c>
    </row>
    <row r="279" spans="1:22" ht="14.25" customHeight="1" x14ac:dyDescent="0.3">
      <c r="A279" s="4">
        <v>278</v>
      </c>
      <c r="B279" s="5" t="s">
        <v>1032</v>
      </c>
      <c r="C279" s="5">
        <f>YEAR('Base Dataset'!$D279)</f>
        <v>2014</v>
      </c>
      <c r="D279" s="6">
        <v>41926</v>
      </c>
      <c r="E279" s="6">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7">
        <v>5.9071999999999987</v>
      </c>
    </row>
    <row r="280" spans="1:22" ht="14.25" customHeight="1" x14ac:dyDescent="0.3">
      <c r="A280" s="4">
        <v>279</v>
      </c>
      <c r="B280" s="5" t="s">
        <v>1032</v>
      </c>
      <c r="C280" s="5">
        <f>YEAR('Base Dataset'!$D280)</f>
        <v>2014</v>
      </c>
      <c r="D280" s="6">
        <v>41926</v>
      </c>
      <c r="E280" s="6">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7">
        <v>5.9711999999999996</v>
      </c>
    </row>
    <row r="281" spans="1:22" ht="14.25" customHeight="1" x14ac:dyDescent="0.3">
      <c r="A281" s="4">
        <v>280</v>
      </c>
      <c r="B281" s="5" t="s">
        <v>1032</v>
      </c>
      <c r="C281" s="5">
        <f>YEAR('Base Dataset'!$D281)</f>
        <v>2014</v>
      </c>
      <c r="D281" s="6">
        <v>41926</v>
      </c>
      <c r="E281" s="6">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7">
        <v>8.6940000000000008</v>
      </c>
    </row>
    <row r="282" spans="1:22" ht="14.25" customHeight="1" x14ac:dyDescent="0.3">
      <c r="A282" s="4">
        <v>281</v>
      </c>
      <c r="B282" s="5" t="s">
        <v>1043</v>
      </c>
      <c r="C282" s="5">
        <f>YEAR('Base Dataset'!$D282)</f>
        <v>2012</v>
      </c>
      <c r="D282" s="6">
        <v>41178</v>
      </c>
      <c r="E282" s="6">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7">
        <v>-3.4320000000000004</v>
      </c>
    </row>
    <row r="283" spans="1:22" ht="14.25" customHeight="1" x14ac:dyDescent="0.3">
      <c r="A283" s="4">
        <v>282</v>
      </c>
      <c r="B283" s="5" t="s">
        <v>1043</v>
      </c>
      <c r="C283" s="5">
        <f>YEAR('Base Dataset'!$D283)</f>
        <v>2012</v>
      </c>
      <c r="D283" s="6">
        <v>41178</v>
      </c>
      <c r="E283" s="6">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7">
        <v>376.11</v>
      </c>
    </row>
    <row r="284" spans="1:22" ht="14.25" customHeight="1" x14ac:dyDescent="0.3">
      <c r="A284" s="4">
        <v>283</v>
      </c>
      <c r="B284" s="5" t="s">
        <v>1048</v>
      </c>
      <c r="C284" s="5">
        <f>YEAR('Base Dataset'!$D284)</f>
        <v>2012</v>
      </c>
      <c r="D284" s="6">
        <v>41215</v>
      </c>
      <c r="E284" s="6">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7">
        <v>51.942000000000007</v>
      </c>
    </row>
    <row r="285" spans="1:22" ht="14.25" customHeight="1" x14ac:dyDescent="0.3">
      <c r="A285" s="4">
        <v>284</v>
      </c>
      <c r="B285" s="5" t="s">
        <v>1053</v>
      </c>
      <c r="C285" s="5">
        <f>YEAR('Base Dataset'!$D285)</f>
        <v>2012</v>
      </c>
      <c r="D285" s="6">
        <v>41178</v>
      </c>
      <c r="E285" s="6">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7">
        <v>47.843999999999994</v>
      </c>
    </row>
    <row r="286" spans="1:22" ht="14.25" customHeight="1" x14ac:dyDescent="0.3">
      <c r="A286" s="4">
        <v>285</v>
      </c>
      <c r="B286" s="5" t="s">
        <v>1053</v>
      </c>
      <c r="C286" s="5">
        <f>YEAR('Base Dataset'!$D286)</f>
        <v>2012</v>
      </c>
      <c r="D286" s="6">
        <v>41178</v>
      </c>
      <c r="E286" s="6">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7">
        <v>47.959999999999987</v>
      </c>
    </row>
    <row r="287" spans="1:22" ht="14.25" customHeight="1" x14ac:dyDescent="0.3">
      <c r="A287" s="4">
        <v>286</v>
      </c>
      <c r="B287" s="5" t="s">
        <v>1053</v>
      </c>
      <c r="C287" s="5">
        <f>YEAR('Base Dataset'!$D287)</f>
        <v>2012</v>
      </c>
      <c r="D287" s="6">
        <v>41178</v>
      </c>
      <c r="E287" s="6">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7">
        <v>10.8864</v>
      </c>
    </row>
    <row r="288" spans="1:22" ht="14.25" customHeight="1" x14ac:dyDescent="0.3">
      <c r="A288" s="4">
        <v>287</v>
      </c>
      <c r="B288" s="5" t="s">
        <v>1059</v>
      </c>
      <c r="C288" s="5">
        <f>YEAR('Base Dataset'!$D288)</f>
        <v>2013</v>
      </c>
      <c r="D288" s="6">
        <v>41627</v>
      </c>
      <c r="E288" s="6">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7">
        <v>-169.3719999999999</v>
      </c>
    </row>
    <row r="289" spans="1:22" ht="14.25" customHeight="1" x14ac:dyDescent="0.3">
      <c r="A289" s="4">
        <v>288</v>
      </c>
      <c r="B289" s="5" t="s">
        <v>1059</v>
      </c>
      <c r="C289" s="5">
        <f>YEAR('Base Dataset'!$D289)</f>
        <v>2013</v>
      </c>
      <c r="D289" s="6">
        <v>41627</v>
      </c>
      <c r="E289" s="6">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7">
        <v>24.315999999999974</v>
      </c>
    </row>
    <row r="290" spans="1:22" ht="14.25" customHeight="1" x14ac:dyDescent="0.3">
      <c r="A290" s="4">
        <v>289</v>
      </c>
      <c r="B290" s="5" t="s">
        <v>1059</v>
      </c>
      <c r="C290" s="5">
        <f>YEAR('Base Dataset'!$D290)</f>
        <v>2013</v>
      </c>
      <c r="D290" s="6">
        <v>41627</v>
      </c>
      <c r="E290" s="6">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7">
        <v>-204.31449999999995</v>
      </c>
    </row>
    <row r="291" spans="1:22" ht="14.25" customHeight="1" x14ac:dyDescent="0.3">
      <c r="A291" s="4">
        <v>290</v>
      </c>
      <c r="B291" s="5" t="s">
        <v>1067</v>
      </c>
      <c r="C291" s="5">
        <f>YEAR('Base Dataset'!$D291)</f>
        <v>2013</v>
      </c>
      <c r="D291" s="6">
        <v>41599</v>
      </c>
      <c r="E291" s="6">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7">
        <v>6.6835999999999993</v>
      </c>
    </row>
    <row r="292" spans="1:22" ht="14.25" customHeight="1" x14ac:dyDescent="0.3">
      <c r="A292" s="4">
        <v>291</v>
      </c>
      <c r="B292" s="5" t="s">
        <v>1067</v>
      </c>
      <c r="C292" s="5">
        <f>YEAR('Base Dataset'!$D292)</f>
        <v>2013</v>
      </c>
      <c r="D292" s="6">
        <v>41599</v>
      </c>
      <c r="E292" s="6">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7">
        <v>6.2423999999999999</v>
      </c>
    </row>
    <row r="293" spans="1:22" ht="14.25" customHeight="1" x14ac:dyDescent="0.3">
      <c r="A293" s="4">
        <v>292</v>
      </c>
      <c r="B293" s="5" t="s">
        <v>1067</v>
      </c>
      <c r="C293" s="5">
        <f>YEAR('Base Dataset'!$D293)</f>
        <v>2013</v>
      </c>
      <c r="D293" s="6">
        <v>41599</v>
      </c>
      <c r="E293" s="6">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7">
        <v>54.396600000000007</v>
      </c>
    </row>
    <row r="294" spans="1:22" ht="14.25" customHeight="1" x14ac:dyDescent="0.3">
      <c r="A294" s="4">
        <v>293</v>
      </c>
      <c r="B294" s="5" t="s">
        <v>1067</v>
      </c>
      <c r="C294" s="5">
        <f>YEAR('Base Dataset'!$D294)</f>
        <v>2013</v>
      </c>
      <c r="D294" s="6">
        <v>41599</v>
      </c>
      <c r="E294" s="6">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7">
        <v>-48.703199999999995</v>
      </c>
    </row>
    <row r="295" spans="1:22" ht="14.25" customHeight="1" x14ac:dyDescent="0.3">
      <c r="A295" s="4">
        <v>294</v>
      </c>
      <c r="B295" s="5" t="s">
        <v>1078</v>
      </c>
      <c r="C295" s="5">
        <f>YEAR('Base Dataset'!$D295)</f>
        <v>2011</v>
      </c>
      <c r="D295" s="6">
        <v>40903</v>
      </c>
      <c r="E295" s="6">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7">
        <v>78.859200000000001</v>
      </c>
    </row>
    <row r="296" spans="1:22" ht="14.25" customHeight="1" x14ac:dyDescent="0.3">
      <c r="A296" s="4">
        <v>295</v>
      </c>
      <c r="B296" s="5" t="s">
        <v>1078</v>
      </c>
      <c r="C296" s="5">
        <f>YEAR('Base Dataset'!$D296)</f>
        <v>2011</v>
      </c>
      <c r="D296" s="6">
        <v>40903</v>
      </c>
      <c r="E296" s="6">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7">
        <v>20.155800000000013</v>
      </c>
    </row>
    <row r="297" spans="1:22" ht="14.25" customHeight="1" x14ac:dyDescent="0.3">
      <c r="A297" s="4">
        <v>296</v>
      </c>
      <c r="B297" s="5" t="s">
        <v>1078</v>
      </c>
      <c r="C297" s="5">
        <f>YEAR('Base Dataset'!$D297)</f>
        <v>2011</v>
      </c>
      <c r="D297" s="6">
        <v>40903</v>
      </c>
      <c r="E297" s="6">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7">
        <v>-24.564599999999999</v>
      </c>
    </row>
    <row r="298" spans="1:22" ht="14.25" customHeight="1" x14ac:dyDescent="0.3">
      <c r="A298" s="4">
        <v>297</v>
      </c>
      <c r="B298" s="5" t="s">
        <v>1078</v>
      </c>
      <c r="C298" s="5">
        <f>YEAR('Base Dataset'!$D298)</f>
        <v>2011</v>
      </c>
      <c r="D298" s="6">
        <v>40903</v>
      </c>
      <c r="E298" s="6">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7">
        <v>-62.88000000000001</v>
      </c>
    </row>
    <row r="299" spans="1:22" ht="14.25" customHeight="1" x14ac:dyDescent="0.3">
      <c r="A299" s="4">
        <v>298</v>
      </c>
      <c r="B299" s="5" t="s">
        <v>1078</v>
      </c>
      <c r="C299" s="5">
        <f>YEAR('Base Dataset'!$D299)</f>
        <v>2011</v>
      </c>
      <c r="D299" s="6">
        <v>40903</v>
      </c>
      <c r="E299" s="6">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7">
        <v>9.2987999999999964</v>
      </c>
    </row>
    <row r="300" spans="1:22" ht="14.25" customHeight="1" x14ac:dyDescent="0.3">
      <c r="A300" s="4">
        <v>299</v>
      </c>
      <c r="B300" s="5" t="s">
        <v>1092</v>
      </c>
      <c r="C300" s="5">
        <f>YEAR('Base Dataset'!$D300)</f>
        <v>2013</v>
      </c>
      <c r="D300" s="6">
        <v>41576</v>
      </c>
      <c r="E300" s="6">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7">
        <v>15.552000000000001</v>
      </c>
    </row>
    <row r="301" spans="1:22" ht="14.25" customHeight="1" x14ac:dyDescent="0.3">
      <c r="A301" s="4">
        <v>300</v>
      </c>
      <c r="B301" s="5" t="s">
        <v>1092</v>
      </c>
      <c r="C301" s="5">
        <f>YEAR('Base Dataset'!$D301)</f>
        <v>2013</v>
      </c>
      <c r="D301" s="6">
        <v>41576</v>
      </c>
      <c r="E301" s="6">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7">
        <v>10.824800000000096</v>
      </c>
    </row>
    <row r="302" spans="1:22" ht="14.25" customHeight="1" x14ac:dyDescent="0.3">
      <c r="A302" s="4">
        <v>301</v>
      </c>
      <c r="B302" s="5" t="s">
        <v>1092</v>
      </c>
      <c r="C302" s="5">
        <f>YEAR('Base Dataset'!$D302)</f>
        <v>2013</v>
      </c>
      <c r="D302" s="6">
        <v>41576</v>
      </c>
      <c r="E302" s="6">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7">
        <v>27.316799999999997</v>
      </c>
    </row>
    <row r="303" spans="1:22" ht="14.25" customHeight="1" x14ac:dyDescent="0.3">
      <c r="A303" s="4">
        <v>302</v>
      </c>
      <c r="B303" s="5" t="s">
        <v>1092</v>
      </c>
      <c r="C303" s="5">
        <f>YEAR('Base Dataset'!$D303)</f>
        <v>2013</v>
      </c>
      <c r="D303" s="6">
        <v>41576</v>
      </c>
      <c r="E303" s="6">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7">
        <v>38.023999999999994</v>
      </c>
    </row>
    <row r="304" spans="1:22" ht="14.25" customHeight="1" x14ac:dyDescent="0.3">
      <c r="A304" s="4">
        <v>303</v>
      </c>
      <c r="B304" s="5" t="s">
        <v>1092</v>
      </c>
      <c r="C304" s="5">
        <f>YEAR('Base Dataset'!$D304)</f>
        <v>2013</v>
      </c>
      <c r="D304" s="6">
        <v>41576</v>
      </c>
      <c r="E304" s="6">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7">
        <v>6.5687999999999995</v>
      </c>
    </row>
    <row r="305" spans="1:22" ht="14.25" customHeight="1" x14ac:dyDescent="0.3">
      <c r="A305" s="4">
        <v>304</v>
      </c>
      <c r="B305" s="5" t="s">
        <v>1104</v>
      </c>
      <c r="C305" s="5">
        <f>YEAR('Base Dataset'!$D305)</f>
        <v>2014</v>
      </c>
      <c r="D305" s="6">
        <v>41963</v>
      </c>
      <c r="E305" s="6">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7">
        <v>-131.44500000000005</v>
      </c>
    </row>
    <row r="306" spans="1:22" ht="14.25" customHeight="1" x14ac:dyDescent="0.3">
      <c r="A306" s="4">
        <v>305</v>
      </c>
      <c r="B306" s="5" t="s">
        <v>1107</v>
      </c>
      <c r="C306" s="5">
        <f>YEAR('Base Dataset'!$D306)</f>
        <v>2012</v>
      </c>
      <c r="D306" s="6">
        <v>41033</v>
      </c>
      <c r="E306" s="6">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7">
        <v>12.863999999999999</v>
      </c>
    </row>
    <row r="307" spans="1:22" ht="14.25" customHeight="1" x14ac:dyDescent="0.3">
      <c r="A307" s="4">
        <v>306</v>
      </c>
      <c r="B307" s="5" t="s">
        <v>1112</v>
      </c>
      <c r="C307" s="5">
        <f>YEAR('Base Dataset'!$D307)</f>
        <v>2011</v>
      </c>
      <c r="D307" s="6">
        <v>40907</v>
      </c>
      <c r="E307" s="6">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7">
        <v>2.8535999999999988</v>
      </c>
    </row>
    <row r="308" spans="1:22" ht="14.25" customHeight="1" x14ac:dyDescent="0.3">
      <c r="A308" s="4">
        <v>307</v>
      </c>
      <c r="B308" s="5" t="s">
        <v>1116</v>
      </c>
      <c r="C308" s="5">
        <f>YEAR('Base Dataset'!$D308)</f>
        <v>2011</v>
      </c>
      <c r="D308" s="6">
        <v>40695</v>
      </c>
      <c r="E308" s="6">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7">
        <v>20.9208</v>
      </c>
    </row>
    <row r="309" spans="1:22" ht="14.25" customHeight="1" x14ac:dyDescent="0.3">
      <c r="A309" s="4">
        <v>308</v>
      </c>
      <c r="B309" s="5" t="s">
        <v>1116</v>
      </c>
      <c r="C309" s="5">
        <f>YEAR('Base Dataset'!$D309)</f>
        <v>2011</v>
      </c>
      <c r="D309" s="6">
        <v>40695</v>
      </c>
      <c r="E309" s="6">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7">
        <v>83.867999999999967</v>
      </c>
    </row>
    <row r="310" spans="1:22" ht="14.25" customHeight="1" x14ac:dyDescent="0.3">
      <c r="A310" s="4">
        <v>309</v>
      </c>
      <c r="B310" s="5" t="s">
        <v>1124</v>
      </c>
      <c r="C310" s="5">
        <f>YEAR('Base Dataset'!$D310)</f>
        <v>2014</v>
      </c>
      <c r="D310" s="6">
        <v>41745</v>
      </c>
      <c r="E310" s="6">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7">
        <v>2.0049000000000001</v>
      </c>
    </row>
    <row r="311" spans="1:22" ht="14.25" customHeight="1" x14ac:dyDescent="0.3">
      <c r="A311" s="4">
        <v>310</v>
      </c>
      <c r="B311" s="5" t="s">
        <v>1130</v>
      </c>
      <c r="C311" s="5">
        <f>YEAR('Base Dataset'!$D311)</f>
        <v>2013</v>
      </c>
      <c r="D311" s="6">
        <v>41530</v>
      </c>
      <c r="E311" s="6">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7">
        <v>3.5948000000000011</v>
      </c>
    </row>
    <row r="312" spans="1:22" ht="14.25" customHeight="1" x14ac:dyDescent="0.3">
      <c r="A312" s="4">
        <v>311</v>
      </c>
      <c r="B312" s="5" t="s">
        <v>1130</v>
      </c>
      <c r="C312" s="5">
        <f>YEAR('Base Dataset'!$D312)</f>
        <v>2013</v>
      </c>
      <c r="D312" s="6">
        <v>41530</v>
      </c>
      <c r="E312" s="6">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7">
        <v>52.511399999999981</v>
      </c>
    </row>
    <row r="313" spans="1:22" ht="14.25" customHeight="1" x14ac:dyDescent="0.3">
      <c r="A313" s="4">
        <v>312</v>
      </c>
      <c r="B313" s="5" t="s">
        <v>1130</v>
      </c>
      <c r="C313" s="5">
        <f>YEAR('Base Dataset'!$D313)</f>
        <v>2013</v>
      </c>
      <c r="D313" s="6">
        <v>41530</v>
      </c>
      <c r="E313" s="6">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7">
        <v>1.7135999999999978</v>
      </c>
    </row>
    <row r="314" spans="1:22" ht="14.25" customHeight="1" x14ac:dyDescent="0.3">
      <c r="A314" s="4">
        <v>313</v>
      </c>
      <c r="B314" s="5" t="s">
        <v>1130</v>
      </c>
      <c r="C314" s="5">
        <f>YEAR('Base Dataset'!$D314)</f>
        <v>2013</v>
      </c>
      <c r="D314" s="6">
        <v>41530</v>
      </c>
      <c r="E314" s="6">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7">
        <v>2.0358000000000001</v>
      </c>
    </row>
    <row r="315" spans="1:22" ht="14.25" customHeight="1" x14ac:dyDescent="0.3">
      <c r="A315" s="4">
        <v>314</v>
      </c>
      <c r="B315" s="5" t="s">
        <v>1142</v>
      </c>
      <c r="C315" s="5">
        <f>YEAR('Base Dataset'!$D315)</f>
        <v>2011</v>
      </c>
      <c r="D315" s="6">
        <v>40813</v>
      </c>
      <c r="E315" s="6">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7">
        <v>37.642200000000003</v>
      </c>
    </row>
    <row r="316" spans="1:22" ht="14.25" customHeight="1" x14ac:dyDescent="0.3">
      <c r="A316" s="4">
        <v>315</v>
      </c>
      <c r="B316" s="5" t="s">
        <v>1148</v>
      </c>
      <c r="C316" s="5">
        <f>YEAR('Base Dataset'!$D316)</f>
        <v>2011</v>
      </c>
      <c r="D316" s="6">
        <v>40764</v>
      </c>
      <c r="E316" s="6">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7">
        <v>22.297999999999973</v>
      </c>
    </row>
    <row r="317" spans="1:22" ht="14.25" customHeight="1" x14ac:dyDescent="0.3">
      <c r="A317" s="4">
        <v>316</v>
      </c>
      <c r="B317" s="5" t="s">
        <v>1148</v>
      </c>
      <c r="C317" s="5">
        <f>YEAR('Base Dataset'!$D317)</f>
        <v>2011</v>
      </c>
      <c r="D317" s="6">
        <v>40764</v>
      </c>
      <c r="E317" s="6">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7">
        <v>5.4432</v>
      </c>
    </row>
    <row r="318" spans="1:22" ht="14.25" customHeight="1" x14ac:dyDescent="0.3">
      <c r="A318" s="4">
        <v>317</v>
      </c>
      <c r="B318" s="5" t="s">
        <v>1156</v>
      </c>
      <c r="C318" s="5">
        <f>YEAR('Base Dataset'!$D318)</f>
        <v>2011</v>
      </c>
      <c r="D318" s="6">
        <v>40905</v>
      </c>
      <c r="E318" s="6">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7">
        <v>8.674399999999995</v>
      </c>
    </row>
    <row r="319" spans="1:22" ht="14.25" customHeight="1" x14ac:dyDescent="0.3">
      <c r="A319" s="4">
        <v>318</v>
      </c>
      <c r="B319" s="5" t="s">
        <v>1161</v>
      </c>
      <c r="C319" s="5">
        <f>YEAR('Base Dataset'!$D319)</f>
        <v>2011</v>
      </c>
      <c r="D319" s="6">
        <v>40851</v>
      </c>
      <c r="E319" s="6">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7">
        <v>24.156800000000004</v>
      </c>
    </row>
    <row r="320" spans="1:22" ht="14.25" customHeight="1" x14ac:dyDescent="0.3">
      <c r="A320" s="4">
        <v>319</v>
      </c>
      <c r="B320" s="5" t="s">
        <v>1161</v>
      </c>
      <c r="C320" s="5">
        <f>YEAR('Base Dataset'!$D320)</f>
        <v>2011</v>
      </c>
      <c r="D320" s="6">
        <v>40851</v>
      </c>
      <c r="E320" s="6">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7">
        <v>1995.99</v>
      </c>
    </row>
    <row r="321" spans="1:22" ht="14.25" customHeight="1" x14ac:dyDescent="0.3">
      <c r="A321" s="4">
        <v>320</v>
      </c>
      <c r="B321" s="5" t="s">
        <v>1161</v>
      </c>
      <c r="C321" s="5">
        <f>YEAR('Base Dataset'!$D321)</f>
        <v>2011</v>
      </c>
      <c r="D321" s="6">
        <v>40851</v>
      </c>
      <c r="E321" s="6">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7">
        <v>80.022599999999997</v>
      </c>
    </row>
    <row r="322" spans="1:22" ht="14.25" customHeight="1" x14ac:dyDescent="0.3">
      <c r="A322" s="4">
        <v>321</v>
      </c>
      <c r="B322" s="5" t="s">
        <v>1161</v>
      </c>
      <c r="C322" s="5">
        <f>YEAR('Base Dataset'!$D322)</f>
        <v>2011</v>
      </c>
      <c r="D322" s="6">
        <v>40851</v>
      </c>
      <c r="E322" s="6">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7">
        <v>129.6</v>
      </c>
    </row>
    <row r="323" spans="1:22" ht="14.25" customHeight="1" x14ac:dyDescent="0.3">
      <c r="A323" s="4">
        <v>322</v>
      </c>
      <c r="B323" s="5" t="s">
        <v>1161</v>
      </c>
      <c r="C323" s="5">
        <f>YEAR('Base Dataset'!$D323)</f>
        <v>2011</v>
      </c>
      <c r="D323" s="6">
        <v>40851</v>
      </c>
      <c r="E323" s="6">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7">
        <v>13.070999999999998</v>
      </c>
    </row>
    <row r="324" spans="1:22" ht="14.25" customHeight="1" x14ac:dyDescent="0.3">
      <c r="A324" s="4">
        <v>323</v>
      </c>
      <c r="B324" s="5" t="s">
        <v>1170</v>
      </c>
      <c r="C324" s="5">
        <f>YEAR('Base Dataset'!$D324)</f>
        <v>2011</v>
      </c>
      <c r="D324" s="6">
        <v>40805</v>
      </c>
      <c r="E324" s="6">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7">
        <v>3.58</v>
      </c>
    </row>
    <row r="325" spans="1:22" ht="14.25" customHeight="1" x14ac:dyDescent="0.3">
      <c r="A325" s="4">
        <v>324</v>
      </c>
      <c r="B325" s="5" t="s">
        <v>1176</v>
      </c>
      <c r="C325" s="5">
        <f>YEAR('Base Dataset'!$D325)</f>
        <v>2013</v>
      </c>
      <c r="D325" s="6">
        <v>41388</v>
      </c>
      <c r="E325" s="6">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7">
        <v>81.744</v>
      </c>
    </row>
    <row r="326" spans="1:22" ht="14.25" customHeight="1" x14ac:dyDescent="0.3">
      <c r="A326" s="4">
        <v>325</v>
      </c>
      <c r="B326" s="5" t="s">
        <v>1176</v>
      </c>
      <c r="C326" s="5">
        <f>YEAR('Base Dataset'!$D326)</f>
        <v>2013</v>
      </c>
      <c r="D326" s="6">
        <v>41388</v>
      </c>
      <c r="E326" s="6">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7">
        <v>34.996499999999997</v>
      </c>
    </row>
    <row r="327" spans="1:22" ht="14.25" customHeight="1" x14ac:dyDescent="0.3">
      <c r="A327" s="4">
        <v>326</v>
      </c>
      <c r="B327" s="5" t="s">
        <v>1182</v>
      </c>
      <c r="C327" s="5">
        <f>YEAR('Base Dataset'!$D327)</f>
        <v>2014</v>
      </c>
      <c r="D327" s="6">
        <v>41947</v>
      </c>
      <c r="E327" s="6">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7">
        <v>0.99949999999999894</v>
      </c>
    </row>
    <row r="328" spans="1:22" ht="14.25" customHeight="1" x14ac:dyDescent="0.3">
      <c r="A328" s="4">
        <v>327</v>
      </c>
      <c r="B328" s="5" t="s">
        <v>1188</v>
      </c>
      <c r="C328" s="5">
        <f>YEAR('Base Dataset'!$D328)</f>
        <v>2013</v>
      </c>
      <c r="D328" s="6">
        <v>41517</v>
      </c>
      <c r="E328" s="6">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7">
        <v>-67.876199999999997</v>
      </c>
    </row>
    <row r="329" spans="1:22" ht="14.25" customHeight="1" x14ac:dyDescent="0.3">
      <c r="A329" s="4">
        <v>328</v>
      </c>
      <c r="B329" s="5" t="s">
        <v>1188</v>
      </c>
      <c r="C329" s="5">
        <f>YEAR('Base Dataset'!$D329)</f>
        <v>2013</v>
      </c>
      <c r="D329" s="6">
        <v>41517</v>
      </c>
      <c r="E329" s="6">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7">
        <v>3.3889999999999993</v>
      </c>
    </row>
    <row r="330" spans="1:22" ht="14.25" customHeight="1" x14ac:dyDescent="0.3">
      <c r="A330" s="4">
        <v>329</v>
      </c>
      <c r="B330" s="5" t="s">
        <v>1188</v>
      </c>
      <c r="C330" s="5">
        <f>YEAR('Base Dataset'!$D330)</f>
        <v>2013</v>
      </c>
      <c r="D330" s="6">
        <v>41517</v>
      </c>
      <c r="E330" s="6">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7">
        <v>-258.50160000000011</v>
      </c>
    </row>
    <row r="331" spans="1:22" ht="14.25" customHeight="1" x14ac:dyDescent="0.3">
      <c r="A331" s="4">
        <v>330</v>
      </c>
      <c r="B331" s="5" t="s">
        <v>1188</v>
      </c>
      <c r="C331" s="5">
        <f>YEAR('Base Dataset'!$D331)</f>
        <v>2013</v>
      </c>
      <c r="D331" s="6">
        <v>41517</v>
      </c>
      <c r="E331" s="6">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7">
        <v>33.830999999999989</v>
      </c>
    </row>
    <row r="332" spans="1:22" ht="14.25" customHeight="1" x14ac:dyDescent="0.3">
      <c r="A332" s="4">
        <v>331</v>
      </c>
      <c r="B332" s="5" t="s">
        <v>1188</v>
      </c>
      <c r="C332" s="5">
        <f>YEAR('Base Dataset'!$D332)</f>
        <v>2013</v>
      </c>
      <c r="D332" s="6">
        <v>41517</v>
      </c>
      <c r="E332" s="6">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7">
        <v>-27.693600000000004</v>
      </c>
    </row>
    <row r="333" spans="1:22" ht="14.25" customHeight="1" x14ac:dyDescent="0.3">
      <c r="A333" s="4">
        <v>332</v>
      </c>
      <c r="B333" s="5" t="s">
        <v>1201</v>
      </c>
      <c r="C333" s="5">
        <f>YEAR('Base Dataset'!$D333)</f>
        <v>2013</v>
      </c>
      <c r="D333" s="6">
        <v>41390</v>
      </c>
      <c r="E333" s="6">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7">
        <v>-20.700000000000003</v>
      </c>
    </row>
    <row r="334" spans="1:22" ht="14.25" customHeight="1" x14ac:dyDescent="0.3">
      <c r="A334" s="4">
        <v>333</v>
      </c>
      <c r="B334" s="5" t="s">
        <v>1201</v>
      </c>
      <c r="C334" s="5">
        <f>YEAR('Base Dataset'!$D334)</f>
        <v>2013</v>
      </c>
      <c r="D334" s="6">
        <v>41390</v>
      </c>
      <c r="E334" s="6">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7">
        <v>-13.815999999999995</v>
      </c>
    </row>
    <row r="335" spans="1:22" ht="14.25" customHeight="1" x14ac:dyDescent="0.3">
      <c r="A335" s="4">
        <v>334</v>
      </c>
      <c r="B335" s="5" t="s">
        <v>1201</v>
      </c>
      <c r="C335" s="5">
        <f>YEAR('Base Dataset'!$D335)</f>
        <v>2013</v>
      </c>
      <c r="D335" s="6">
        <v>41390</v>
      </c>
      <c r="E335" s="6">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7">
        <v>-3.4271999999999991</v>
      </c>
    </row>
    <row r="336" spans="1:22" ht="14.25" customHeight="1" x14ac:dyDescent="0.3">
      <c r="A336" s="4">
        <v>335</v>
      </c>
      <c r="B336" s="5" t="s">
        <v>1210</v>
      </c>
      <c r="C336" s="5">
        <f>YEAR('Base Dataset'!$D336)</f>
        <v>2012</v>
      </c>
      <c r="D336" s="6">
        <v>41153</v>
      </c>
      <c r="E336" s="6">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7">
        <v>1.6037999999999997</v>
      </c>
    </row>
    <row r="337" spans="1:22" ht="14.25" customHeight="1" x14ac:dyDescent="0.3">
      <c r="A337" s="4">
        <v>336</v>
      </c>
      <c r="B337" s="5" t="s">
        <v>1210</v>
      </c>
      <c r="C337" s="5">
        <f>YEAR('Base Dataset'!$D337)</f>
        <v>2012</v>
      </c>
      <c r="D337" s="6">
        <v>41153</v>
      </c>
      <c r="E337" s="6">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7">
        <v>335.99440000000004</v>
      </c>
    </row>
    <row r="338" spans="1:22" ht="14.25" customHeight="1" x14ac:dyDescent="0.3">
      <c r="A338" s="4">
        <v>337</v>
      </c>
      <c r="B338" s="5" t="s">
        <v>1210</v>
      </c>
      <c r="C338" s="5">
        <f>YEAR('Base Dataset'!$D338)</f>
        <v>2012</v>
      </c>
      <c r="D338" s="6">
        <v>41153</v>
      </c>
      <c r="E338" s="6">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7">
        <v>4.4899999999999984</v>
      </c>
    </row>
    <row r="339" spans="1:22" ht="14.25" customHeight="1" x14ac:dyDescent="0.3">
      <c r="A339" s="4">
        <v>338</v>
      </c>
      <c r="B339" s="5" t="s">
        <v>1220</v>
      </c>
      <c r="C339" s="5">
        <f>YEAR('Base Dataset'!$D339)</f>
        <v>2011</v>
      </c>
      <c r="D339" s="6">
        <v>40736</v>
      </c>
      <c r="E339" s="6">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7">
        <v>2.7956000000000003</v>
      </c>
    </row>
    <row r="340" spans="1:22" ht="14.25" customHeight="1" x14ac:dyDescent="0.3">
      <c r="A340" s="4">
        <v>339</v>
      </c>
      <c r="B340" s="5" t="s">
        <v>1220</v>
      </c>
      <c r="C340" s="5">
        <f>YEAR('Base Dataset'!$D340)</f>
        <v>2011</v>
      </c>
      <c r="D340" s="6">
        <v>40736</v>
      </c>
      <c r="E340" s="6">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7">
        <v>-17.458800000000053</v>
      </c>
    </row>
    <row r="341" spans="1:22" ht="14.25" customHeight="1" x14ac:dyDescent="0.3">
      <c r="A341" s="4">
        <v>340</v>
      </c>
      <c r="B341" s="5" t="s">
        <v>1227</v>
      </c>
      <c r="C341" s="5">
        <f>YEAR('Base Dataset'!$D341)</f>
        <v>2012</v>
      </c>
      <c r="D341" s="6">
        <v>41082</v>
      </c>
      <c r="E341" s="6">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7">
        <v>2.3311999999999999</v>
      </c>
    </row>
    <row r="342" spans="1:22" ht="14.25" customHeight="1" x14ac:dyDescent="0.3">
      <c r="A342" s="4">
        <v>341</v>
      </c>
      <c r="B342" s="5" t="s">
        <v>1231</v>
      </c>
      <c r="C342" s="5">
        <f>YEAR('Base Dataset'!$D342)</f>
        <v>2011</v>
      </c>
      <c r="D342" s="6">
        <v>40646</v>
      </c>
      <c r="E342" s="6">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7">
        <v>1.1159999999999979</v>
      </c>
    </row>
    <row r="343" spans="1:22" ht="14.25" customHeight="1" x14ac:dyDescent="0.3">
      <c r="A343" s="4">
        <v>342</v>
      </c>
      <c r="B343" s="5" t="s">
        <v>1231</v>
      </c>
      <c r="C343" s="5">
        <f>YEAR('Base Dataset'!$D343)</f>
        <v>2011</v>
      </c>
      <c r="D343" s="6">
        <v>40646</v>
      </c>
      <c r="E343" s="6">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7">
        <v>-407.97599999999989</v>
      </c>
    </row>
    <row r="344" spans="1:22" ht="14.25" customHeight="1" x14ac:dyDescent="0.3">
      <c r="A344" s="4">
        <v>343</v>
      </c>
      <c r="B344" s="5" t="s">
        <v>1231</v>
      </c>
      <c r="C344" s="5">
        <f>YEAR('Base Dataset'!$D344)</f>
        <v>2011</v>
      </c>
      <c r="D344" s="6">
        <v>40646</v>
      </c>
      <c r="E344" s="6">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7">
        <v>10.072399999999996</v>
      </c>
    </row>
    <row r="345" spans="1:22" ht="14.25" customHeight="1" x14ac:dyDescent="0.3">
      <c r="A345" s="4">
        <v>344</v>
      </c>
      <c r="B345" s="5" t="s">
        <v>1231</v>
      </c>
      <c r="C345" s="5">
        <f>YEAR('Base Dataset'!$D345)</f>
        <v>2011</v>
      </c>
      <c r="D345" s="6">
        <v>40646</v>
      </c>
      <c r="E345" s="6">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7">
        <v>8.3915999999999897</v>
      </c>
    </row>
    <row r="346" spans="1:22" ht="14.25" customHeight="1" x14ac:dyDescent="0.3">
      <c r="A346" s="4">
        <v>345</v>
      </c>
      <c r="B346" s="5" t="s">
        <v>1236</v>
      </c>
      <c r="C346" s="5">
        <f>YEAR('Base Dataset'!$D346)</f>
        <v>2012</v>
      </c>
      <c r="D346" s="6">
        <v>41263</v>
      </c>
      <c r="E346" s="6">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7">
        <v>-2.2200000000000131</v>
      </c>
    </row>
    <row r="347" spans="1:22" ht="14.25" customHeight="1" x14ac:dyDescent="0.3">
      <c r="A347" s="4">
        <v>346</v>
      </c>
      <c r="B347" s="5" t="s">
        <v>1238</v>
      </c>
      <c r="C347" s="5">
        <f>YEAR('Base Dataset'!$D347)</f>
        <v>2014</v>
      </c>
      <c r="D347" s="6">
        <v>41806</v>
      </c>
      <c r="E347" s="6">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7">
        <v>4.7976000000000028</v>
      </c>
    </row>
    <row r="348" spans="1:22" ht="14.25" customHeight="1" x14ac:dyDescent="0.3">
      <c r="A348" s="4">
        <v>347</v>
      </c>
      <c r="B348" s="5" t="s">
        <v>1241</v>
      </c>
      <c r="C348" s="5">
        <f>YEAR('Base Dataset'!$D348)</f>
        <v>2014</v>
      </c>
      <c r="D348" s="6">
        <v>41829</v>
      </c>
      <c r="E348" s="6">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7">
        <v>3.0996000000000006</v>
      </c>
    </row>
    <row r="349" spans="1:22" ht="14.25" customHeight="1" x14ac:dyDescent="0.3">
      <c r="A349" s="4">
        <v>348</v>
      </c>
      <c r="B349" s="5" t="s">
        <v>1241</v>
      </c>
      <c r="C349" s="5">
        <f>YEAR('Base Dataset'!$D349)</f>
        <v>2014</v>
      </c>
      <c r="D349" s="6">
        <v>41829</v>
      </c>
      <c r="E349" s="6">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7">
        <v>11.543199999999999</v>
      </c>
    </row>
    <row r="350" spans="1:22" ht="14.25" customHeight="1" x14ac:dyDescent="0.3">
      <c r="A350" s="4">
        <v>349</v>
      </c>
      <c r="B350" s="5" t="s">
        <v>1241</v>
      </c>
      <c r="C350" s="5">
        <f>YEAR('Base Dataset'!$D350)</f>
        <v>2014</v>
      </c>
      <c r="D350" s="6">
        <v>41829</v>
      </c>
      <c r="E350" s="6">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7">
        <v>4.1471999999999998</v>
      </c>
    </row>
    <row r="351" spans="1:22" ht="14.25" customHeight="1" x14ac:dyDescent="0.3">
      <c r="A351" s="4">
        <v>350</v>
      </c>
      <c r="B351" s="5" t="s">
        <v>1248</v>
      </c>
      <c r="C351" s="5">
        <f>YEAR('Base Dataset'!$D351)</f>
        <v>2013</v>
      </c>
      <c r="D351" s="6">
        <v>41519</v>
      </c>
      <c r="E351" s="6">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7">
        <v>2.3086000000000002</v>
      </c>
    </row>
    <row r="352" spans="1:22" ht="14.25" customHeight="1" x14ac:dyDescent="0.3">
      <c r="A352" s="4">
        <v>351</v>
      </c>
      <c r="B352" s="5" t="s">
        <v>1248</v>
      </c>
      <c r="C352" s="5">
        <f>YEAR('Base Dataset'!$D352)</f>
        <v>2013</v>
      </c>
      <c r="D352" s="6">
        <v>41519</v>
      </c>
      <c r="E352" s="6">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7">
        <v>11.543199999999999</v>
      </c>
    </row>
    <row r="353" spans="1:22" ht="14.25" customHeight="1" x14ac:dyDescent="0.3">
      <c r="A353" s="4">
        <v>352</v>
      </c>
      <c r="B353" s="5" t="s">
        <v>1248</v>
      </c>
      <c r="C353" s="5">
        <f>YEAR('Base Dataset'!$D353)</f>
        <v>2013</v>
      </c>
      <c r="D353" s="6">
        <v>41519</v>
      </c>
      <c r="E353" s="6">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7">
        <v>1.0668</v>
      </c>
    </row>
    <row r="354" spans="1:22" ht="14.25" customHeight="1" x14ac:dyDescent="0.3">
      <c r="A354" s="4">
        <v>353</v>
      </c>
      <c r="B354" s="5" t="s">
        <v>1248</v>
      </c>
      <c r="C354" s="5">
        <f>YEAR('Base Dataset'!$D354)</f>
        <v>2013</v>
      </c>
      <c r="D354" s="6">
        <v>41519</v>
      </c>
      <c r="E354" s="6">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7">
        <v>23.086399999999998</v>
      </c>
    </row>
    <row r="355" spans="1:22" ht="14.25" customHeight="1" x14ac:dyDescent="0.3">
      <c r="A355" s="4">
        <v>354</v>
      </c>
      <c r="B355" s="5" t="s">
        <v>1248</v>
      </c>
      <c r="C355" s="5">
        <f>YEAR('Base Dataset'!$D355)</f>
        <v>2013</v>
      </c>
      <c r="D355" s="6">
        <v>41519</v>
      </c>
      <c r="E355" s="6">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7">
        <v>1415.4295999999997</v>
      </c>
    </row>
    <row r="356" spans="1:22" ht="14.25" customHeight="1" x14ac:dyDescent="0.3">
      <c r="A356" s="4">
        <v>355</v>
      </c>
      <c r="B356" s="5" t="s">
        <v>1257</v>
      </c>
      <c r="C356" s="5">
        <f>YEAR('Base Dataset'!$D356)</f>
        <v>2013</v>
      </c>
      <c r="D356" s="6">
        <v>41373</v>
      </c>
      <c r="E356" s="6">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7">
        <v>-4.8588000000000022</v>
      </c>
    </row>
    <row r="357" spans="1:22" ht="14.25" customHeight="1" x14ac:dyDescent="0.3">
      <c r="A357" s="4">
        <v>356</v>
      </c>
      <c r="B357" s="5" t="s">
        <v>1257</v>
      </c>
      <c r="C357" s="5">
        <f>YEAR('Base Dataset'!$D357)</f>
        <v>2013</v>
      </c>
      <c r="D357" s="6">
        <v>41373</v>
      </c>
      <c r="E357" s="6">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7">
        <v>3.7995999999999999</v>
      </c>
    </row>
    <row r="358" spans="1:22" ht="14.25" customHeight="1" x14ac:dyDescent="0.3">
      <c r="A358" s="4">
        <v>357</v>
      </c>
      <c r="B358" s="5" t="s">
        <v>1257</v>
      </c>
      <c r="C358" s="5">
        <f>YEAR('Base Dataset'!$D358)</f>
        <v>2013</v>
      </c>
      <c r="D358" s="6">
        <v>41373</v>
      </c>
      <c r="E358" s="6">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7">
        <v>6.9863999999999997</v>
      </c>
    </row>
    <row r="359" spans="1:22" ht="14.25" customHeight="1" x14ac:dyDescent="0.3">
      <c r="A359" s="4">
        <v>358</v>
      </c>
      <c r="B359" s="5" t="s">
        <v>1257</v>
      </c>
      <c r="C359" s="5">
        <f>YEAR('Base Dataset'!$D359)</f>
        <v>2013</v>
      </c>
      <c r="D359" s="6">
        <v>41373</v>
      </c>
      <c r="E359" s="6">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7">
        <v>15.823999999999998</v>
      </c>
    </row>
    <row r="360" spans="1:22" ht="14.25" customHeight="1" x14ac:dyDescent="0.3">
      <c r="A360" s="4">
        <v>359</v>
      </c>
      <c r="B360" s="5" t="s">
        <v>1268</v>
      </c>
      <c r="C360" s="5">
        <f>YEAR('Base Dataset'!$D360)</f>
        <v>2013</v>
      </c>
      <c r="D360" s="6">
        <v>41388</v>
      </c>
      <c r="E360" s="6">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7">
        <v>11.324999999999996</v>
      </c>
    </row>
    <row r="361" spans="1:22" ht="14.25" customHeight="1" x14ac:dyDescent="0.3">
      <c r="A361" s="4">
        <v>360</v>
      </c>
      <c r="B361" s="5" t="s">
        <v>1269</v>
      </c>
      <c r="C361" s="5">
        <f>YEAR('Base Dataset'!$D361)</f>
        <v>2014</v>
      </c>
      <c r="D361" s="6">
        <v>41707</v>
      </c>
      <c r="E361" s="6">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7">
        <v>168.4384</v>
      </c>
    </row>
    <row r="362" spans="1:22" ht="14.25" customHeight="1" x14ac:dyDescent="0.3">
      <c r="A362" s="4">
        <v>361</v>
      </c>
      <c r="B362" s="5" t="s">
        <v>1269</v>
      </c>
      <c r="C362" s="5">
        <f>YEAR('Base Dataset'!$D362)</f>
        <v>2014</v>
      </c>
      <c r="D362" s="6">
        <v>41707</v>
      </c>
      <c r="E362" s="6">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7">
        <v>9.9359999999999999</v>
      </c>
    </row>
    <row r="363" spans="1:22" ht="14.25" customHeight="1" x14ac:dyDescent="0.3">
      <c r="A363" s="4">
        <v>362</v>
      </c>
      <c r="B363" s="5" t="s">
        <v>1277</v>
      </c>
      <c r="C363" s="5">
        <f>YEAR('Base Dataset'!$D363)</f>
        <v>2014</v>
      </c>
      <c r="D363" s="6">
        <v>41908</v>
      </c>
      <c r="E363" s="6">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7">
        <v>9.9359999999999999</v>
      </c>
    </row>
    <row r="364" spans="1:22" ht="14.25" customHeight="1" x14ac:dyDescent="0.3">
      <c r="A364" s="4">
        <v>363</v>
      </c>
      <c r="B364" s="5" t="s">
        <v>1277</v>
      </c>
      <c r="C364" s="5">
        <f>YEAR('Base Dataset'!$D364)</f>
        <v>2014</v>
      </c>
      <c r="D364" s="6">
        <v>41908</v>
      </c>
      <c r="E364" s="6">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7">
        <v>86.870400000000004</v>
      </c>
    </row>
    <row r="365" spans="1:22" ht="14.25" customHeight="1" x14ac:dyDescent="0.3">
      <c r="A365" s="4">
        <v>364</v>
      </c>
      <c r="B365" s="5" t="s">
        <v>1277</v>
      </c>
      <c r="C365" s="5">
        <f>YEAR('Base Dataset'!$D365)</f>
        <v>2014</v>
      </c>
      <c r="D365" s="6">
        <v>41908</v>
      </c>
      <c r="E365" s="6">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7">
        <v>1.4455999999999998</v>
      </c>
    </row>
    <row r="366" spans="1:22" ht="14.25" customHeight="1" x14ac:dyDescent="0.3">
      <c r="A366" s="4">
        <v>365</v>
      </c>
      <c r="B366" s="5" t="s">
        <v>1277</v>
      </c>
      <c r="C366" s="5">
        <f>YEAR('Base Dataset'!$D366)</f>
        <v>2014</v>
      </c>
      <c r="D366" s="6">
        <v>41908</v>
      </c>
      <c r="E366" s="6">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7">
        <v>20.732800000000001</v>
      </c>
    </row>
    <row r="367" spans="1:22" ht="14.25" customHeight="1" x14ac:dyDescent="0.3">
      <c r="A367" s="4">
        <v>366</v>
      </c>
      <c r="B367" s="5" t="s">
        <v>1286</v>
      </c>
      <c r="C367" s="5">
        <f>YEAR('Base Dataset'!$D367)</f>
        <v>2011</v>
      </c>
      <c r="D367" s="6">
        <v>40810</v>
      </c>
      <c r="E367" s="6">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7">
        <v>8.4783999999999935</v>
      </c>
    </row>
    <row r="368" spans="1:22" ht="14.25" customHeight="1" x14ac:dyDescent="0.3">
      <c r="A368" s="4">
        <v>367</v>
      </c>
      <c r="B368" s="5" t="s">
        <v>1289</v>
      </c>
      <c r="C368" s="5">
        <f>YEAR('Base Dataset'!$D368)</f>
        <v>2013</v>
      </c>
      <c r="D368" s="6">
        <v>41569</v>
      </c>
      <c r="E368" s="6">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7">
        <v>10.44</v>
      </c>
    </row>
    <row r="369" spans="1:22" ht="14.25" customHeight="1" x14ac:dyDescent="0.3">
      <c r="A369" s="4">
        <v>368</v>
      </c>
      <c r="B369" s="5" t="s">
        <v>1289</v>
      </c>
      <c r="C369" s="5">
        <f>YEAR('Base Dataset'!$D369)</f>
        <v>2013</v>
      </c>
      <c r="D369" s="6">
        <v>41569</v>
      </c>
      <c r="E369" s="6">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7">
        <v>0.14719999999999978</v>
      </c>
    </row>
    <row r="370" spans="1:22" ht="14.25" customHeight="1" x14ac:dyDescent="0.3">
      <c r="A370" s="4">
        <v>369</v>
      </c>
      <c r="B370" s="5" t="s">
        <v>1289</v>
      </c>
      <c r="C370" s="5">
        <f>YEAR('Base Dataset'!$D370)</f>
        <v>2013</v>
      </c>
      <c r="D370" s="6">
        <v>41569</v>
      </c>
      <c r="E370" s="6">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7">
        <v>29.341200000000008</v>
      </c>
    </row>
    <row r="371" spans="1:22" ht="14.25" customHeight="1" x14ac:dyDescent="0.3">
      <c r="A371" s="4">
        <v>370</v>
      </c>
      <c r="B371" s="5" t="s">
        <v>1289</v>
      </c>
      <c r="C371" s="5">
        <f>YEAR('Base Dataset'!$D371)</f>
        <v>2013</v>
      </c>
      <c r="D371" s="6">
        <v>41569</v>
      </c>
      <c r="E371" s="6">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7">
        <v>271.41920000000005</v>
      </c>
    </row>
    <row r="372" spans="1:22" ht="14.25" customHeight="1" x14ac:dyDescent="0.3">
      <c r="A372" s="4">
        <v>371</v>
      </c>
      <c r="B372" s="5" t="s">
        <v>1299</v>
      </c>
      <c r="C372" s="5">
        <f>YEAR('Base Dataset'!$D372)</f>
        <v>2014</v>
      </c>
      <c r="D372" s="6">
        <v>41789</v>
      </c>
      <c r="E372" s="6">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7">
        <v>9.3960000000000008</v>
      </c>
    </row>
    <row r="373" spans="1:22" ht="14.25" customHeight="1" x14ac:dyDescent="0.3">
      <c r="A373" s="4">
        <v>372</v>
      </c>
      <c r="B373" s="5" t="s">
        <v>1299</v>
      </c>
      <c r="C373" s="5">
        <f>YEAR('Base Dataset'!$D373)</f>
        <v>2014</v>
      </c>
      <c r="D373" s="6">
        <v>41789</v>
      </c>
      <c r="E373" s="6">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7">
        <v>4.6746000000000016</v>
      </c>
    </row>
    <row r="374" spans="1:22" ht="14.25" customHeight="1" x14ac:dyDescent="0.3">
      <c r="A374" s="4">
        <v>373</v>
      </c>
      <c r="B374" s="5" t="s">
        <v>1307</v>
      </c>
      <c r="C374" s="5">
        <f>YEAR('Base Dataset'!$D374)</f>
        <v>2011</v>
      </c>
      <c r="D374" s="6">
        <v>40747</v>
      </c>
      <c r="E374" s="6">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7">
        <v>-5.7119999999999997</v>
      </c>
    </row>
    <row r="375" spans="1:22" ht="14.25" customHeight="1" x14ac:dyDescent="0.3">
      <c r="A375" s="4">
        <v>374</v>
      </c>
      <c r="B375" s="5" t="s">
        <v>1307</v>
      </c>
      <c r="C375" s="5">
        <f>YEAR('Base Dataset'!$D375)</f>
        <v>2011</v>
      </c>
      <c r="D375" s="6">
        <v>40747</v>
      </c>
      <c r="E375" s="6">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7">
        <v>179.1887999999999</v>
      </c>
    </row>
    <row r="376" spans="1:22" ht="14.25" customHeight="1" x14ac:dyDescent="0.3">
      <c r="A376" s="4">
        <v>375</v>
      </c>
      <c r="B376" s="5" t="s">
        <v>1307</v>
      </c>
      <c r="C376" s="5">
        <f>YEAR('Base Dataset'!$D376)</f>
        <v>2011</v>
      </c>
      <c r="D376" s="6">
        <v>40747</v>
      </c>
      <c r="E376" s="6">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7">
        <v>0.92399999999999993</v>
      </c>
    </row>
    <row r="377" spans="1:22" ht="14.25" customHeight="1" x14ac:dyDescent="0.3">
      <c r="A377" s="4">
        <v>376</v>
      </c>
      <c r="B377" s="5" t="s">
        <v>1307</v>
      </c>
      <c r="C377" s="5">
        <f>YEAR('Base Dataset'!$D377)</f>
        <v>2011</v>
      </c>
      <c r="D377" s="6">
        <v>40747</v>
      </c>
      <c r="E377" s="6">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7">
        <v>-29.940000000000012</v>
      </c>
    </row>
    <row r="378" spans="1:22" ht="14.25" customHeight="1" x14ac:dyDescent="0.3">
      <c r="A378" s="4">
        <v>377</v>
      </c>
      <c r="B378" s="5" t="s">
        <v>1317</v>
      </c>
      <c r="C378" s="5">
        <f>YEAR('Base Dataset'!$D378)</f>
        <v>2013</v>
      </c>
      <c r="D378" s="6">
        <v>41546</v>
      </c>
      <c r="E378" s="6">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7">
        <v>30.979999999999993</v>
      </c>
    </row>
    <row r="379" spans="1:22" ht="14.25" customHeight="1" x14ac:dyDescent="0.3">
      <c r="A379" s="4">
        <v>378</v>
      </c>
      <c r="B379" s="5" t="s">
        <v>1323</v>
      </c>
      <c r="C379" s="5">
        <f>YEAR('Base Dataset'!$D379)</f>
        <v>2014</v>
      </c>
      <c r="D379" s="6">
        <v>41879</v>
      </c>
      <c r="E379" s="6">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7">
        <v>-297.68479999999983</v>
      </c>
    </row>
    <row r="380" spans="1:22" ht="14.25" customHeight="1" x14ac:dyDescent="0.3">
      <c r="A380" s="4">
        <v>379</v>
      </c>
      <c r="B380" s="5" t="s">
        <v>1328</v>
      </c>
      <c r="C380" s="5">
        <f>YEAR('Base Dataset'!$D380)</f>
        <v>2012</v>
      </c>
      <c r="D380" s="6">
        <v>41027</v>
      </c>
      <c r="E380" s="6">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7">
        <v>-20.332200000000007</v>
      </c>
    </row>
    <row r="381" spans="1:22" ht="14.25" customHeight="1" x14ac:dyDescent="0.3">
      <c r="A381" s="4">
        <v>380</v>
      </c>
      <c r="B381" s="5" t="s">
        <v>1328</v>
      </c>
      <c r="C381" s="5">
        <f>YEAR('Base Dataset'!$D381)</f>
        <v>2012</v>
      </c>
      <c r="D381" s="6">
        <v>41027</v>
      </c>
      <c r="E381" s="6">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7">
        <v>2.6810999999999954</v>
      </c>
    </row>
    <row r="382" spans="1:22" ht="14.25" customHeight="1" x14ac:dyDescent="0.3">
      <c r="A382" s="4">
        <v>381</v>
      </c>
      <c r="B382" s="5" t="s">
        <v>1328</v>
      </c>
      <c r="C382" s="5">
        <f>YEAR('Base Dataset'!$D382)</f>
        <v>2012</v>
      </c>
      <c r="D382" s="6">
        <v>41027</v>
      </c>
      <c r="E382" s="6">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7">
        <v>-18.872800000000009</v>
      </c>
    </row>
    <row r="383" spans="1:22" ht="14.25" customHeight="1" x14ac:dyDescent="0.3">
      <c r="A383" s="4">
        <v>382</v>
      </c>
      <c r="B383" s="5" t="s">
        <v>1337</v>
      </c>
      <c r="C383" s="5">
        <f>YEAR('Base Dataset'!$D383)</f>
        <v>2013</v>
      </c>
      <c r="D383" s="6">
        <v>41576</v>
      </c>
      <c r="E383" s="6">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7">
        <v>25.48</v>
      </c>
    </row>
    <row r="384" spans="1:22" ht="14.25" customHeight="1" x14ac:dyDescent="0.3">
      <c r="A384" s="4">
        <v>383</v>
      </c>
      <c r="B384" s="5" t="s">
        <v>1337</v>
      </c>
      <c r="C384" s="5">
        <f>YEAR('Base Dataset'!$D384)</f>
        <v>2013</v>
      </c>
      <c r="D384" s="6">
        <v>41576</v>
      </c>
      <c r="E384" s="6">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7">
        <v>17.337599999999998</v>
      </c>
    </row>
    <row r="385" spans="1:22" ht="14.25" customHeight="1" x14ac:dyDescent="0.3">
      <c r="A385" s="4">
        <v>384</v>
      </c>
      <c r="B385" s="5" t="s">
        <v>1344</v>
      </c>
      <c r="C385" s="5">
        <f>YEAR('Base Dataset'!$D385)</f>
        <v>2012</v>
      </c>
      <c r="D385" s="6">
        <v>41086</v>
      </c>
      <c r="E385" s="6">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7">
        <v>8.7989999999999995</v>
      </c>
    </row>
    <row r="386" spans="1:22" ht="14.25" customHeight="1" x14ac:dyDescent="0.3">
      <c r="A386" s="4">
        <v>385</v>
      </c>
      <c r="B386" s="5" t="s">
        <v>1349</v>
      </c>
      <c r="C386" s="5">
        <f>YEAR('Base Dataset'!$D386)</f>
        <v>2012</v>
      </c>
      <c r="D386" s="6">
        <v>41240</v>
      </c>
      <c r="E386" s="6">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7">
        <v>-157.00949999999997</v>
      </c>
    </row>
    <row r="387" spans="1:22" ht="14.25" customHeight="1" x14ac:dyDescent="0.3">
      <c r="A387" s="4">
        <v>386</v>
      </c>
      <c r="B387" s="5" t="s">
        <v>1349</v>
      </c>
      <c r="C387" s="5">
        <f>YEAR('Base Dataset'!$D387)</f>
        <v>2012</v>
      </c>
      <c r="D387" s="6">
        <v>41240</v>
      </c>
      <c r="E387" s="6">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7">
        <v>-1.049700000000005</v>
      </c>
    </row>
    <row r="388" spans="1:22" ht="14.25" customHeight="1" x14ac:dyDescent="0.3">
      <c r="A388" s="4">
        <v>387</v>
      </c>
      <c r="B388" s="5" t="s">
        <v>1357</v>
      </c>
      <c r="C388" s="5">
        <f>YEAR('Base Dataset'!$D388)</f>
        <v>2012</v>
      </c>
      <c r="D388" s="6">
        <v>41246</v>
      </c>
      <c r="E388" s="6">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7">
        <v>-337.63799999999981</v>
      </c>
    </row>
    <row r="389" spans="1:22" ht="14.25" customHeight="1" x14ac:dyDescent="0.3">
      <c r="A389" s="4">
        <v>388</v>
      </c>
      <c r="B389" s="5" t="s">
        <v>1357</v>
      </c>
      <c r="C389" s="5">
        <f>YEAR('Base Dataset'!$D389)</f>
        <v>2012</v>
      </c>
      <c r="D389" s="6">
        <v>41246</v>
      </c>
      <c r="E389" s="6">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7">
        <v>0.77700000000000025</v>
      </c>
    </row>
    <row r="390" spans="1:22" ht="14.25" customHeight="1" x14ac:dyDescent="0.3">
      <c r="A390" s="4">
        <v>389</v>
      </c>
      <c r="B390" s="5" t="s">
        <v>1364</v>
      </c>
      <c r="C390" s="5">
        <f>YEAR('Base Dataset'!$D390)</f>
        <v>2011</v>
      </c>
      <c r="D390" s="6">
        <v>40871</v>
      </c>
      <c r="E390" s="6">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7">
        <v>0.42639999999999978</v>
      </c>
    </row>
    <row r="391" spans="1:22" ht="14.25" customHeight="1" x14ac:dyDescent="0.3">
      <c r="A391" s="4">
        <v>390</v>
      </c>
      <c r="B391" s="5" t="s">
        <v>1369</v>
      </c>
      <c r="C391" s="5">
        <f>YEAR('Base Dataset'!$D391)</f>
        <v>2014</v>
      </c>
      <c r="D391" s="6">
        <v>41985</v>
      </c>
      <c r="E391" s="6">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7">
        <v>7.8839999999999986</v>
      </c>
    </row>
    <row r="392" spans="1:22" ht="14.25" customHeight="1" x14ac:dyDescent="0.3">
      <c r="A392" s="4">
        <v>391</v>
      </c>
      <c r="B392" s="5" t="s">
        <v>1369</v>
      </c>
      <c r="C392" s="5">
        <f>YEAR('Base Dataset'!$D392)</f>
        <v>2014</v>
      </c>
      <c r="D392" s="6">
        <v>41985</v>
      </c>
      <c r="E392" s="6">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7">
        <v>13.593199999999996</v>
      </c>
    </row>
    <row r="393" spans="1:22" ht="14.25" customHeight="1" x14ac:dyDescent="0.3">
      <c r="A393" s="4">
        <v>392</v>
      </c>
      <c r="B393" s="5" t="s">
        <v>1374</v>
      </c>
      <c r="C393" s="5">
        <f>YEAR('Base Dataset'!$D393)</f>
        <v>2011</v>
      </c>
      <c r="D393" s="6">
        <v>40807</v>
      </c>
      <c r="E393" s="6">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7">
        <v>27.718199999999968</v>
      </c>
    </row>
    <row r="394" spans="1:22" ht="14.25" customHeight="1" x14ac:dyDescent="0.3">
      <c r="A394" s="4">
        <v>393</v>
      </c>
      <c r="B394" s="5" t="s">
        <v>1374</v>
      </c>
      <c r="C394" s="5">
        <f>YEAR('Base Dataset'!$D394)</f>
        <v>2011</v>
      </c>
      <c r="D394" s="6">
        <v>40807</v>
      </c>
      <c r="E394" s="6">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7">
        <v>701.98829999999998</v>
      </c>
    </row>
    <row r="395" spans="1:22" ht="14.25" customHeight="1" x14ac:dyDescent="0.3">
      <c r="A395" s="4">
        <v>394</v>
      </c>
      <c r="B395" s="5" t="s">
        <v>1382</v>
      </c>
      <c r="C395" s="5">
        <f>YEAR('Base Dataset'!$D395)</f>
        <v>2011</v>
      </c>
      <c r="D395" s="6">
        <v>40701</v>
      </c>
      <c r="E395" s="6">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7">
        <v>-20.5623</v>
      </c>
    </row>
    <row r="396" spans="1:22" ht="14.25" customHeight="1" x14ac:dyDescent="0.3">
      <c r="A396" s="4">
        <v>395</v>
      </c>
      <c r="B396" s="5" t="s">
        <v>1388</v>
      </c>
      <c r="C396" s="5">
        <f>YEAR('Base Dataset'!$D396)</f>
        <v>2014</v>
      </c>
      <c r="D396" s="6">
        <v>41821</v>
      </c>
      <c r="E396" s="6">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7">
        <v>25.579799999999992</v>
      </c>
    </row>
    <row r="397" spans="1:22" ht="14.25" customHeight="1" x14ac:dyDescent="0.3">
      <c r="A397" s="4">
        <v>396</v>
      </c>
      <c r="B397" s="5" t="s">
        <v>1395</v>
      </c>
      <c r="C397" s="5">
        <f>YEAR('Base Dataset'!$D397)</f>
        <v>2014</v>
      </c>
      <c r="D397" s="6">
        <v>41930</v>
      </c>
      <c r="E397" s="6">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7">
        <v>9.4923999999999964</v>
      </c>
    </row>
    <row r="398" spans="1:22" ht="14.25" customHeight="1" x14ac:dyDescent="0.3">
      <c r="A398" s="4">
        <v>397</v>
      </c>
      <c r="B398" s="5" t="s">
        <v>1395</v>
      </c>
      <c r="C398" s="5">
        <f>YEAR('Base Dataset'!$D398)</f>
        <v>2014</v>
      </c>
      <c r="D398" s="6">
        <v>41930</v>
      </c>
      <c r="E398" s="6">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7">
        <v>6.2208000000000006</v>
      </c>
    </row>
    <row r="399" spans="1:22" ht="14.25" customHeight="1" x14ac:dyDescent="0.3">
      <c r="A399" s="4">
        <v>398</v>
      </c>
      <c r="B399" s="5" t="s">
        <v>1404</v>
      </c>
      <c r="C399" s="5">
        <f>YEAR('Base Dataset'!$D399)</f>
        <v>2012</v>
      </c>
      <c r="D399" s="6">
        <v>41213</v>
      </c>
      <c r="E399" s="6">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7">
        <v>21.035999999999994</v>
      </c>
    </row>
    <row r="400" spans="1:22" ht="14.25" customHeight="1" x14ac:dyDescent="0.3">
      <c r="A400" s="4">
        <v>399</v>
      </c>
      <c r="B400" s="5" t="s">
        <v>1407</v>
      </c>
      <c r="C400" s="5">
        <f>YEAR('Base Dataset'!$D400)</f>
        <v>2013</v>
      </c>
      <c r="D400" s="6">
        <v>41526</v>
      </c>
      <c r="E400" s="6">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7">
        <v>3.5951999999999984</v>
      </c>
    </row>
    <row r="401" spans="1:22" ht="14.25" customHeight="1" x14ac:dyDescent="0.3">
      <c r="A401" s="4">
        <v>400</v>
      </c>
      <c r="B401" s="5" t="s">
        <v>1407</v>
      </c>
      <c r="C401" s="5">
        <f>YEAR('Base Dataset'!$D401)</f>
        <v>2013</v>
      </c>
      <c r="D401" s="6">
        <v>41526</v>
      </c>
      <c r="E401" s="6">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7">
        <v>-317.15280000000007</v>
      </c>
    </row>
    <row r="402" spans="1:22" ht="14.25" customHeight="1" x14ac:dyDescent="0.3">
      <c r="A402" s="4">
        <v>401</v>
      </c>
      <c r="B402" s="5" t="s">
        <v>1407</v>
      </c>
      <c r="C402" s="5">
        <f>YEAR('Base Dataset'!$D402)</f>
        <v>2013</v>
      </c>
      <c r="D402" s="6">
        <v>41526</v>
      </c>
      <c r="E402" s="6">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7">
        <v>-32.783999999999999</v>
      </c>
    </row>
    <row r="403" spans="1:22" ht="14.25" customHeight="1" x14ac:dyDescent="0.3">
      <c r="A403" s="4">
        <v>402</v>
      </c>
      <c r="B403" s="5" t="s">
        <v>1407</v>
      </c>
      <c r="C403" s="5">
        <f>YEAR('Base Dataset'!$D403)</f>
        <v>2013</v>
      </c>
      <c r="D403" s="6">
        <v>41526</v>
      </c>
      <c r="E403" s="6">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7">
        <v>0.71979999999999933</v>
      </c>
    </row>
    <row r="404" spans="1:22" ht="14.25" customHeight="1" x14ac:dyDescent="0.3">
      <c r="A404" s="4">
        <v>403</v>
      </c>
      <c r="B404" s="5" t="s">
        <v>1416</v>
      </c>
      <c r="C404" s="5">
        <f>YEAR('Base Dataset'!$D404)</f>
        <v>2011</v>
      </c>
      <c r="D404" s="6">
        <v>40901</v>
      </c>
      <c r="E404" s="6">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7">
        <v>3.4683999999999999</v>
      </c>
    </row>
    <row r="405" spans="1:22" ht="14.25" customHeight="1" x14ac:dyDescent="0.3">
      <c r="A405" s="4">
        <v>404</v>
      </c>
      <c r="B405" s="5" t="s">
        <v>1422</v>
      </c>
      <c r="C405" s="5">
        <f>YEAR('Base Dataset'!$D405)</f>
        <v>2011</v>
      </c>
      <c r="D405" s="6">
        <v>40649</v>
      </c>
      <c r="E405" s="6">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7">
        <v>9.7680000000000007</v>
      </c>
    </row>
    <row r="406" spans="1:22" ht="14.25" customHeight="1" x14ac:dyDescent="0.3">
      <c r="A406" s="4">
        <v>405</v>
      </c>
      <c r="B406" s="5" t="s">
        <v>1425</v>
      </c>
      <c r="C406" s="5">
        <f>YEAR('Base Dataset'!$D406)</f>
        <v>2014</v>
      </c>
      <c r="D406" s="6">
        <v>41998</v>
      </c>
      <c r="E406" s="6">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7">
        <v>9.6956999999999987</v>
      </c>
    </row>
    <row r="407" spans="1:22" ht="14.25" customHeight="1" x14ac:dyDescent="0.3">
      <c r="A407" s="4">
        <v>406</v>
      </c>
      <c r="B407" s="5" t="s">
        <v>1429</v>
      </c>
      <c r="C407" s="5">
        <f>YEAR('Base Dataset'!$D407)</f>
        <v>2014</v>
      </c>
      <c r="D407" s="6">
        <v>41982</v>
      </c>
      <c r="E407" s="6">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7">
        <v>37.789500000000004</v>
      </c>
    </row>
    <row r="408" spans="1:22" ht="14.25" customHeight="1" x14ac:dyDescent="0.3">
      <c r="A408" s="4">
        <v>407</v>
      </c>
      <c r="B408" s="5" t="s">
        <v>1429</v>
      </c>
      <c r="C408" s="5">
        <f>YEAR('Base Dataset'!$D408)</f>
        <v>2014</v>
      </c>
      <c r="D408" s="6">
        <v>41982</v>
      </c>
      <c r="E408" s="6">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7">
        <v>434.99130000000002</v>
      </c>
    </row>
    <row r="409" spans="1:22" ht="14.25" customHeight="1" x14ac:dyDescent="0.3">
      <c r="A409" s="4">
        <v>408</v>
      </c>
      <c r="B409" s="5" t="s">
        <v>1429</v>
      </c>
      <c r="C409" s="5">
        <f>YEAR('Base Dataset'!$D409)</f>
        <v>2014</v>
      </c>
      <c r="D409" s="6">
        <v>41982</v>
      </c>
      <c r="E409" s="6">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7">
        <v>13.3035</v>
      </c>
    </row>
    <row r="410" spans="1:22" ht="14.25" customHeight="1" x14ac:dyDescent="0.3">
      <c r="A410" s="4">
        <v>409</v>
      </c>
      <c r="B410" s="5" t="s">
        <v>1429</v>
      </c>
      <c r="C410" s="5">
        <f>YEAR('Base Dataset'!$D410)</f>
        <v>2014</v>
      </c>
      <c r="D410" s="6">
        <v>41982</v>
      </c>
      <c r="E410" s="6">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7">
        <v>-112.95269999999994</v>
      </c>
    </row>
    <row r="411" spans="1:22" ht="14.25" customHeight="1" x14ac:dyDescent="0.3">
      <c r="A411" s="4">
        <v>410</v>
      </c>
      <c r="B411" s="5" t="s">
        <v>1429</v>
      </c>
      <c r="C411" s="5">
        <f>YEAR('Base Dataset'!$D411)</f>
        <v>2014</v>
      </c>
      <c r="D411" s="6">
        <v>41982</v>
      </c>
      <c r="E411" s="6">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7">
        <v>4.6463999999999999</v>
      </c>
    </row>
    <row r="412" spans="1:22" ht="14.25" customHeight="1" x14ac:dyDescent="0.3">
      <c r="A412" s="4">
        <v>411</v>
      </c>
      <c r="B412" s="5" t="s">
        <v>1429</v>
      </c>
      <c r="C412" s="5">
        <f>YEAR('Base Dataset'!$D412)</f>
        <v>2014</v>
      </c>
      <c r="D412" s="6">
        <v>41982</v>
      </c>
      <c r="E412" s="6">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7">
        <v>13.608000000000001</v>
      </c>
    </row>
    <row r="413" spans="1:22" ht="14.25" customHeight="1" x14ac:dyDescent="0.3">
      <c r="A413" s="4">
        <v>412</v>
      </c>
      <c r="B413" s="5" t="s">
        <v>1429</v>
      </c>
      <c r="C413" s="5">
        <f>YEAR('Base Dataset'!$D413)</f>
        <v>2014</v>
      </c>
      <c r="D413" s="6">
        <v>41982</v>
      </c>
      <c r="E413" s="6">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7">
        <v>27.430199999999999</v>
      </c>
    </row>
    <row r="414" spans="1:22" ht="14.25" customHeight="1" x14ac:dyDescent="0.3">
      <c r="A414" s="4">
        <v>413</v>
      </c>
      <c r="B414" s="5" t="s">
        <v>1429</v>
      </c>
      <c r="C414" s="5">
        <f>YEAR('Base Dataset'!$D414)</f>
        <v>2014</v>
      </c>
      <c r="D414" s="6">
        <v>41982</v>
      </c>
      <c r="E414" s="6">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7">
        <v>31.454799999999949</v>
      </c>
    </row>
    <row r="415" spans="1:22" ht="14.25" customHeight="1" x14ac:dyDescent="0.3">
      <c r="A415" s="4">
        <v>414</v>
      </c>
      <c r="B415" s="5" t="s">
        <v>1429</v>
      </c>
      <c r="C415" s="5">
        <f>YEAR('Base Dataset'!$D415)</f>
        <v>2014</v>
      </c>
      <c r="D415" s="6">
        <v>41982</v>
      </c>
      <c r="E415" s="6">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7">
        <v>-18.454800000000013</v>
      </c>
    </row>
    <row r="416" spans="1:22" ht="14.25" customHeight="1" x14ac:dyDescent="0.3">
      <c r="A416" s="4">
        <v>415</v>
      </c>
      <c r="B416" s="5" t="s">
        <v>1447</v>
      </c>
      <c r="C416" s="5">
        <f>YEAR('Base Dataset'!$D416)</f>
        <v>2014</v>
      </c>
      <c r="D416" s="6">
        <v>41947</v>
      </c>
      <c r="E416" s="6">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7">
        <v>65.734199999999987</v>
      </c>
    </row>
    <row r="417" spans="1:22" ht="14.25" customHeight="1" x14ac:dyDescent="0.3">
      <c r="A417" s="4">
        <v>416</v>
      </c>
      <c r="B417" s="5" t="s">
        <v>1447</v>
      </c>
      <c r="C417" s="5">
        <f>YEAR('Base Dataset'!$D417)</f>
        <v>2014</v>
      </c>
      <c r="D417" s="6">
        <v>41947</v>
      </c>
      <c r="E417" s="6">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7">
        <v>26.874400000000023</v>
      </c>
    </row>
    <row r="418" spans="1:22" ht="14.25" customHeight="1" x14ac:dyDescent="0.3">
      <c r="A418" s="4">
        <v>417</v>
      </c>
      <c r="B418" s="5" t="s">
        <v>1452</v>
      </c>
      <c r="C418" s="5">
        <f>YEAR('Base Dataset'!$D418)</f>
        <v>2014</v>
      </c>
      <c r="D418" s="6">
        <v>41815</v>
      </c>
      <c r="E418" s="6">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7">
        <v>25.898399999999995</v>
      </c>
    </row>
    <row r="419" spans="1:22" ht="14.25" customHeight="1" x14ac:dyDescent="0.3">
      <c r="A419" s="4">
        <v>418</v>
      </c>
      <c r="B419" s="5" t="s">
        <v>1458</v>
      </c>
      <c r="C419" s="5">
        <f>YEAR('Base Dataset'!$D419)</f>
        <v>2013</v>
      </c>
      <c r="D419" s="6">
        <v>41379</v>
      </c>
      <c r="E419" s="6">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7">
        <v>38.379999999999981</v>
      </c>
    </row>
    <row r="420" spans="1:22" ht="14.25" customHeight="1" x14ac:dyDescent="0.3">
      <c r="A420" s="4">
        <v>419</v>
      </c>
      <c r="B420" s="5" t="s">
        <v>1463</v>
      </c>
      <c r="C420" s="5">
        <f>YEAR('Base Dataset'!$D420)</f>
        <v>2014</v>
      </c>
      <c r="D420" s="6">
        <v>41950</v>
      </c>
      <c r="E420" s="6">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7">
        <v>2.8322000000000003</v>
      </c>
    </row>
    <row r="421" spans="1:22" ht="14.25" customHeight="1" x14ac:dyDescent="0.3">
      <c r="A421" s="4">
        <v>420</v>
      </c>
      <c r="B421" s="5" t="s">
        <v>1467</v>
      </c>
      <c r="C421" s="5">
        <f>YEAR('Base Dataset'!$D421)</f>
        <v>2014</v>
      </c>
      <c r="D421" s="6">
        <v>41703</v>
      </c>
      <c r="E421" s="6">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7">
        <v>2.702799999999999</v>
      </c>
    </row>
    <row r="422" spans="1:22" ht="14.25" customHeight="1" x14ac:dyDescent="0.3">
      <c r="A422" s="4">
        <v>421</v>
      </c>
      <c r="B422" s="5" t="s">
        <v>1467</v>
      </c>
      <c r="C422" s="5">
        <f>YEAR('Base Dataset'!$D422)</f>
        <v>2014</v>
      </c>
      <c r="D422" s="6">
        <v>41703</v>
      </c>
      <c r="E422" s="6">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7">
        <v>7.0149999999999988</v>
      </c>
    </row>
    <row r="423" spans="1:22" ht="14.25" customHeight="1" x14ac:dyDescent="0.3">
      <c r="A423" s="4">
        <v>422</v>
      </c>
      <c r="B423" s="5" t="s">
        <v>1472</v>
      </c>
      <c r="C423" s="5">
        <f>YEAR('Base Dataset'!$D423)</f>
        <v>2011</v>
      </c>
      <c r="D423" s="6">
        <v>40716</v>
      </c>
      <c r="E423" s="6">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7">
        <v>56.566200000000009</v>
      </c>
    </row>
    <row r="424" spans="1:22" ht="14.25" customHeight="1" x14ac:dyDescent="0.3">
      <c r="A424" s="4">
        <v>423</v>
      </c>
      <c r="B424" s="5" t="s">
        <v>1476</v>
      </c>
      <c r="C424" s="5">
        <f>YEAR('Base Dataset'!$D424)</f>
        <v>2014</v>
      </c>
      <c r="D424" s="6">
        <v>41932</v>
      </c>
      <c r="E424" s="6">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7">
        <v>14.705600000000004</v>
      </c>
    </row>
    <row r="425" spans="1:22" ht="14.25" customHeight="1" x14ac:dyDescent="0.3">
      <c r="A425" s="4">
        <v>424</v>
      </c>
      <c r="B425" s="5" t="s">
        <v>1476</v>
      </c>
      <c r="C425" s="5">
        <f>YEAR('Base Dataset'!$D425)</f>
        <v>2014</v>
      </c>
      <c r="D425" s="6">
        <v>41932</v>
      </c>
      <c r="E425" s="6">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7">
        <v>8.5019999999999989</v>
      </c>
    </row>
    <row r="426" spans="1:22" ht="14.25" customHeight="1" x14ac:dyDescent="0.3">
      <c r="A426" s="4">
        <v>425</v>
      </c>
      <c r="B426" s="5" t="s">
        <v>1484</v>
      </c>
      <c r="C426" s="5">
        <f>YEAR('Base Dataset'!$D426)</f>
        <v>2014</v>
      </c>
      <c r="D426" s="6">
        <v>41873</v>
      </c>
      <c r="E426" s="6">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7">
        <v>225.26400000000001</v>
      </c>
    </row>
    <row r="427" spans="1:22" ht="14.25" customHeight="1" x14ac:dyDescent="0.3">
      <c r="A427" s="4">
        <v>426</v>
      </c>
      <c r="B427" s="5" t="s">
        <v>1490</v>
      </c>
      <c r="C427" s="5">
        <f>YEAR('Base Dataset'!$D427)</f>
        <v>2014</v>
      </c>
      <c r="D427" s="6">
        <v>41967</v>
      </c>
      <c r="E427" s="6">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7">
        <v>11.076000000000001</v>
      </c>
    </row>
    <row r="428" spans="1:22" ht="14.25" customHeight="1" x14ac:dyDescent="0.3">
      <c r="A428" s="4">
        <v>427</v>
      </c>
      <c r="B428" s="5" t="s">
        <v>1490</v>
      </c>
      <c r="C428" s="5">
        <f>YEAR('Base Dataset'!$D428)</f>
        <v>2014</v>
      </c>
      <c r="D428" s="6">
        <v>41967</v>
      </c>
      <c r="E428" s="6">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7">
        <v>138.20160000000001</v>
      </c>
    </row>
    <row r="429" spans="1:22" ht="14.25" customHeight="1" x14ac:dyDescent="0.3">
      <c r="A429" s="4">
        <v>428</v>
      </c>
      <c r="B429" s="5" t="s">
        <v>1496</v>
      </c>
      <c r="C429" s="5">
        <f>YEAR('Base Dataset'!$D429)</f>
        <v>2011</v>
      </c>
      <c r="D429" s="6">
        <v>40798</v>
      </c>
      <c r="E429" s="6">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7">
        <v>30.095700000000001</v>
      </c>
    </row>
    <row r="430" spans="1:22" ht="14.25" customHeight="1" x14ac:dyDescent="0.3">
      <c r="A430" s="4">
        <v>429</v>
      </c>
      <c r="B430" s="5" t="s">
        <v>1502</v>
      </c>
      <c r="C430" s="5">
        <f>YEAR('Base Dataset'!$D430)</f>
        <v>2014</v>
      </c>
      <c r="D430" s="6">
        <v>41914</v>
      </c>
      <c r="E430" s="6">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7">
        <v>0.50039999999999996</v>
      </c>
    </row>
    <row r="431" spans="1:22" ht="14.25" customHeight="1" x14ac:dyDescent="0.3">
      <c r="A431" s="4">
        <v>430</v>
      </c>
      <c r="B431" s="5" t="s">
        <v>1507</v>
      </c>
      <c r="C431" s="5">
        <f>YEAR('Base Dataset'!$D431)</f>
        <v>2013</v>
      </c>
      <c r="D431" s="6">
        <v>41380</v>
      </c>
      <c r="E431" s="6">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7">
        <v>-145.35079999999999</v>
      </c>
    </row>
    <row r="432" spans="1:22" ht="14.25" customHeight="1" x14ac:dyDescent="0.3">
      <c r="A432" s="4">
        <v>431</v>
      </c>
      <c r="B432" s="5" t="s">
        <v>1507</v>
      </c>
      <c r="C432" s="5">
        <f>YEAR('Base Dataset'!$D432)</f>
        <v>2013</v>
      </c>
      <c r="D432" s="6">
        <v>41380</v>
      </c>
      <c r="E432" s="6">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7">
        <v>76.639499999999984</v>
      </c>
    </row>
    <row r="433" spans="1:22" ht="14.25" customHeight="1" x14ac:dyDescent="0.3">
      <c r="A433" s="4">
        <v>432</v>
      </c>
      <c r="B433" s="5" t="s">
        <v>1507</v>
      </c>
      <c r="C433" s="5">
        <f>YEAR('Base Dataset'!$D433)</f>
        <v>2013</v>
      </c>
      <c r="D433" s="6">
        <v>41380</v>
      </c>
      <c r="E433" s="6">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7">
        <v>54.742499999999978</v>
      </c>
    </row>
    <row r="434" spans="1:22" ht="14.25" customHeight="1" x14ac:dyDescent="0.3">
      <c r="A434" s="4">
        <v>433</v>
      </c>
      <c r="B434" s="5" t="s">
        <v>1507</v>
      </c>
      <c r="C434" s="5">
        <f>YEAR('Base Dataset'!$D434)</f>
        <v>2013</v>
      </c>
      <c r="D434" s="6">
        <v>41380</v>
      </c>
      <c r="E434" s="6">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7">
        <v>-0.7748000000000006</v>
      </c>
    </row>
    <row r="435" spans="1:22" ht="14.25" customHeight="1" x14ac:dyDescent="0.3">
      <c r="A435" s="4">
        <v>434</v>
      </c>
      <c r="B435" s="5" t="s">
        <v>1515</v>
      </c>
      <c r="C435" s="5">
        <f>YEAR('Base Dataset'!$D435)</f>
        <v>2013</v>
      </c>
      <c r="D435" s="6">
        <v>41432</v>
      </c>
      <c r="E435" s="6">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7">
        <v>207.14699999999993</v>
      </c>
    </row>
    <row r="436" spans="1:22" ht="14.25" customHeight="1" x14ac:dyDescent="0.3">
      <c r="A436" s="4">
        <v>435</v>
      </c>
      <c r="B436" s="5" t="s">
        <v>1518</v>
      </c>
      <c r="C436" s="5">
        <f>YEAR('Base Dataset'!$D436)</f>
        <v>2011</v>
      </c>
      <c r="D436" s="6">
        <v>40896</v>
      </c>
      <c r="E436" s="6">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7">
        <v>-3.6891999999999996</v>
      </c>
    </row>
    <row r="437" spans="1:22" ht="14.25" customHeight="1" x14ac:dyDescent="0.3">
      <c r="A437" s="4">
        <v>436</v>
      </c>
      <c r="B437" s="5" t="s">
        <v>1518</v>
      </c>
      <c r="C437" s="5">
        <f>YEAR('Base Dataset'!$D437)</f>
        <v>2011</v>
      </c>
      <c r="D437" s="6">
        <v>40896</v>
      </c>
      <c r="E437" s="6">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7">
        <v>-18.584999999999994</v>
      </c>
    </row>
    <row r="438" spans="1:22" ht="14.25" customHeight="1" x14ac:dyDescent="0.3">
      <c r="A438" s="4">
        <v>437</v>
      </c>
      <c r="B438" s="5" t="s">
        <v>1526</v>
      </c>
      <c r="C438" s="5">
        <f>YEAR('Base Dataset'!$D438)</f>
        <v>2013</v>
      </c>
      <c r="D438" s="6">
        <v>41438</v>
      </c>
      <c r="E438" s="6">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7">
        <v>43.199100000000044</v>
      </c>
    </row>
    <row r="439" spans="1:22" ht="14.25" customHeight="1" x14ac:dyDescent="0.3">
      <c r="A439" s="4">
        <v>438</v>
      </c>
      <c r="B439" s="5" t="s">
        <v>1526</v>
      </c>
      <c r="C439" s="5">
        <f>YEAR('Base Dataset'!$D439)</f>
        <v>2013</v>
      </c>
      <c r="D439" s="6">
        <v>41438</v>
      </c>
      <c r="E439" s="6">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7">
        <v>113.63939999999998</v>
      </c>
    </row>
    <row r="440" spans="1:22" ht="14.25" customHeight="1" x14ac:dyDescent="0.3">
      <c r="A440" s="4">
        <v>439</v>
      </c>
      <c r="B440" s="5" t="s">
        <v>1531</v>
      </c>
      <c r="C440" s="5">
        <f>YEAR('Base Dataset'!$D440)</f>
        <v>2014</v>
      </c>
      <c r="D440" s="6">
        <v>41898</v>
      </c>
      <c r="E440" s="6">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7">
        <v>11.553600000000003</v>
      </c>
    </row>
    <row r="441" spans="1:22" ht="14.25" customHeight="1" x14ac:dyDescent="0.3">
      <c r="A441" s="4">
        <v>440</v>
      </c>
      <c r="B441" s="5" t="s">
        <v>1536</v>
      </c>
      <c r="C441" s="5">
        <f>YEAR('Base Dataset'!$D441)</f>
        <v>2014</v>
      </c>
      <c r="D441" s="6">
        <v>41660</v>
      </c>
      <c r="E441" s="6">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7">
        <v>2.3093999999999895</v>
      </c>
    </row>
    <row r="442" spans="1:22" ht="14.25" customHeight="1" x14ac:dyDescent="0.3">
      <c r="A442" s="4">
        <v>441</v>
      </c>
      <c r="B442" s="5" t="s">
        <v>1539</v>
      </c>
      <c r="C442" s="5">
        <f>YEAR('Base Dataset'!$D442)</f>
        <v>2013</v>
      </c>
      <c r="D442" s="6">
        <v>41523</v>
      </c>
      <c r="E442" s="6">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7">
        <v>3.6659999999999986</v>
      </c>
    </row>
    <row r="443" spans="1:22" ht="14.25" customHeight="1" x14ac:dyDescent="0.3">
      <c r="A443" s="4">
        <v>442</v>
      </c>
      <c r="B443" s="5" t="s">
        <v>1539</v>
      </c>
      <c r="C443" s="5">
        <f>YEAR('Base Dataset'!$D443)</f>
        <v>2013</v>
      </c>
      <c r="D443" s="6">
        <v>41523</v>
      </c>
      <c r="E443" s="6">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7">
        <v>23.392800000000008</v>
      </c>
    </row>
    <row r="444" spans="1:22" ht="14.25" customHeight="1" x14ac:dyDescent="0.3">
      <c r="A444" s="4">
        <v>443</v>
      </c>
      <c r="B444" s="5" t="s">
        <v>1539</v>
      </c>
      <c r="C444" s="5">
        <f>YEAR('Base Dataset'!$D444)</f>
        <v>2013</v>
      </c>
      <c r="D444" s="6">
        <v>41523</v>
      </c>
      <c r="E444" s="6">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7">
        <v>20.575499999999998</v>
      </c>
    </row>
    <row r="445" spans="1:22" ht="14.25" customHeight="1" x14ac:dyDescent="0.3">
      <c r="A445" s="4">
        <v>444</v>
      </c>
      <c r="B445" s="5" t="s">
        <v>1539</v>
      </c>
      <c r="C445" s="5">
        <f>YEAR('Base Dataset'!$D445)</f>
        <v>2013</v>
      </c>
      <c r="D445" s="6">
        <v>41523</v>
      </c>
      <c r="E445" s="6">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7">
        <v>42.025599999999997</v>
      </c>
    </row>
    <row r="446" spans="1:22" ht="14.25" customHeight="1" x14ac:dyDescent="0.3">
      <c r="A446" s="4">
        <v>445</v>
      </c>
      <c r="B446" s="5" t="s">
        <v>1539</v>
      </c>
      <c r="C446" s="5">
        <f>YEAR('Base Dataset'!$D446)</f>
        <v>2013</v>
      </c>
      <c r="D446" s="6">
        <v>41523</v>
      </c>
      <c r="E446" s="6">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7">
        <v>29.152800000000013</v>
      </c>
    </row>
    <row r="447" spans="1:22" ht="14.25" customHeight="1" x14ac:dyDescent="0.3">
      <c r="A447" s="4">
        <v>446</v>
      </c>
      <c r="B447" s="5" t="s">
        <v>1539</v>
      </c>
      <c r="C447" s="5">
        <f>YEAR('Base Dataset'!$D447)</f>
        <v>2013</v>
      </c>
      <c r="D447" s="6">
        <v>41523</v>
      </c>
      <c r="E447" s="6">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7">
        <v>10.584</v>
      </c>
    </row>
    <row r="448" spans="1:22" ht="14.25" customHeight="1" x14ac:dyDescent="0.3">
      <c r="A448" s="4">
        <v>447</v>
      </c>
      <c r="B448" s="5" t="s">
        <v>1552</v>
      </c>
      <c r="C448" s="5">
        <f>YEAR('Base Dataset'!$D448)</f>
        <v>2014</v>
      </c>
      <c r="D448" s="6">
        <v>41719</v>
      </c>
      <c r="E448" s="6">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7">
        <v>1.3676999999999999</v>
      </c>
    </row>
    <row r="449" spans="1:22" ht="14.25" customHeight="1" x14ac:dyDescent="0.3">
      <c r="A449" s="4">
        <v>448</v>
      </c>
      <c r="B449" s="5" t="s">
        <v>1557</v>
      </c>
      <c r="C449" s="5">
        <f>YEAR('Base Dataset'!$D449)</f>
        <v>2013</v>
      </c>
      <c r="D449" s="6">
        <v>41366</v>
      </c>
      <c r="E449" s="6">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7">
        <v>15.475200000000001</v>
      </c>
    </row>
    <row r="450" spans="1:22" ht="14.25" customHeight="1" x14ac:dyDescent="0.3">
      <c r="A450" s="4">
        <v>449</v>
      </c>
      <c r="B450" s="5" t="s">
        <v>1557</v>
      </c>
      <c r="C450" s="5">
        <f>YEAR('Base Dataset'!$D450)</f>
        <v>2013</v>
      </c>
      <c r="D450" s="6">
        <v>41366</v>
      </c>
      <c r="E450" s="6">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7">
        <v>9.716399999999993</v>
      </c>
    </row>
    <row r="451" spans="1:22" ht="14.25" customHeight="1" x14ac:dyDescent="0.3">
      <c r="A451" s="4">
        <v>450</v>
      </c>
      <c r="B451" s="5" t="s">
        <v>1557</v>
      </c>
      <c r="C451" s="5">
        <f>YEAR('Base Dataset'!$D451)</f>
        <v>2013</v>
      </c>
      <c r="D451" s="6">
        <v>41366</v>
      </c>
      <c r="E451" s="6">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7">
        <v>71.247600000000006</v>
      </c>
    </row>
    <row r="452" spans="1:22" ht="14.25" customHeight="1" x14ac:dyDescent="0.3">
      <c r="A452" s="4">
        <v>451</v>
      </c>
      <c r="B452" s="5" t="s">
        <v>1557</v>
      </c>
      <c r="C452" s="5">
        <f>YEAR('Base Dataset'!$D452)</f>
        <v>2013</v>
      </c>
      <c r="D452" s="6">
        <v>41366</v>
      </c>
      <c r="E452" s="6">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7">
        <v>7.9248000000000012</v>
      </c>
    </row>
    <row r="453" spans="1:22" ht="14.25" customHeight="1" x14ac:dyDescent="0.3">
      <c r="A453" s="4">
        <v>452</v>
      </c>
      <c r="B453" s="5" t="s">
        <v>1557</v>
      </c>
      <c r="C453" s="5">
        <f>YEAR('Base Dataset'!$D453)</f>
        <v>2013</v>
      </c>
      <c r="D453" s="6">
        <v>41366</v>
      </c>
      <c r="E453" s="6">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7">
        <v>2.8535999999999988</v>
      </c>
    </row>
    <row r="454" spans="1:22" ht="14.25" customHeight="1" x14ac:dyDescent="0.3">
      <c r="A454" s="4">
        <v>453</v>
      </c>
      <c r="B454" s="5" t="s">
        <v>1557</v>
      </c>
      <c r="C454" s="5">
        <f>YEAR('Base Dataset'!$D454)</f>
        <v>2013</v>
      </c>
      <c r="D454" s="6">
        <v>41366</v>
      </c>
      <c r="E454" s="6">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7">
        <v>9.1311999999999998</v>
      </c>
    </row>
    <row r="455" spans="1:22" ht="14.25" customHeight="1" x14ac:dyDescent="0.3">
      <c r="A455" s="4">
        <v>454</v>
      </c>
      <c r="B455" s="5" t="s">
        <v>1573</v>
      </c>
      <c r="C455" s="5">
        <f>YEAR('Base Dataset'!$D455)</f>
        <v>2014</v>
      </c>
      <c r="D455" s="6">
        <v>41933</v>
      </c>
      <c r="E455" s="6">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7">
        <v>-75.830400000000054</v>
      </c>
    </row>
    <row r="456" spans="1:22" ht="14.25" customHeight="1" x14ac:dyDescent="0.3">
      <c r="A456" s="4">
        <v>455</v>
      </c>
      <c r="B456" s="5" t="s">
        <v>1573</v>
      </c>
      <c r="C456" s="5">
        <f>YEAR('Base Dataset'!$D456)</f>
        <v>2014</v>
      </c>
      <c r="D456" s="6">
        <v>41933</v>
      </c>
      <c r="E456" s="6">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7">
        <v>66.540799999999962</v>
      </c>
    </row>
    <row r="457" spans="1:22" ht="14.25" customHeight="1" x14ac:dyDescent="0.3">
      <c r="A457" s="4">
        <v>456</v>
      </c>
      <c r="B457" s="5" t="s">
        <v>1578</v>
      </c>
      <c r="C457" s="5">
        <f>YEAR('Base Dataset'!$D457)</f>
        <v>2013</v>
      </c>
      <c r="D457" s="6">
        <v>41622</v>
      </c>
      <c r="E457" s="6">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7">
        <v>24.913200000000003</v>
      </c>
    </row>
    <row r="458" spans="1:22" ht="14.25" customHeight="1" x14ac:dyDescent="0.3">
      <c r="A458" s="4">
        <v>457</v>
      </c>
      <c r="B458" s="5" t="s">
        <v>1582</v>
      </c>
      <c r="C458" s="5">
        <f>YEAR('Base Dataset'!$D458)</f>
        <v>2011</v>
      </c>
      <c r="D458" s="6">
        <v>40587</v>
      </c>
      <c r="E458" s="6">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7">
        <v>-24.294000000000018</v>
      </c>
    </row>
    <row r="459" spans="1:22" ht="14.25" customHeight="1" x14ac:dyDescent="0.3">
      <c r="A459" s="4">
        <v>458</v>
      </c>
      <c r="B459" s="5" t="s">
        <v>1587</v>
      </c>
      <c r="C459" s="5">
        <f>YEAR('Base Dataset'!$D459)</f>
        <v>2013</v>
      </c>
      <c r="D459" s="6">
        <v>41544</v>
      </c>
      <c r="E459" s="6">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7">
        <v>-96.11460000000011</v>
      </c>
    </row>
    <row r="460" spans="1:22" ht="14.25" customHeight="1" x14ac:dyDescent="0.3">
      <c r="A460" s="4">
        <v>459</v>
      </c>
      <c r="B460" s="5" t="s">
        <v>1587</v>
      </c>
      <c r="C460" s="5">
        <f>YEAR('Base Dataset'!$D460)</f>
        <v>2013</v>
      </c>
      <c r="D460" s="6">
        <v>41544</v>
      </c>
      <c r="E460" s="6">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7">
        <v>3.3479999999999999</v>
      </c>
    </row>
    <row r="461" spans="1:22" ht="14.25" customHeight="1" x14ac:dyDescent="0.3">
      <c r="A461" s="4">
        <v>460</v>
      </c>
      <c r="B461" s="5" t="s">
        <v>1591</v>
      </c>
      <c r="C461" s="5">
        <f>YEAR('Base Dataset'!$D461)</f>
        <v>2012</v>
      </c>
      <c r="D461" s="6">
        <v>41258</v>
      </c>
      <c r="E461" s="6">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7">
        <v>36.372</v>
      </c>
    </row>
    <row r="462" spans="1:22" ht="14.25" customHeight="1" x14ac:dyDescent="0.3">
      <c r="A462" s="4">
        <v>461</v>
      </c>
      <c r="B462" s="5" t="s">
        <v>1591</v>
      </c>
      <c r="C462" s="5">
        <f>YEAR('Base Dataset'!$D462)</f>
        <v>2012</v>
      </c>
      <c r="D462" s="6">
        <v>41258</v>
      </c>
      <c r="E462" s="6">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7">
        <v>377.96220000000005</v>
      </c>
    </row>
    <row r="463" spans="1:22" ht="14.25" customHeight="1" x14ac:dyDescent="0.3">
      <c r="A463" s="4">
        <v>462</v>
      </c>
      <c r="B463" s="5" t="s">
        <v>1591</v>
      </c>
      <c r="C463" s="5">
        <f>YEAR('Base Dataset'!$D463)</f>
        <v>2012</v>
      </c>
      <c r="D463" s="6">
        <v>41258</v>
      </c>
      <c r="E463" s="6">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7">
        <v>18.600599999999996</v>
      </c>
    </row>
    <row r="464" spans="1:22" ht="14.25" customHeight="1" x14ac:dyDescent="0.3">
      <c r="A464" s="4">
        <v>463</v>
      </c>
      <c r="B464" s="5" t="s">
        <v>1598</v>
      </c>
      <c r="C464" s="5">
        <f>YEAR('Base Dataset'!$D464)</f>
        <v>2013</v>
      </c>
      <c r="D464" s="6">
        <v>41387</v>
      </c>
      <c r="E464" s="6">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7">
        <v>7.0680000000000005</v>
      </c>
    </row>
    <row r="465" spans="1:22" ht="14.25" customHeight="1" x14ac:dyDescent="0.3">
      <c r="A465" s="4">
        <v>464</v>
      </c>
      <c r="B465" s="5" t="s">
        <v>1598</v>
      </c>
      <c r="C465" s="5">
        <f>YEAR('Base Dataset'!$D465)</f>
        <v>2013</v>
      </c>
      <c r="D465" s="6">
        <v>41387</v>
      </c>
      <c r="E465" s="6">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7">
        <v>-814.4831999999999</v>
      </c>
    </row>
    <row r="466" spans="1:22" ht="14.25" customHeight="1" x14ac:dyDescent="0.3">
      <c r="A466" s="4">
        <v>465</v>
      </c>
      <c r="B466" s="5" t="s">
        <v>1598</v>
      </c>
      <c r="C466" s="5">
        <f>YEAR('Base Dataset'!$D466)</f>
        <v>2013</v>
      </c>
      <c r="D466" s="6">
        <v>41387</v>
      </c>
      <c r="E466" s="6">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7">
        <v>-20.888999999999989</v>
      </c>
    </row>
    <row r="467" spans="1:22" ht="14.25" customHeight="1" x14ac:dyDescent="0.3">
      <c r="A467" s="4">
        <v>466</v>
      </c>
      <c r="B467" s="5" t="s">
        <v>1598</v>
      </c>
      <c r="C467" s="5">
        <f>YEAR('Base Dataset'!$D467)</f>
        <v>2013</v>
      </c>
      <c r="D467" s="6">
        <v>41387</v>
      </c>
      <c r="E467" s="6">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7">
        <v>-34.758000000000017</v>
      </c>
    </row>
    <row r="468" spans="1:22" ht="14.25" customHeight="1" x14ac:dyDescent="0.3">
      <c r="A468" s="4">
        <v>467</v>
      </c>
      <c r="B468" s="5" t="s">
        <v>1598</v>
      </c>
      <c r="C468" s="5">
        <f>YEAR('Base Dataset'!$D468)</f>
        <v>2013</v>
      </c>
      <c r="D468" s="6">
        <v>41387</v>
      </c>
      <c r="E468" s="6">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7">
        <v>5.8704000000000001</v>
      </c>
    </row>
    <row r="469" spans="1:22" ht="14.25" customHeight="1" x14ac:dyDescent="0.3">
      <c r="A469" s="4">
        <v>468</v>
      </c>
      <c r="B469" s="5" t="s">
        <v>1609</v>
      </c>
      <c r="C469" s="5">
        <f>YEAR('Base Dataset'!$D469)</f>
        <v>2012</v>
      </c>
      <c r="D469" s="6">
        <v>40925</v>
      </c>
      <c r="E469" s="6">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7">
        <v>-312.06139999999994</v>
      </c>
    </row>
    <row r="470" spans="1:22" ht="14.25" customHeight="1" x14ac:dyDescent="0.3">
      <c r="A470" s="4">
        <v>469</v>
      </c>
      <c r="B470" s="5" t="s">
        <v>1613</v>
      </c>
      <c r="C470" s="5">
        <f>YEAR('Base Dataset'!$D470)</f>
        <v>2014</v>
      </c>
      <c r="D470" s="6">
        <v>41730</v>
      </c>
      <c r="E470" s="6">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7">
        <v>-36.235200000000006</v>
      </c>
    </row>
    <row r="471" spans="1:22" ht="14.25" customHeight="1" x14ac:dyDescent="0.3">
      <c r="A471" s="4">
        <v>470</v>
      </c>
      <c r="B471" s="5" t="s">
        <v>1617</v>
      </c>
      <c r="C471" s="5">
        <f>YEAR('Base Dataset'!$D471)</f>
        <v>2013</v>
      </c>
      <c r="D471" s="6">
        <v>41625</v>
      </c>
      <c r="E471" s="6">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7">
        <v>-7.9001999999999999</v>
      </c>
    </row>
    <row r="472" spans="1:22" ht="14.25" customHeight="1" x14ac:dyDescent="0.3">
      <c r="A472" s="4">
        <v>471</v>
      </c>
      <c r="B472" s="5" t="s">
        <v>1620</v>
      </c>
      <c r="C472" s="5">
        <f>YEAR('Base Dataset'!$D472)</f>
        <v>2012</v>
      </c>
      <c r="D472" s="6">
        <v>41263</v>
      </c>
      <c r="E472" s="6">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7">
        <v>26.630399999999998</v>
      </c>
    </row>
    <row r="473" spans="1:22" ht="14.25" customHeight="1" x14ac:dyDescent="0.3">
      <c r="A473" s="4">
        <v>472</v>
      </c>
      <c r="B473" s="5" t="s">
        <v>1626</v>
      </c>
      <c r="C473" s="5">
        <f>YEAR('Base Dataset'!$D473)</f>
        <v>2011</v>
      </c>
      <c r="D473" s="6">
        <v>40856</v>
      </c>
      <c r="E473" s="6">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7">
        <v>3.4091999999999842</v>
      </c>
    </row>
    <row r="474" spans="1:22" ht="14.25" customHeight="1" x14ac:dyDescent="0.3">
      <c r="A474" s="4">
        <v>473</v>
      </c>
      <c r="B474" s="5" t="s">
        <v>1626</v>
      </c>
      <c r="C474" s="5">
        <f>YEAR('Base Dataset'!$D474)</f>
        <v>2011</v>
      </c>
      <c r="D474" s="6">
        <v>40856</v>
      </c>
      <c r="E474" s="6">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7">
        <v>10.478399999999979</v>
      </c>
    </row>
    <row r="475" spans="1:22" ht="14.25" customHeight="1" x14ac:dyDescent="0.3">
      <c r="A475" s="4">
        <v>474</v>
      </c>
      <c r="B475" s="5" t="s">
        <v>1626</v>
      </c>
      <c r="C475" s="5">
        <f>YEAR('Base Dataset'!$D475)</f>
        <v>2011</v>
      </c>
      <c r="D475" s="6">
        <v>40856</v>
      </c>
      <c r="E475" s="6">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7">
        <v>87.995999999999924</v>
      </c>
    </row>
    <row r="476" spans="1:22" ht="14.25" customHeight="1" x14ac:dyDescent="0.3">
      <c r="A476" s="4">
        <v>475</v>
      </c>
      <c r="B476" s="5" t="s">
        <v>1626</v>
      </c>
      <c r="C476" s="5">
        <f>YEAR('Base Dataset'!$D476)</f>
        <v>2011</v>
      </c>
      <c r="D476" s="6">
        <v>40856</v>
      </c>
      <c r="E476" s="6">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7">
        <v>24.980400000000007</v>
      </c>
    </row>
    <row r="477" spans="1:22" ht="14.25" customHeight="1" x14ac:dyDescent="0.3">
      <c r="A477" s="4">
        <v>476</v>
      </c>
      <c r="B477" s="5" t="s">
        <v>1626</v>
      </c>
      <c r="C477" s="5">
        <f>YEAR('Base Dataset'!$D477)</f>
        <v>2011</v>
      </c>
      <c r="D477" s="6">
        <v>40856</v>
      </c>
      <c r="E477" s="6">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7">
        <v>28.818999999999996</v>
      </c>
    </row>
    <row r="478" spans="1:22" ht="14.25" customHeight="1" x14ac:dyDescent="0.3">
      <c r="A478" s="4">
        <v>477</v>
      </c>
      <c r="B478" s="5" t="s">
        <v>1626</v>
      </c>
      <c r="C478" s="5">
        <f>YEAR('Base Dataset'!$D478)</f>
        <v>2011</v>
      </c>
      <c r="D478" s="6">
        <v>40856</v>
      </c>
      <c r="E478" s="6">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7">
        <v>45.527999999999992</v>
      </c>
    </row>
    <row r="479" spans="1:22" ht="14.25" customHeight="1" x14ac:dyDescent="0.3">
      <c r="A479" s="4">
        <v>478</v>
      </c>
      <c r="B479" s="5" t="s">
        <v>1641</v>
      </c>
      <c r="C479" s="5">
        <f>YEAR('Base Dataset'!$D479)</f>
        <v>2013</v>
      </c>
      <c r="D479" s="6">
        <v>41468</v>
      </c>
      <c r="E479" s="6">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7">
        <v>7.1819999999999951</v>
      </c>
    </row>
    <row r="480" spans="1:22" ht="14.25" customHeight="1" x14ac:dyDescent="0.3">
      <c r="A480" s="4">
        <v>479</v>
      </c>
      <c r="B480" s="5" t="s">
        <v>1644</v>
      </c>
      <c r="C480" s="5">
        <f>YEAR('Base Dataset'!$D480)</f>
        <v>2013</v>
      </c>
      <c r="D480" s="6">
        <v>41575</v>
      </c>
      <c r="E480" s="6">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7">
        <v>19.295999999999999</v>
      </c>
    </row>
    <row r="481" spans="1:22" ht="14.25" customHeight="1" x14ac:dyDescent="0.3">
      <c r="A481" s="4">
        <v>480</v>
      </c>
      <c r="B481" s="5" t="s">
        <v>1647</v>
      </c>
      <c r="C481" s="5">
        <f>YEAR('Base Dataset'!$D481)</f>
        <v>2013</v>
      </c>
      <c r="D481" s="6">
        <v>41452</v>
      </c>
      <c r="E481" s="6">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7">
        <v>6.6150000000000002</v>
      </c>
    </row>
    <row r="482" spans="1:22" ht="14.25" customHeight="1" x14ac:dyDescent="0.3">
      <c r="A482" s="4">
        <v>481</v>
      </c>
      <c r="B482" s="5" t="s">
        <v>1647</v>
      </c>
      <c r="C482" s="5">
        <f>YEAR('Base Dataset'!$D482)</f>
        <v>2013</v>
      </c>
      <c r="D482" s="6">
        <v>41452</v>
      </c>
      <c r="E482" s="6">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7">
        <v>84.51</v>
      </c>
    </row>
    <row r="483" spans="1:22" ht="14.25" customHeight="1" x14ac:dyDescent="0.3">
      <c r="A483" s="4">
        <v>482</v>
      </c>
      <c r="B483" s="5" t="s">
        <v>1654</v>
      </c>
      <c r="C483" s="5">
        <f>YEAR('Base Dataset'!$D483)</f>
        <v>2011</v>
      </c>
      <c r="D483" s="6">
        <v>40822</v>
      </c>
      <c r="E483" s="6">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7">
        <v>1.9088999999999996</v>
      </c>
    </row>
    <row r="484" spans="1:22" ht="14.25" customHeight="1" x14ac:dyDescent="0.3">
      <c r="A484" s="4">
        <v>483</v>
      </c>
      <c r="B484" s="5" t="s">
        <v>1659</v>
      </c>
      <c r="C484" s="5">
        <f>YEAR('Base Dataset'!$D484)</f>
        <v>2011</v>
      </c>
      <c r="D484" s="6">
        <v>40746</v>
      </c>
      <c r="E484" s="6">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7">
        <v>1.6688000000000001</v>
      </c>
    </row>
    <row r="485" spans="1:22" ht="14.25" customHeight="1" x14ac:dyDescent="0.3">
      <c r="A485" s="4">
        <v>484</v>
      </c>
      <c r="B485" s="5" t="s">
        <v>1659</v>
      </c>
      <c r="C485" s="5">
        <f>YEAR('Base Dataset'!$D485)</f>
        <v>2011</v>
      </c>
      <c r="D485" s="6">
        <v>40746</v>
      </c>
      <c r="E485" s="6">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7">
        <v>57.592799999999997</v>
      </c>
    </row>
    <row r="486" spans="1:22" ht="14.25" customHeight="1" x14ac:dyDescent="0.3">
      <c r="A486" s="4">
        <v>485</v>
      </c>
      <c r="B486" s="5" t="s">
        <v>1664</v>
      </c>
      <c r="C486" s="5">
        <f>YEAR('Base Dataset'!$D486)</f>
        <v>2014</v>
      </c>
      <c r="D486" s="6">
        <v>41801</v>
      </c>
      <c r="E486" s="6">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7">
        <v>14.8</v>
      </c>
    </row>
    <row r="487" spans="1:22" ht="14.25" customHeight="1" x14ac:dyDescent="0.3">
      <c r="A487" s="4">
        <v>486</v>
      </c>
      <c r="B487" s="5" t="s">
        <v>1664</v>
      </c>
      <c r="C487" s="5">
        <f>YEAR('Base Dataset'!$D487)</f>
        <v>2014</v>
      </c>
      <c r="D487" s="6">
        <v>41801</v>
      </c>
      <c r="E487" s="6">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7">
        <v>-30.24499999999999</v>
      </c>
    </row>
    <row r="488" spans="1:22" ht="14.25" customHeight="1" x14ac:dyDescent="0.3">
      <c r="A488" s="4">
        <v>487</v>
      </c>
      <c r="B488" s="5" t="s">
        <v>1664</v>
      </c>
      <c r="C488" s="5">
        <f>YEAR('Base Dataset'!$D488)</f>
        <v>2014</v>
      </c>
      <c r="D488" s="6">
        <v>41801</v>
      </c>
      <c r="E488" s="6">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7">
        <v>17.497500000000016</v>
      </c>
    </row>
    <row r="489" spans="1:22" ht="14.25" customHeight="1" x14ac:dyDescent="0.3">
      <c r="A489" s="4">
        <v>488</v>
      </c>
      <c r="B489" s="5" t="s">
        <v>1673</v>
      </c>
      <c r="C489" s="5">
        <f>YEAR('Base Dataset'!$D489)</f>
        <v>2011</v>
      </c>
      <c r="D489" s="6">
        <v>40845</v>
      </c>
      <c r="E489" s="6">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7">
        <v>341.99399999999969</v>
      </c>
    </row>
    <row r="490" spans="1:22" ht="14.25" customHeight="1" x14ac:dyDescent="0.3">
      <c r="A490" s="4">
        <v>489</v>
      </c>
      <c r="B490" s="5" t="s">
        <v>1678</v>
      </c>
      <c r="C490" s="5">
        <f>YEAR('Base Dataset'!$D490)</f>
        <v>2011</v>
      </c>
      <c r="D490" s="6">
        <v>40703</v>
      </c>
      <c r="E490" s="6">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7">
        <v>0.59940000000000015</v>
      </c>
    </row>
    <row r="491" spans="1:22" ht="14.25" customHeight="1" x14ac:dyDescent="0.3">
      <c r="A491" s="4">
        <v>490</v>
      </c>
      <c r="B491" s="5" t="s">
        <v>1678</v>
      </c>
      <c r="C491" s="5">
        <f>YEAR('Base Dataset'!$D491)</f>
        <v>2011</v>
      </c>
      <c r="D491" s="6">
        <v>40703</v>
      </c>
      <c r="E491" s="6">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7">
        <v>10.397399999999998</v>
      </c>
    </row>
    <row r="492" spans="1:22" ht="14.25" customHeight="1" x14ac:dyDescent="0.3">
      <c r="A492" s="4">
        <v>491</v>
      </c>
      <c r="B492" s="5" t="s">
        <v>1678</v>
      </c>
      <c r="C492" s="5">
        <f>YEAR('Base Dataset'!$D492)</f>
        <v>2011</v>
      </c>
      <c r="D492" s="6">
        <v>40703</v>
      </c>
      <c r="E492" s="6">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7">
        <v>6.1572000000000031</v>
      </c>
    </row>
    <row r="493" spans="1:22" ht="14.25" customHeight="1" x14ac:dyDescent="0.3">
      <c r="A493" s="4">
        <v>492</v>
      </c>
      <c r="B493" s="5" t="s">
        <v>1686</v>
      </c>
      <c r="C493" s="5">
        <f>YEAR('Base Dataset'!$D493)</f>
        <v>2011</v>
      </c>
      <c r="D493" s="6">
        <v>40800</v>
      </c>
      <c r="E493" s="6">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7">
        <v>8.9829999999999899</v>
      </c>
    </row>
    <row r="494" spans="1:22" ht="14.25" customHeight="1" x14ac:dyDescent="0.3">
      <c r="A494" s="4">
        <v>493</v>
      </c>
      <c r="B494" s="5" t="s">
        <v>1686</v>
      </c>
      <c r="C494" s="5">
        <f>YEAR('Base Dataset'!$D494)</f>
        <v>2011</v>
      </c>
      <c r="D494" s="6">
        <v>40800</v>
      </c>
      <c r="E494" s="6">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7">
        <v>5.0921999999999992</v>
      </c>
    </row>
    <row r="495" spans="1:22" ht="14.25" customHeight="1" x14ac:dyDescent="0.3">
      <c r="A495" s="4">
        <v>494</v>
      </c>
      <c r="B495" s="5" t="s">
        <v>1693</v>
      </c>
      <c r="C495" s="5">
        <f>YEAR('Base Dataset'!$D495)</f>
        <v>2013</v>
      </c>
      <c r="D495" s="6">
        <v>41404</v>
      </c>
      <c r="E495" s="6">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7">
        <v>13.157200000000003</v>
      </c>
    </row>
    <row r="496" spans="1:22" ht="14.25" customHeight="1" x14ac:dyDescent="0.3">
      <c r="A496" s="4">
        <v>495</v>
      </c>
      <c r="B496" s="5" t="s">
        <v>1698</v>
      </c>
      <c r="C496" s="5">
        <f>YEAR('Base Dataset'!$D496)</f>
        <v>2013</v>
      </c>
      <c r="D496" s="6">
        <v>41352</v>
      </c>
      <c r="E496" s="6">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7">
        <v>-94.941000000000017</v>
      </c>
    </row>
    <row r="497" spans="1:22" ht="14.25" customHeight="1" x14ac:dyDescent="0.3">
      <c r="A497" s="4">
        <v>496</v>
      </c>
      <c r="B497" s="5" t="s">
        <v>1703</v>
      </c>
      <c r="C497" s="5">
        <f>YEAR('Base Dataset'!$D497)</f>
        <v>2012</v>
      </c>
      <c r="D497" s="6">
        <v>41270</v>
      </c>
      <c r="E497" s="6">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7">
        <v>51.655799999999999</v>
      </c>
    </row>
    <row r="498" spans="1:22" ht="14.25" customHeight="1" x14ac:dyDescent="0.3">
      <c r="A498" s="4">
        <v>497</v>
      </c>
      <c r="B498" s="5" t="s">
        <v>1710</v>
      </c>
      <c r="C498" s="5">
        <f>YEAR('Base Dataset'!$D498)</f>
        <v>2013</v>
      </c>
      <c r="D498" s="6">
        <v>41481</v>
      </c>
      <c r="E498" s="6">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7">
        <v>40.370399999999997</v>
      </c>
    </row>
    <row r="499" spans="1:22" ht="14.25" customHeight="1" x14ac:dyDescent="0.3">
      <c r="A499" s="4">
        <v>498</v>
      </c>
      <c r="B499" s="5" t="s">
        <v>1710</v>
      </c>
      <c r="C499" s="5">
        <f>YEAR('Base Dataset'!$D499)</f>
        <v>2013</v>
      </c>
      <c r="D499" s="6">
        <v>41481</v>
      </c>
      <c r="E499" s="6">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7">
        <v>81.843199999999996</v>
      </c>
    </row>
    <row r="500" spans="1:22" ht="14.25" customHeight="1" x14ac:dyDescent="0.3">
      <c r="A500" s="4">
        <v>499</v>
      </c>
      <c r="B500" s="5" t="s">
        <v>1710</v>
      </c>
      <c r="C500" s="5">
        <f>YEAR('Base Dataset'!$D500)</f>
        <v>2013</v>
      </c>
      <c r="D500" s="6">
        <v>41481</v>
      </c>
      <c r="E500" s="6">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7">
        <v>18.11760000000001</v>
      </c>
    </row>
    <row r="501" spans="1:22" ht="14.25" customHeight="1" x14ac:dyDescent="0.3">
      <c r="A501" s="4">
        <v>500</v>
      </c>
      <c r="B501" s="5" t="s">
        <v>1710</v>
      </c>
      <c r="C501" s="5">
        <f>YEAR('Base Dataset'!$D501)</f>
        <v>2013</v>
      </c>
      <c r="D501" s="6">
        <v>41481</v>
      </c>
      <c r="E501" s="6">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7">
        <v>22.868999999999996</v>
      </c>
    </row>
    <row r="502" spans="1:22" ht="14.25" customHeight="1" x14ac:dyDescent="0.3">
      <c r="A502" s="4">
        <v>501</v>
      </c>
      <c r="B502" s="5" t="s">
        <v>1718</v>
      </c>
      <c r="C502" s="5">
        <f>YEAR('Base Dataset'!$D502)</f>
        <v>2013</v>
      </c>
      <c r="D502" s="6">
        <v>41425</v>
      </c>
      <c r="E502" s="6">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7">
        <v>-15.079999999999998</v>
      </c>
    </row>
    <row r="503" spans="1:22" ht="14.25" customHeight="1" x14ac:dyDescent="0.3">
      <c r="A503" s="4">
        <v>502</v>
      </c>
      <c r="B503" s="5" t="s">
        <v>1718</v>
      </c>
      <c r="C503" s="5">
        <f>YEAR('Base Dataset'!$D503)</f>
        <v>2013</v>
      </c>
      <c r="D503" s="6">
        <v>41425</v>
      </c>
      <c r="E503" s="6">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7">
        <v>-11.961599999999997</v>
      </c>
    </row>
    <row r="504" spans="1:22" ht="14.25" customHeight="1" x14ac:dyDescent="0.3">
      <c r="A504" s="4">
        <v>503</v>
      </c>
      <c r="B504" s="5" t="s">
        <v>1718</v>
      </c>
      <c r="C504" s="5">
        <f>YEAR('Base Dataset'!$D504)</f>
        <v>2013</v>
      </c>
      <c r="D504" s="6">
        <v>41425</v>
      </c>
      <c r="E504" s="6">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7">
        <v>50.097999999999985</v>
      </c>
    </row>
    <row r="505" spans="1:22" ht="14.25" customHeight="1" x14ac:dyDescent="0.3">
      <c r="A505" s="4">
        <v>504</v>
      </c>
      <c r="B505" s="5" t="s">
        <v>1718</v>
      </c>
      <c r="C505" s="5">
        <f>YEAR('Base Dataset'!$D505)</f>
        <v>2013</v>
      </c>
      <c r="D505" s="6">
        <v>41425</v>
      </c>
      <c r="E505" s="6">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7">
        <v>-1.9007999999999998</v>
      </c>
    </row>
    <row r="506" spans="1:22" ht="14.25" customHeight="1" x14ac:dyDescent="0.3">
      <c r="A506" s="4">
        <v>505</v>
      </c>
      <c r="B506" s="5" t="s">
        <v>1718</v>
      </c>
      <c r="C506" s="5">
        <f>YEAR('Base Dataset'!$D506)</f>
        <v>2013</v>
      </c>
      <c r="D506" s="6">
        <v>41425</v>
      </c>
      <c r="E506" s="6">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7">
        <v>11.8871</v>
      </c>
    </row>
    <row r="507" spans="1:22" ht="14.25" customHeight="1" x14ac:dyDescent="0.3">
      <c r="A507" s="4">
        <v>506</v>
      </c>
      <c r="B507" s="5" t="s">
        <v>1732</v>
      </c>
      <c r="C507" s="5">
        <f>YEAR('Base Dataset'!$D507)</f>
        <v>2014</v>
      </c>
      <c r="D507" s="6">
        <v>41956</v>
      </c>
      <c r="E507" s="6">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7">
        <v>5.3729999999999993</v>
      </c>
    </row>
    <row r="508" spans="1:22" ht="14.25" customHeight="1" x14ac:dyDescent="0.3">
      <c r="A508" s="4">
        <v>507</v>
      </c>
      <c r="B508" s="5" t="s">
        <v>1733</v>
      </c>
      <c r="C508" s="5">
        <f>YEAR('Base Dataset'!$D508)</f>
        <v>2012</v>
      </c>
      <c r="D508" s="6">
        <v>40984</v>
      </c>
      <c r="E508" s="6">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7">
        <v>0.73980000000000024</v>
      </c>
    </row>
    <row r="509" spans="1:22" ht="14.25" customHeight="1" x14ac:dyDescent="0.3">
      <c r="A509" s="4">
        <v>508</v>
      </c>
      <c r="B509" s="5" t="s">
        <v>1733</v>
      </c>
      <c r="C509" s="5">
        <f>YEAR('Base Dataset'!$D509)</f>
        <v>2012</v>
      </c>
      <c r="D509" s="6">
        <v>40984</v>
      </c>
      <c r="E509" s="6">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7">
        <v>2.1683999999999997</v>
      </c>
    </row>
    <row r="510" spans="1:22" ht="14.25" customHeight="1" x14ac:dyDescent="0.3">
      <c r="A510" s="4">
        <v>509</v>
      </c>
      <c r="B510" s="5" t="s">
        <v>1733</v>
      </c>
      <c r="C510" s="5">
        <f>YEAR('Base Dataset'!$D510)</f>
        <v>2012</v>
      </c>
      <c r="D510" s="6">
        <v>40984</v>
      </c>
      <c r="E510" s="6">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7">
        <v>11.684999999999999</v>
      </c>
    </row>
    <row r="511" spans="1:22" ht="14.25" customHeight="1" x14ac:dyDescent="0.3">
      <c r="A511" s="4">
        <v>510</v>
      </c>
      <c r="B511" s="5" t="s">
        <v>1733</v>
      </c>
      <c r="C511" s="5">
        <f>YEAR('Base Dataset'!$D511)</f>
        <v>2012</v>
      </c>
      <c r="D511" s="6">
        <v>40984</v>
      </c>
      <c r="E511" s="6">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7">
        <v>3177.4749999999999</v>
      </c>
    </row>
    <row r="512" spans="1:22" ht="14.25" customHeight="1" x14ac:dyDescent="0.3">
      <c r="A512" s="4">
        <v>511</v>
      </c>
      <c r="B512" s="5" t="s">
        <v>1744</v>
      </c>
      <c r="C512" s="5">
        <f>YEAR('Base Dataset'!$D512)</f>
        <v>2014</v>
      </c>
      <c r="D512" s="6">
        <v>41970</v>
      </c>
      <c r="E512" s="6">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7">
        <v>40.415999999999997</v>
      </c>
    </row>
    <row r="513" spans="1:22" ht="14.25" customHeight="1" x14ac:dyDescent="0.3">
      <c r="A513" s="4">
        <v>512</v>
      </c>
      <c r="B513" s="5" t="s">
        <v>1744</v>
      </c>
      <c r="C513" s="5">
        <f>YEAR('Base Dataset'!$D513)</f>
        <v>2014</v>
      </c>
      <c r="D513" s="6">
        <v>41970</v>
      </c>
      <c r="E513" s="6">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7">
        <v>12.172799999999999</v>
      </c>
    </row>
    <row r="514" spans="1:22" ht="14.25" customHeight="1" x14ac:dyDescent="0.3">
      <c r="A514" s="4">
        <v>513</v>
      </c>
      <c r="B514" s="5" t="s">
        <v>1752</v>
      </c>
      <c r="C514" s="5">
        <f>YEAR('Base Dataset'!$D514)</f>
        <v>2013</v>
      </c>
      <c r="D514" s="6">
        <v>41568</v>
      </c>
      <c r="E514" s="6">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7">
        <v>0.71520000000000028</v>
      </c>
    </row>
    <row r="515" spans="1:22" ht="14.25" customHeight="1" x14ac:dyDescent="0.3">
      <c r="A515" s="4">
        <v>514</v>
      </c>
      <c r="B515" s="5" t="s">
        <v>1753</v>
      </c>
      <c r="C515" s="5">
        <f>YEAR('Base Dataset'!$D515)</f>
        <v>2014</v>
      </c>
      <c r="D515" s="6">
        <v>41995</v>
      </c>
      <c r="E515" s="6">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7">
        <v>1.7901</v>
      </c>
    </row>
    <row r="516" spans="1:22" ht="14.25" customHeight="1" x14ac:dyDescent="0.3">
      <c r="A516" s="4">
        <v>515</v>
      </c>
      <c r="B516" s="5" t="s">
        <v>1753</v>
      </c>
      <c r="C516" s="5">
        <f>YEAR('Base Dataset'!$D516)</f>
        <v>2014</v>
      </c>
      <c r="D516" s="6">
        <v>41995</v>
      </c>
      <c r="E516" s="6">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7">
        <v>1.7051999999999996</v>
      </c>
    </row>
    <row r="517" spans="1:22" ht="14.25" customHeight="1" x14ac:dyDescent="0.3">
      <c r="A517" s="4">
        <v>516</v>
      </c>
      <c r="B517" s="5" t="s">
        <v>1760</v>
      </c>
      <c r="C517" s="5">
        <f>YEAR('Base Dataset'!$D517)</f>
        <v>2014</v>
      </c>
      <c r="D517" s="6">
        <v>41662</v>
      </c>
      <c r="E517" s="6">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7">
        <v>1379.9769999999999</v>
      </c>
    </row>
    <row r="518" spans="1:22" ht="14.25" customHeight="1" x14ac:dyDescent="0.3">
      <c r="A518" s="4">
        <v>517</v>
      </c>
      <c r="B518" s="5" t="s">
        <v>1760</v>
      </c>
      <c r="C518" s="5">
        <f>YEAR('Base Dataset'!$D518)</f>
        <v>2014</v>
      </c>
      <c r="D518" s="6">
        <v>41662</v>
      </c>
      <c r="E518" s="6">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7">
        <v>13.891499999999999</v>
      </c>
    </row>
    <row r="519" spans="1:22" ht="14.25" customHeight="1" x14ac:dyDescent="0.3">
      <c r="A519" s="4">
        <v>518</v>
      </c>
      <c r="B519" s="5" t="s">
        <v>1760</v>
      </c>
      <c r="C519" s="5">
        <f>YEAR('Base Dataset'!$D519)</f>
        <v>2014</v>
      </c>
      <c r="D519" s="6">
        <v>41662</v>
      </c>
      <c r="E519" s="6">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7">
        <v>5.3819999999999997</v>
      </c>
    </row>
    <row r="520" spans="1:22" ht="14.25" customHeight="1" x14ac:dyDescent="0.3">
      <c r="A520" s="4">
        <v>519</v>
      </c>
      <c r="B520" s="5" t="s">
        <v>1760</v>
      </c>
      <c r="C520" s="5">
        <f>YEAR('Base Dataset'!$D520)</f>
        <v>2014</v>
      </c>
      <c r="D520" s="6">
        <v>41662</v>
      </c>
      <c r="E520" s="6">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7">
        <v>56.300999999999988</v>
      </c>
    </row>
    <row r="521" spans="1:22" ht="14.25" customHeight="1" x14ac:dyDescent="0.3">
      <c r="A521" s="4">
        <v>520</v>
      </c>
      <c r="B521" s="5" t="s">
        <v>1771</v>
      </c>
      <c r="C521" s="5">
        <f>YEAR('Base Dataset'!$D521)</f>
        <v>2012</v>
      </c>
      <c r="D521" s="6">
        <v>40990</v>
      </c>
      <c r="E521" s="6">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7">
        <v>5.2877000000000001</v>
      </c>
    </row>
    <row r="522" spans="1:22" ht="14.25" customHeight="1" x14ac:dyDescent="0.3">
      <c r="A522" s="4">
        <v>521</v>
      </c>
      <c r="B522" s="5" t="s">
        <v>1771</v>
      </c>
      <c r="C522" s="5">
        <f>YEAR('Base Dataset'!$D522)</f>
        <v>2012</v>
      </c>
      <c r="D522" s="6">
        <v>40990</v>
      </c>
      <c r="E522" s="6">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7">
        <v>-25.91360000000001</v>
      </c>
    </row>
    <row r="523" spans="1:22" ht="14.25" customHeight="1" x14ac:dyDescent="0.3">
      <c r="A523" s="4">
        <v>522</v>
      </c>
      <c r="B523" s="5" t="s">
        <v>1771</v>
      </c>
      <c r="C523" s="5">
        <f>YEAR('Base Dataset'!$D523)</f>
        <v>2012</v>
      </c>
      <c r="D523" s="6">
        <v>40990</v>
      </c>
      <c r="E523" s="6">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7">
        <v>-21.167999999999999</v>
      </c>
    </row>
    <row r="524" spans="1:22" ht="14.25" customHeight="1" x14ac:dyDescent="0.3">
      <c r="A524" s="4">
        <v>523</v>
      </c>
      <c r="B524" s="5" t="s">
        <v>1778</v>
      </c>
      <c r="C524" s="5">
        <f>YEAR('Base Dataset'!$D524)</f>
        <v>2014</v>
      </c>
      <c r="D524" s="6">
        <v>41663</v>
      </c>
      <c r="E524" s="6">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7">
        <v>21.097999999999985</v>
      </c>
    </row>
    <row r="525" spans="1:22" ht="14.25" customHeight="1" x14ac:dyDescent="0.3">
      <c r="A525" s="4">
        <v>524</v>
      </c>
      <c r="B525" s="5" t="s">
        <v>1781</v>
      </c>
      <c r="C525" s="5">
        <f>YEAR('Base Dataset'!$D525)</f>
        <v>2013</v>
      </c>
      <c r="D525" s="6">
        <v>41416</v>
      </c>
      <c r="E525" s="6">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7">
        <v>-12.414599999999997</v>
      </c>
    </row>
    <row r="526" spans="1:22" ht="14.25" customHeight="1" x14ac:dyDescent="0.3">
      <c r="A526" s="4">
        <v>525</v>
      </c>
      <c r="B526" s="5" t="s">
        <v>1781</v>
      </c>
      <c r="C526" s="5">
        <f>YEAR('Base Dataset'!$D526)</f>
        <v>2013</v>
      </c>
      <c r="D526" s="6">
        <v>41416</v>
      </c>
      <c r="E526" s="6">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7">
        <v>27.166600000000003</v>
      </c>
    </row>
    <row r="527" spans="1:22" ht="14.25" customHeight="1" x14ac:dyDescent="0.3">
      <c r="A527" s="4">
        <v>526</v>
      </c>
      <c r="B527" s="5" t="s">
        <v>1785</v>
      </c>
      <c r="C527" s="5">
        <f>YEAR('Base Dataset'!$D527)</f>
        <v>2012</v>
      </c>
      <c r="D527" s="6">
        <v>41269</v>
      </c>
      <c r="E527" s="6">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7">
        <v>10.434000000000001</v>
      </c>
    </row>
    <row r="528" spans="1:22" ht="14.25" customHeight="1" x14ac:dyDescent="0.3">
      <c r="A528" s="4">
        <v>527</v>
      </c>
      <c r="B528" s="5" t="s">
        <v>1789</v>
      </c>
      <c r="C528" s="5">
        <f>YEAR('Base Dataset'!$D528)</f>
        <v>2014</v>
      </c>
      <c r="D528" s="6">
        <v>41934</v>
      </c>
      <c r="E528" s="6">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7">
        <v>42.746999999999986</v>
      </c>
    </row>
    <row r="529" spans="1:22" ht="14.25" customHeight="1" x14ac:dyDescent="0.3">
      <c r="A529" s="4">
        <v>528</v>
      </c>
      <c r="B529" s="5" t="s">
        <v>1789</v>
      </c>
      <c r="C529" s="5">
        <f>YEAR('Base Dataset'!$D529)</f>
        <v>2014</v>
      </c>
      <c r="D529" s="6">
        <v>41934</v>
      </c>
      <c r="E529" s="6">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7">
        <v>5.1407999999999916</v>
      </c>
    </row>
    <row r="530" spans="1:22" ht="14.25" customHeight="1" x14ac:dyDescent="0.3">
      <c r="A530" s="4">
        <v>529</v>
      </c>
      <c r="B530" s="5" t="s">
        <v>1795</v>
      </c>
      <c r="C530" s="5">
        <f>YEAR('Base Dataset'!$D530)</f>
        <v>2012</v>
      </c>
      <c r="D530" s="6">
        <v>41155</v>
      </c>
      <c r="E530" s="6">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7">
        <v>-7.2672000000000043</v>
      </c>
    </row>
    <row r="531" spans="1:22" ht="14.25" customHeight="1" x14ac:dyDescent="0.3">
      <c r="A531" s="4">
        <v>530</v>
      </c>
      <c r="B531" s="5" t="s">
        <v>1795</v>
      </c>
      <c r="C531" s="5">
        <f>YEAR('Base Dataset'!$D531)</f>
        <v>2012</v>
      </c>
      <c r="D531" s="6">
        <v>41155</v>
      </c>
      <c r="E531" s="6">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7">
        <v>-149.9058</v>
      </c>
    </row>
    <row r="532" spans="1:22" ht="14.25" customHeight="1" x14ac:dyDescent="0.3">
      <c r="A532" s="4">
        <v>531</v>
      </c>
      <c r="B532" s="5" t="s">
        <v>1795</v>
      </c>
      <c r="C532" s="5">
        <f>YEAR('Base Dataset'!$D532)</f>
        <v>2012</v>
      </c>
      <c r="D532" s="6">
        <v>41155</v>
      </c>
      <c r="E532" s="6">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7">
        <v>19.692</v>
      </c>
    </row>
    <row r="533" spans="1:22" ht="14.25" customHeight="1" x14ac:dyDescent="0.3">
      <c r="A533" s="4">
        <v>532</v>
      </c>
      <c r="B533" s="5" t="s">
        <v>1804</v>
      </c>
      <c r="C533" s="5">
        <f>YEAR('Base Dataset'!$D533)</f>
        <v>2012</v>
      </c>
      <c r="D533" s="6">
        <v>41220</v>
      </c>
      <c r="E533" s="6">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7">
        <v>11.919999999999987</v>
      </c>
    </row>
    <row r="534" spans="1:22" ht="14.25" customHeight="1" x14ac:dyDescent="0.3">
      <c r="A534" s="4">
        <v>533</v>
      </c>
      <c r="B534" s="5" t="s">
        <v>1809</v>
      </c>
      <c r="C534" s="5">
        <f>YEAR('Base Dataset'!$D534)</f>
        <v>2014</v>
      </c>
      <c r="D534" s="6">
        <v>41890</v>
      </c>
      <c r="E534" s="6">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7">
        <v>2.3969999999999985</v>
      </c>
    </row>
    <row r="535" spans="1:22" ht="14.25" customHeight="1" x14ac:dyDescent="0.3">
      <c r="A535" s="4">
        <v>534</v>
      </c>
      <c r="B535" s="5" t="s">
        <v>1814</v>
      </c>
      <c r="C535" s="5">
        <f>YEAR('Base Dataset'!$D535)</f>
        <v>2013</v>
      </c>
      <c r="D535" s="6">
        <v>41424</v>
      </c>
      <c r="E535" s="6">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7">
        <v>274.38600000000008</v>
      </c>
    </row>
    <row r="536" spans="1:22" ht="14.25" customHeight="1" x14ac:dyDescent="0.3">
      <c r="A536" s="4">
        <v>535</v>
      </c>
      <c r="B536" s="5" t="s">
        <v>1814</v>
      </c>
      <c r="C536" s="5">
        <f>YEAR('Base Dataset'!$D536)</f>
        <v>2013</v>
      </c>
      <c r="D536" s="6">
        <v>41424</v>
      </c>
      <c r="E536" s="6">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7">
        <v>11.375</v>
      </c>
    </row>
    <row r="537" spans="1:22" ht="14.25" customHeight="1" x14ac:dyDescent="0.3">
      <c r="A537" s="4">
        <v>536</v>
      </c>
      <c r="B537" s="5" t="s">
        <v>1820</v>
      </c>
      <c r="C537" s="5">
        <f>YEAR('Base Dataset'!$D537)</f>
        <v>2013</v>
      </c>
      <c r="D537" s="6">
        <v>41466</v>
      </c>
      <c r="E537" s="6">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7">
        <v>1.4672000000000001</v>
      </c>
    </row>
    <row r="538" spans="1:22" ht="14.25" customHeight="1" x14ac:dyDescent="0.3">
      <c r="A538" s="4">
        <v>537</v>
      </c>
      <c r="B538" s="5" t="s">
        <v>1826</v>
      </c>
      <c r="C538" s="5">
        <f>YEAR('Base Dataset'!$D538)</f>
        <v>2014</v>
      </c>
      <c r="D538" s="6">
        <v>41886</v>
      </c>
      <c r="E538" s="6">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7">
        <v>-68.185600000000022</v>
      </c>
    </row>
    <row r="539" spans="1:22" ht="14.25" customHeight="1" x14ac:dyDescent="0.3">
      <c r="A539" s="4">
        <v>538</v>
      </c>
      <c r="B539" s="5" t="s">
        <v>1831</v>
      </c>
      <c r="C539" s="5">
        <f>YEAR('Base Dataset'!$D539)</f>
        <v>2012</v>
      </c>
      <c r="D539" s="6">
        <v>41246</v>
      </c>
      <c r="E539" s="6">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7">
        <v>3.359999999999999</v>
      </c>
    </row>
    <row r="540" spans="1:22" ht="14.25" customHeight="1" x14ac:dyDescent="0.3">
      <c r="A540" s="4">
        <v>539</v>
      </c>
      <c r="B540" s="5" t="s">
        <v>1834</v>
      </c>
      <c r="C540" s="5">
        <f>YEAR('Base Dataset'!$D540)</f>
        <v>2012</v>
      </c>
      <c r="D540" s="6">
        <v>41250</v>
      </c>
      <c r="E540" s="6">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7">
        <v>41.293800000000005</v>
      </c>
    </row>
    <row r="541" spans="1:22" ht="14.25" customHeight="1" x14ac:dyDescent="0.3">
      <c r="A541" s="4">
        <v>540</v>
      </c>
      <c r="B541" s="5" t="s">
        <v>1834</v>
      </c>
      <c r="C541" s="5">
        <f>YEAR('Base Dataset'!$D541)</f>
        <v>2012</v>
      </c>
      <c r="D541" s="6">
        <v>41250</v>
      </c>
      <c r="E541" s="6">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7">
        <v>70.980000000000018</v>
      </c>
    </row>
    <row r="542" spans="1:22" ht="14.25" customHeight="1" x14ac:dyDescent="0.3">
      <c r="A542" s="4">
        <v>541</v>
      </c>
      <c r="B542" s="5" t="s">
        <v>1841</v>
      </c>
      <c r="C542" s="5">
        <f>YEAR('Base Dataset'!$D542)</f>
        <v>2011</v>
      </c>
      <c r="D542" s="6">
        <v>40576</v>
      </c>
      <c r="E542" s="6">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7">
        <v>206.31600000000006</v>
      </c>
    </row>
    <row r="543" spans="1:22" ht="14.25" customHeight="1" x14ac:dyDescent="0.3">
      <c r="A543" s="4">
        <v>542</v>
      </c>
      <c r="B543" s="5" t="s">
        <v>1847</v>
      </c>
      <c r="C543" s="5">
        <f>YEAR('Base Dataset'!$D543)</f>
        <v>2013</v>
      </c>
      <c r="D543" s="6">
        <v>41470</v>
      </c>
      <c r="E543" s="6">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7">
        <v>38.086400000000026</v>
      </c>
    </row>
    <row r="544" spans="1:22" ht="14.25" customHeight="1" x14ac:dyDescent="0.3">
      <c r="A544" s="4">
        <v>543</v>
      </c>
      <c r="B544" s="5" t="s">
        <v>1850</v>
      </c>
      <c r="C544" s="5">
        <f>YEAR('Base Dataset'!$D544)</f>
        <v>2012</v>
      </c>
      <c r="D544" s="6">
        <v>41261</v>
      </c>
      <c r="E544" s="6">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7">
        <v>-145.52460000000002</v>
      </c>
    </row>
    <row r="545" spans="1:22" ht="14.25" customHeight="1" x14ac:dyDescent="0.3">
      <c r="A545" s="4">
        <v>544</v>
      </c>
      <c r="B545" s="5" t="s">
        <v>1853</v>
      </c>
      <c r="C545" s="5">
        <f>YEAR('Base Dataset'!$D545)</f>
        <v>2011</v>
      </c>
      <c r="D545" s="6">
        <v>40674</v>
      </c>
      <c r="E545" s="6">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7">
        <v>7.263999999999994</v>
      </c>
    </row>
    <row r="546" spans="1:22" ht="14.25" customHeight="1" x14ac:dyDescent="0.3">
      <c r="A546" s="4">
        <v>545</v>
      </c>
      <c r="B546" s="5" t="s">
        <v>1853</v>
      </c>
      <c r="C546" s="5">
        <f>YEAR('Base Dataset'!$D546)</f>
        <v>2011</v>
      </c>
      <c r="D546" s="6">
        <v>40674</v>
      </c>
      <c r="E546" s="6">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7">
        <v>6.2995000000000019</v>
      </c>
    </row>
    <row r="547" spans="1:22" ht="14.25" customHeight="1" x14ac:dyDescent="0.3">
      <c r="A547" s="4">
        <v>546</v>
      </c>
      <c r="B547" s="5" t="s">
        <v>1853</v>
      </c>
      <c r="C547" s="5">
        <f>YEAR('Base Dataset'!$D547)</f>
        <v>2011</v>
      </c>
      <c r="D547" s="6">
        <v>40674</v>
      </c>
      <c r="E547" s="6">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7">
        <v>-84.292799999999986</v>
      </c>
    </row>
    <row r="548" spans="1:22" ht="14.25" customHeight="1" x14ac:dyDescent="0.3">
      <c r="A548" s="4">
        <v>547</v>
      </c>
      <c r="B548" s="5" t="s">
        <v>1860</v>
      </c>
      <c r="C548" s="5">
        <f>YEAR('Base Dataset'!$D548)</f>
        <v>2014</v>
      </c>
      <c r="D548" s="6">
        <v>41963</v>
      </c>
      <c r="E548" s="6">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7">
        <v>13.931999999999999</v>
      </c>
    </row>
    <row r="549" spans="1:22" ht="14.25" customHeight="1" x14ac:dyDescent="0.3">
      <c r="A549" s="4">
        <v>548</v>
      </c>
      <c r="B549" s="5" t="s">
        <v>1860</v>
      </c>
      <c r="C549" s="5">
        <f>YEAR('Base Dataset'!$D549)</f>
        <v>2014</v>
      </c>
      <c r="D549" s="6">
        <v>41963</v>
      </c>
      <c r="E549" s="6">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7">
        <v>6.4127999999999998</v>
      </c>
    </row>
    <row r="550" spans="1:22" ht="14.25" customHeight="1" x14ac:dyDescent="0.3">
      <c r="A550" s="4">
        <v>549</v>
      </c>
      <c r="B550" s="5" t="s">
        <v>1867</v>
      </c>
      <c r="C550" s="5">
        <f>YEAR('Base Dataset'!$D550)</f>
        <v>2012</v>
      </c>
      <c r="D550" s="6">
        <v>41228</v>
      </c>
      <c r="E550" s="6">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7">
        <v>15.641999999999982</v>
      </c>
    </row>
    <row r="551" spans="1:22" ht="14.25" customHeight="1" x14ac:dyDescent="0.3">
      <c r="A551" s="4">
        <v>550</v>
      </c>
      <c r="B551" s="5" t="s">
        <v>1867</v>
      </c>
      <c r="C551" s="5">
        <f>YEAR('Base Dataset'!$D551)</f>
        <v>2012</v>
      </c>
      <c r="D551" s="6">
        <v>41228</v>
      </c>
      <c r="E551" s="6">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7">
        <v>-17.045999999999999</v>
      </c>
    </row>
    <row r="552" spans="1:22" ht="14.25" customHeight="1" x14ac:dyDescent="0.3">
      <c r="A552" s="4">
        <v>551</v>
      </c>
      <c r="B552" s="5" t="s">
        <v>1867</v>
      </c>
      <c r="C552" s="5">
        <f>YEAR('Base Dataset'!$D552)</f>
        <v>2012</v>
      </c>
      <c r="D552" s="6">
        <v>41228</v>
      </c>
      <c r="E552" s="6">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7">
        <v>-1.7440000000000015</v>
      </c>
    </row>
    <row r="553" spans="1:22" ht="14.25" customHeight="1" x14ac:dyDescent="0.3">
      <c r="A553" s="4">
        <v>552</v>
      </c>
      <c r="B553" s="5" t="s">
        <v>1869</v>
      </c>
      <c r="C553" s="5">
        <f>YEAR('Base Dataset'!$D553)</f>
        <v>2013</v>
      </c>
      <c r="D553" s="6">
        <v>41380</v>
      </c>
      <c r="E553" s="6">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7">
        <v>0</v>
      </c>
    </row>
    <row r="554" spans="1:22" ht="14.25" customHeight="1" x14ac:dyDescent="0.3">
      <c r="A554" s="4">
        <v>553</v>
      </c>
      <c r="B554" s="5" t="s">
        <v>1874</v>
      </c>
      <c r="C554" s="5">
        <f>YEAR('Base Dataset'!$D554)</f>
        <v>2014</v>
      </c>
      <c r="D554" s="6">
        <v>41894</v>
      </c>
      <c r="E554" s="6">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7">
        <v>6.0381999999999998</v>
      </c>
    </row>
    <row r="555" spans="1:22" ht="14.25" customHeight="1" x14ac:dyDescent="0.3">
      <c r="A555" s="4">
        <v>554</v>
      </c>
      <c r="B555" s="5" t="s">
        <v>1877</v>
      </c>
      <c r="C555" s="5">
        <f>YEAR('Base Dataset'!$D555)</f>
        <v>2014</v>
      </c>
      <c r="D555" s="6">
        <v>41968</v>
      </c>
      <c r="E555" s="6">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7">
        <v>2.5707</v>
      </c>
    </row>
    <row r="556" spans="1:22" ht="14.25" customHeight="1" x14ac:dyDescent="0.3">
      <c r="A556" s="4">
        <v>555</v>
      </c>
      <c r="B556" s="5" t="s">
        <v>1882</v>
      </c>
      <c r="C556" s="5">
        <f>YEAR('Base Dataset'!$D556)</f>
        <v>2014</v>
      </c>
      <c r="D556" s="6">
        <v>41820</v>
      </c>
      <c r="E556" s="6">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7">
        <v>310.98720000000003</v>
      </c>
    </row>
    <row r="557" spans="1:22" ht="14.25" customHeight="1" x14ac:dyDescent="0.3">
      <c r="A557" s="4">
        <v>556</v>
      </c>
      <c r="B557" s="5" t="s">
        <v>1886</v>
      </c>
      <c r="C557" s="5">
        <f>YEAR('Base Dataset'!$D557)</f>
        <v>2011</v>
      </c>
      <c r="D557" s="6">
        <v>40605</v>
      </c>
      <c r="E557" s="6">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7">
        <v>3.4047999999999981</v>
      </c>
    </row>
    <row r="558" spans="1:22" ht="14.25" customHeight="1" x14ac:dyDescent="0.3">
      <c r="A558" s="4">
        <v>557</v>
      </c>
      <c r="B558" s="5" t="s">
        <v>1891</v>
      </c>
      <c r="C558" s="5">
        <f>YEAR('Base Dataset'!$D558)</f>
        <v>2013</v>
      </c>
      <c r="D558" s="6">
        <v>41436</v>
      </c>
      <c r="E558" s="6">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7">
        <v>9.9359999999999999</v>
      </c>
    </row>
    <row r="559" spans="1:22" ht="14.25" customHeight="1" x14ac:dyDescent="0.3">
      <c r="A559" s="4">
        <v>558</v>
      </c>
      <c r="B559" s="5" t="s">
        <v>1891</v>
      </c>
      <c r="C559" s="5">
        <f>YEAR('Base Dataset'!$D559)</f>
        <v>2013</v>
      </c>
      <c r="D559" s="6">
        <v>41436</v>
      </c>
      <c r="E559" s="6">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7">
        <v>-217.04800000000017</v>
      </c>
    </row>
    <row r="560" spans="1:22" ht="14.25" customHeight="1" x14ac:dyDescent="0.3">
      <c r="A560" s="4">
        <v>559</v>
      </c>
      <c r="B560" s="5" t="s">
        <v>1891</v>
      </c>
      <c r="C560" s="5">
        <f>YEAR('Base Dataset'!$D560)</f>
        <v>2013</v>
      </c>
      <c r="D560" s="6">
        <v>41436</v>
      </c>
      <c r="E560" s="6">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7">
        <v>15.552000000000001</v>
      </c>
    </row>
    <row r="561" spans="1:22" ht="14.25" customHeight="1" x14ac:dyDescent="0.3">
      <c r="A561" s="4">
        <v>560</v>
      </c>
      <c r="B561" s="5" t="s">
        <v>1900</v>
      </c>
      <c r="C561" s="5">
        <f>YEAR('Base Dataset'!$D561)</f>
        <v>2014</v>
      </c>
      <c r="D561" s="6">
        <v>41964</v>
      </c>
      <c r="E561" s="6">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7">
        <v>16.614000000000001</v>
      </c>
    </row>
    <row r="562" spans="1:22" ht="14.25" customHeight="1" x14ac:dyDescent="0.3">
      <c r="A562" s="4">
        <v>561</v>
      </c>
      <c r="B562" s="5" t="s">
        <v>1900</v>
      </c>
      <c r="C562" s="5">
        <f>YEAR('Base Dataset'!$D562)</f>
        <v>2014</v>
      </c>
      <c r="D562" s="6">
        <v>41964</v>
      </c>
      <c r="E562" s="6">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7">
        <v>27.318199999999983</v>
      </c>
    </row>
    <row r="563" spans="1:22" ht="14.25" customHeight="1" x14ac:dyDescent="0.3">
      <c r="A563" s="4">
        <v>562</v>
      </c>
      <c r="B563" s="5" t="s">
        <v>1905</v>
      </c>
      <c r="C563" s="5">
        <f>YEAR('Base Dataset'!$D563)</f>
        <v>2011</v>
      </c>
      <c r="D563" s="6">
        <v>40800</v>
      </c>
      <c r="E563" s="6">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7">
        <v>1.3000000000000007</v>
      </c>
    </row>
    <row r="564" spans="1:22" ht="14.25" customHeight="1" x14ac:dyDescent="0.3">
      <c r="A564" s="4">
        <v>563</v>
      </c>
      <c r="B564" s="5" t="s">
        <v>1905</v>
      </c>
      <c r="C564" s="5">
        <f>YEAR('Base Dataset'!$D564)</f>
        <v>2011</v>
      </c>
      <c r="D564" s="6">
        <v>40800</v>
      </c>
      <c r="E564" s="6">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7">
        <v>3.7743000000000002</v>
      </c>
    </row>
    <row r="565" spans="1:22" ht="14.25" customHeight="1" x14ac:dyDescent="0.3">
      <c r="A565" s="4">
        <v>564</v>
      </c>
      <c r="B565" s="5" t="s">
        <v>1912</v>
      </c>
      <c r="C565" s="5">
        <f>YEAR('Base Dataset'!$D565)</f>
        <v>2012</v>
      </c>
      <c r="D565" s="6">
        <v>41250</v>
      </c>
      <c r="E565" s="6">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7">
        <v>0</v>
      </c>
    </row>
    <row r="566" spans="1:22" ht="14.25" customHeight="1" x14ac:dyDescent="0.3">
      <c r="A566" s="4">
        <v>565</v>
      </c>
      <c r="B566" s="5" t="s">
        <v>1912</v>
      </c>
      <c r="C566" s="5">
        <f>YEAR('Base Dataset'!$D566)</f>
        <v>2012</v>
      </c>
      <c r="D566" s="6">
        <v>41250</v>
      </c>
      <c r="E566" s="6">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7">
        <v>1.2005999999999999</v>
      </c>
    </row>
    <row r="567" spans="1:22" ht="14.25" customHeight="1" x14ac:dyDescent="0.3">
      <c r="A567" s="4">
        <v>566</v>
      </c>
      <c r="B567" s="5" t="s">
        <v>1917</v>
      </c>
      <c r="C567" s="5">
        <f>YEAR('Base Dataset'!$D567)</f>
        <v>2014</v>
      </c>
      <c r="D567" s="6">
        <v>41981</v>
      </c>
      <c r="E567" s="6">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7">
        <v>46.796999999999983</v>
      </c>
    </row>
    <row r="568" spans="1:22" ht="14.25" customHeight="1" x14ac:dyDescent="0.3">
      <c r="A568" s="4">
        <v>567</v>
      </c>
      <c r="B568" s="5" t="s">
        <v>1922</v>
      </c>
      <c r="C568" s="5">
        <f>YEAR('Base Dataset'!$D568)</f>
        <v>2014</v>
      </c>
      <c r="D568" s="6">
        <v>41914</v>
      </c>
      <c r="E568" s="6">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7">
        <v>45.001600000000003</v>
      </c>
    </row>
    <row r="569" spans="1:22" ht="14.25" customHeight="1" x14ac:dyDescent="0.3">
      <c r="A569" s="4">
        <v>568</v>
      </c>
      <c r="B569" s="5" t="s">
        <v>1922</v>
      </c>
      <c r="C569" s="5">
        <f>YEAR('Base Dataset'!$D569)</f>
        <v>2014</v>
      </c>
      <c r="D569" s="6">
        <v>41914</v>
      </c>
      <c r="E569" s="6">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7">
        <v>27.3672</v>
      </c>
    </row>
    <row r="570" spans="1:22" ht="14.25" customHeight="1" x14ac:dyDescent="0.3">
      <c r="A570" s="4">
        <v>569</v>
      </c>
      <c r="B570" s="5" t="s">
        <v>1922</v>
      </c>
      <c r="C570" s="5">
        <f>YEAR('Base Dataset'!$D570)</f>
        <v>2014</v>
      </c>
      <c r="D570" s="6">
        <v>41914</v>
      </c>
      <c r="E570" s="6">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7">
        <v>9.3312000000000008</v>
      </c>
    </row>
    <row r="571" spans="1:22" ht="14.25" customHeight="1" x14ac:dyDescent="0.3">
      <c r="A571" s="4">
        <v>570</v>
      </c>
      <c r="B571" s="5" t="s">
        <v>1922</v>
      </c>
      <c r="C571" s="5">
        <f>YEAR('Base Dataset'!$D571)</f>
        <v>2014</v>
      </c>
      <c r="D571" s="6">
        <v>41914</v>
      </c>
      <c r="E571" s="6">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7">
        <v>0</v>
      </c>
    </row>
    <row r="572" spans="1:22" ht="14.25" customHeight="1" x14ac:dyDescent="0.3">
      <c r="A572" s="4">
        <v>571</v>
      </c>
      <c r="B572" s="5" t="s">
        <v>1933</v>
      </c>
      <c r="C572" s="5">
        <f>YEAR('Base Dataset'!$D572)</f>
        <v>2014</v>
      </c>
      <c r="D572" s="6">
        <v>42002</v>
      </c>
      <c r="E572" s="6">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7">
        <v>34.775999999999996</v>
      </c>
    </row>
    <row r="573" spans="1:22" ht="14.25" customHeight="1" x14ac:dyDescent="0.3">
      <c r="A573" s="4">
        <v>572</v>
      </c>
      <c r="B573" s="5" t="s">
        <v>1933</v>
      </c>
      <c r="C573" s="5">
        <f>YEAR('Base Dataset'!$D573)</f>
        <v>2014</v>
      </c>
      <c r="D573" s="6">
        <v>42002</v>
      </c>
      <c r="E573" s="6">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7">
        <v>6.4215999999999998</v>
      </c>
    </row>
    <row r="574" spans="1:22" ht="14.25" customHeight="1" x14ac:dyDescent="0.3">
      <c r="A574" s="4">
        <v>573</v>
      </c>
      <c r="B574" s="5" t="s">
        <v>1933</v>
      </c>
      <c r="C574" s="5">
        <f>YEAR('Base Dataset'!$D574)</f>
        <v>2014</v>
      </c>
      <c r="D574" s="6">
        <v>42002</v>
      </c>
      <c r="E574" s="6">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7">
        <v>11.226599999999999</v>
      </c>
    </row>
    <row r="575" spans="1:22" ht="14.25" customHeight="1" x14ac:dyDescent="0.3">
      <c r="A575" s="4">
        <v>574</v>
      </c>
      <c r="B575" s="5" t="s">
        <v>1933</v>
      </c>
      <c r="C575" s="5">
        <f>YEAR('Base Dataset'!$D575)</f>
        <v>2014</v>
      </c>
      <c r="D575" s="6">
        <v>42002</v>
      </c>
      <c r="E575" s="6">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7">
        <v>4.0095000000000001</v>
      </c>
    </row>
    <row r="576" spans="1:22" ht="14.25" customHeight="1" x14ac:dyDescent="0.3">
      <c r="A576" s="4">
        <v>575</v>
      </c>
      <c r="B576" s="5" t="s">
        <v>1938</v>
      </c>
      <c r="C576" s="5">
        <f>YEAR('Base Dataset'!$D576)</f>
        <v>2013</v>
      </c>
      <c r="D576" s="6">
        <v>41582</v>
      </c>
      <c r="E576" s="6">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7">
        <v>2.3814000000000002</v>
      </c>
    </row>
    <row r="577" spans="1:22" ht="14.25" customHeight="1" x14ac:dyDescent="0.3">
      <c r="A577" s="4">
        <v>576</v>
      </c>
      <c r="B577" s="5" t="s">
        <v>1944</v>
      </c>
      <c r="C577" s="5">
        <f>YEAR('Base Dataset'!$D577)</f>
        <v>2012</v>
      </c>
      <c r="D577" s="6">
        <v>41170</v>
      </c>
      <c r="E577" s="6">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7">
        <v>78.752800000000008</v>
      </c>
    </row>
    <row r="578" spans="1:22" ht="14.25" customHeight="1" x14ac:dyDescent="0.3">
      <c r="A578" s="4">
        <v>577</v>
      </c>
      <c r="B578" s="5" t="s">
        <v>1944</v>
      </c>
      <c r="C578" s="5">
        <f>YEAR('Base Dataset'!$D578)</f>
        <v>2012</v>
      </c>
      <c r="D578" s="6">
        <v>41170</v>
      </c>
      <c r="E578" s="6">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7">
        <v>9.7608000000000015</v>
      </c>
    </row>
    <row r="579" spans="1:22" ht="14.25" customHeight="1" x14ac:dyDescent="0.3">
      <c r="A579" s="4">
        <v>578</v>
      </c>
      <c r="B579" s="5" t="s">
        <v>1944</v>
      </c>
      <c r="C579" s="5">
        <f>YEAR('Base Dataset'!$D579)</f>
        <v>2012</v>
      </c>
      <c r="D579" s="6">
        <v>41170</v>
      </c>
      <c r="E579" s="6">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7">
        <v>2.1899999999999995</v>
      </c>
    </row>
    <row r="580" spans="1:22" ht="14.25" customHeight="1" x14ac:dyDescent="0.3">
      <c r="A580" s="4">
        <v>579</v>
      </c>
      <c r="B580" s="5" t="s">
        <v>1951</v>
      </c>
      <c r="C580" s="5">
        <f>YEAR('Base Dataset'!$D580)</f>
        <v>2014</v>
      </c>
      <c r="D580" s="6">
        <v>41841</v>
      </c>
      <c r="E580" s="6">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7">
        <v>8.7139999999999951</v>
      </c>
    </row>
    <row r="581" spans="1:22" ht="14.25" customHeight="1" x14ac:dyDescent="0.3">
      <c r="A581" s="4">
        <v>580</v>
      </c>
      <c r="B581" s="5" t="s">
        <v>1951</v>
      </c>
      <c r="C581" s="5">
        <f>YEAR('Base Dataset'!$D581)</f>
        <v>2014</v>
      </c>
      <c r="D581" s="6">
        <v>41841</v>
      </c>
      <c r="E581" s="6">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7">
        <v>-5.7148000000000003</v>
      </c>
    </row>
    <row r="582" spans="1:22" ht="14.25" customHeight="1" x14ac:dyDescent="0.3">
      <c r="A582" s="4">
        <v>581</v>
      </c>
      <c r="B582" s="5" t="s">
        <v>1956</v>
      </c>
      <c r="C582" s="5">
        <f>YEAR('Base Dataset'!$D582)</f>
        <v>2012</v>
      </c>
      <c r="D582" s="6">
        <v>41162</v>
      </c>
      <c r="E582" s="6">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7">
        <v>1.5456000000000003</v>
      </c>
    </row>
    <row r="583" spans="1:22" ht="14.25" customHeight="1" x14ac:dyDescent="0.3">
      <c r="A583" s="4">
        <v>582</v>
      </c>
      <c r="B583" s="5" t="s">
        <v>1961</v>
      </c>
      <c r="C583" s="5">
        <f>YEAR('Base Dataset'!$D583)</f>
        <v>2014</v>
      </c>
      <c r="D583" s="6">
        <v>41975</v>
      </c>
      <c r="E583" s="6">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7">
        <v>52.917299999999955</v>
      </c>
    </row>
    <row r="584" spans="1:22" ht="14.25" customHeight="1" x14ac:dyDescent="0.3">
      <c r="A584" s="4">
        <v>583</v>
      </c>
      <c r="B584" s="5" t="s">
        <v>1961</v>
      </c>
      <c r="C584" s="5">
        <f>YEAR('Base Dataset'!$D584)</f>
        <v>2014</v>
      </c>
      <c r="D584" s="6">
        <v>41975</v>
      </c>
      <c r="E584" s="6">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7">
        <v>9.2386000000000053</v>
      </c>
    </row>
    <row r="585" spans="1:22" ht="14.25" customHeight="1" x14ac:dyDescent="0.3">
      <c r="A585" s="4">
        <v>584</v>
      </c>
      <c r="B585" s="5" t="s">
        <v>1961</v>
      </c>
      <c r="C585" s="5">
        <f>YEAR('Base Dataset'!$D585)</f>
        <v>2014</v>
      </c>
      <c r="D585" s="6">
        <v>41975</v>
      </c>
      <c r="E585" s="6">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7">
        <v>3.5045999999999964</v>
      </c>
    </row>
    <row r="586" spans="1:22" ht="14.25" customHeight="1" x14ac:dyDescent="0.3">
      <c r="A586" s="4">
        <v>585</v>
      </c>
      <c r="B586" s="5" t="s">
        <v>1961</v>
      </c>
      <c r="C586" s="5">
        <f>YEAR('Base Dataset'!$D586)</f>
        <v>2014</v>
      </c>
      <c r="D586" s="6">
        <v>41975</v>
      </c>
      <c r="E586" s="6">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7">
        <v>-4.7480999999999973</v>
      </c>
    </row>
    <row r="587" spans="1:22" ht="14.25" customHeight="1" x14ac:dyDescent="0.3">
      <c r="A587" s="4">
        <v>586</v>
      </c>
      <c r="B587" s="5" t="s">
        <v>1961</v>
      </c>
      <c r="C587" s="5">
        <f>YEAR('Base Dataset'!$D587)</f>
        <v>2014</v>
      </c>
      <c r="D587" s="6">
        <v>41975</v>
      </c>
      <c r="E587" s="6">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7">
        <v>30.477599999999981</v>
      </c>
    </row>
    <row r="588" spans="1:22" ht="14.25" customHeight="1" x14ac:dyDescent="0.3">
      <c r="A588" s="4">
        <v>587</v>
      </c>
      <c r="B588" s="5" t="s">
        <v>1968</v>
      </c>
      <c r="C588" s="5">
        <f>YEAR('Base Dataset'!$D588)</f>
        <v>2012</v>
      </c>
      <c r="D588" s="6">
        <v>41093</v>
      </c>
      <c r="E588" s="6">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7">
        <v>4.968599999999995</v>
      </c>
    </row>
    <row r="589" spans="1:22" ht="14.25" customHeight="1" x14ac:dyDescent="0.3">
      <c r="A589" s="4">
        <v>588</v>
      </c>
      <c r="B589" s="5" t="s">
        <v>1968</v>
      </c>
      <c r="C589" s="5">
        <f>YEAR('Base Dataset'!$D589)</f>
        <v>2012</v>
      </c>
      <c r="D589" s="6">
        <v>41093</v>
      </c>
      <c r="E589" s="6">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7">
        <v>144.51570000000001</v>
      </c>
    </row>
    <row r="590" spans="1:22" ht="14.25" customHeight="1" x14ac:dyDescent="0.3">
      <c r="A590" s="4">
        <v>589</v>
      </c>
      <c r="B590" s="5" t="s">
        <v>1973</v>
      </c>
      <c r="C590" s="5">
        <f>YEAR('Base Dataset'!$D590)</f>
        <v>2013</v>
      </c>
      <c r="D590" s="6">
        <v>41354</v>
      </c>
      <c r="E590" s="6">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7">
        <v>-20.136200000000006</v>
      </c>
    </row>
    <row r="591" spans="1:22" ht="14.25" customHeight="1" x14ac:dyDescent="0.3">
      <c r="A591" s="4">
        <v>590</v>
      </c>
      <c r="B591" s="5" t="s">
        <v>1973</v>
      </c>
      <c r="C591" s="5">
        <f>YEAR('Base Dataset'!$D591)</f>
        <v>2013</v>
      </c>
      <c r="D591" s="6">
        <v>41354</v>
      </c>
      <c r="E591" s="6">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7">
        <v>7.2576000000000001</v>
      </c>
    </row>
    <row r="592" spans="1:22" ht="14.25" customHeight="1" x14ac:dyDescent="0.3">
      <c r="A592" s="4">
        <v>591</v>
      </c>
      <c r="B592" s="5" t="s">
        <v>1973</v>
      </c>
      <c r="C592" s="5">
        <f>YEAR('Base Dataset'!$D592)</f>
        <v>2013</v>
      </c>
      <c r="D592" s="6">
        <v>41354</v>
      </c>
      <c r="E592" s="6">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7">
        <v>-12.896100000000004</v>
      </c>
    </row>
    <row r="593" spans="1:22" ht="14.25" customHeight="1" x14ac:dyDescent="0.3">
      <c r="A593" s="4">
        <v>592</v>
      </c>
      <c r="B593" s="5" t="s">
        <v>1973</v>
      </c>
      <c r="C593" s="5">
        <f>YEAR('Base Dataset'!$D593)</f>
        <v>2013</v>
      </c>
      <c r="D593" s="6">
        <v>41354</v>
      </c>
      <c r="E593" s="6">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7">
        <v>3.6288</v>
      </c>
    </row>
    <row r="594" spans="1:22" ht="14.25" customHeight="1" x14ac:dyDescent="0.3">
      <c r="A594" s="4">
        <v>593</v>
      </c>
      <c r="B594" s="5" t="s">
        <v>1983</v>
      </c>
      <c r="C594" s="5">
        <f>YEAR('Base Dataset'!$D594)</f>
        <v>2011</v>
      </c>
      <c r="D594" s="6">
        <v>40553</v>
      </c>
      <c r="E594" s="6">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7">
        <v>1.1679999999999997</v>
      </c>
    </row>
    <row r="595" spans="1:22" ht="14.25" customHeight="1" x14ac:dyDescent="0.3">
      <c r="A595" s="4">
        <v>594</v>
      </c>
      <c r="B595" s="5" t="s">
        <v>1983</v>
      </c>
      <c r="C595" s="5">
        <f>YEAR('Base Dataset'!$D595)</f>
        <v>2011</v>
      </c>
      <c r="D595" s="6">
        <v>40553</v>
      </c>
      <c r="E595" s="6">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7">
        <v>9.7499999999999964</v>
      </c>
    </row>
    <row r="596" spans="1:22" ht="14.25" customHeight="1" x14ac:dyDescent="0.3">
      <c r="A596" s="4">
        <v>595</v>
      </c>
      <c r="B596" s="5" t="s">
        <v>1989</v>
      </c>
      <c r="C596" s="5">
        <f>YEAR('Base Dataset'!$D596)</f>
        <v>2011</v>
      </c>
      <c r="D596" s="6">
        <v>40763</v>
      </c>
      <c r="E596" s="6">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7">
        <v>22.074799999999996</v>
      </c>
    </row>
    <row r="597" spans="1:22" ht="14.25" customHeight="1" x14ac:dyDescent="0.3">
      <c r="A597" s="4">
        <v>596</v>
      </c>
      <c r="B597" s="5" t="s">
        <v>1989</v>
      </c>
      <c r="C597" s="5">
        <f>YEAR('Base Dataset'!$D597)</f>
        <v>2011</v>
      </c>
      <c r="D597" s="6">
        <v>40763</v>
      </c>
      <c r="E597" s="6">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7">
        <v>434.99130000000002</v>
      </c>
    </row>
    <row r="598" spans="1:22" ht="14.25" customHeight="1" x14ac:dyDescent="0.3">
      <c r="A598" s="4">
        <v>597</v>
      </c>
      <c r="B598" s="5" t="s">
        <v>1989</v>
      </c>
      <c r="C598" s="5">
        <f>YEAR('Base Dataset'!$D598)</f>
        <v>2011</v>
      </c>
      <c r="D598" s="6">
        <v>40763</v>
      </c>
      <c r="E598" s="6">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7">
        <v>55.744999999999948</v>
      </c>
    </row>
    <row r="599" spans="1:22" ht="14.25" customHeight="1" x14ac:dyDescent="0.3">
      <c r="A599" s="4">
        <v>598</v>
      </c>
      <c r="B599" s="5" t="s">
        <v>1989</v>
      </c>
      <c r="C599" s="5">
        <f>YEAR('Base Dataset'!$D599)</f>
        <v>2011</v>
      </c>
      <c r="D599" s="6">
        <v>40763</v>
      </c>
      <c r="E599" s="6">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7">
        <v>91.772800000000018</v>
      </c>
    </row>
    <row r="600" spans="1:22" ht="14.25" customHeight="1" x14ac:dyDescent="0.3">
      <c r="A600" s="4">
        <v>599</v>
      </c>
      <c r="B600" s="5" t="s">
        <v>1996</v>
      </c>
      <c r="C600" s="5">
        <f>YEAR('Base Dataset'!$D600)</f>
        <v>2013</v>
      </c>
      <c r="D600" s="6">
        <v>41470</v>
      </c>
      <c r="E600" s="6">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7">
        <v>1.0178000000000007</v>
      </c>
    </row>
    <row r="601" spans="1:22" ht="14.25" customHeight="1" x14ac:dyDescent="0.3">
      <c r="A601" s="4">
        <v>600</v>
      </c>
      <c r="B601" s="5" t="s">
        <v>2001</v>
      </c>
      <c r="C601" s="5">
        <f>YEAR('Base Dataset'!$D601)</f>
        <v>2013</v>
      </c>
      <c r="D601" s="6">
        <v>41472</v>
      </c>
      <c r="E601" s="6">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7">
        <v>-28.796400000000006</v>
      </c>
    </row>
    <row r="602" spans="1:22" ht="14.25" customHeight="1" x14ac:dyDescent="0.3">
      <c r="A602" s="4">
        <v>601</v>
      </c>
      <c r="B602" s="5" t="s">
        <v>2001</v>
      </c>
      <c r="C602" s="5">
        <f>YEAR('Base Dataset'!$D602)</f>
        <v>2013</v>
      </c>
      <c r="D602" s="6">
        <v>41472</v>
      </c>
      <c r="E602" s="6">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7">
        <v>-115.35440000000006</v>
      </c>
    </row>
    <row r="603" spans="1:22" ht="14.25" customHeight="1" x14ac:dyDescent="0.3">
      <c r="A603" s="4">
        <v>602</v>
      </c>
      <c r="B603" s="5" t="s">
        <v>2001</v>
      </c>
      <c r="C603" s="5">
        <f>YEAR('Base Dataset'!$D603)</f>
        <v>2013</v>
      </c>
      <c r="D603" s="6">
        <v>41472</v>
      </c>
      <c r="E603" s="6">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7">
        <v>0.72999999999999954</v>
      </c>
    </row>
    <row r="604" spans="1:22" ht="14.25" customHeight="1" x14ac:dyDescent="0.3">
      <c r="A604" s="4">
        <v>603</v>
      </c>
      <c r="B604" s="5" t="s">
        <v>2008</v>
      </c>
      <c r="C604" s="5">
        <f>YEAR('Base Dataset'!$D604)</f>
        <v>2011</v>
      </c>
      <c r="D604" s="6">
        <v>40617</v>
      </c>
      <c r="E604" s="6">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7">
        <v>17.84699999999998</v>
      </c>
    </row>
    <row r="605" spans="1:22" ht="14.25" customHeight="1" x14ac:dyDescent="0.3">
      <c r="A605" s="4">
        <v>604</v>
      </c>
      <c r="B605" s="5" t="s">
        <v>2008</v>
      </c>
      <c r="C605" s="5">
        <f>YEAR('Base Dataset'!$D605)</f>
        <v>2011</v>
      </c>
      <c r="D605" s="6">
        <v>40617</v>
      </c>
      <c r="E605" s="6">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7">
        <v>5.1407999999999916</v>
      </c>
    </row>
    <row r="606" spans="1:22" ht="14.25" customHeight="1" x14ac:dyDescent="0.3">
      <c r="A606" s="4">
        <v>605</v>
      </c>
      <c r="B606" s="5" t="s">
        <v>2008</v>
      </c>
      <c r="C606" s="5">
        <f>YEAR('Base Dataset'!$D606)</f>
        <v>2011</v>
      </c>
      <c r="D606" s="6">
        <v>40617</v>
      </c>
      <c r="E606" s="6">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7">
        <v>-5.5338000000000012</v>
      </c>
    </row>
    <row r="607" spans="1:22" ht="14.25" customHeight="1" x14ac:dyDescent="0.3">
      <c r="A607" s="4">
        <v>606</v>
      </c>
      <c r="B607" s="5" t="s">
        <v>2008</v>
      </c>
      <c r="C607" s="5">
        <f>YEAR('Base Dataset'!$D607)</f>
        <v>2011</v>
      </c>
      <c r="D607" s="6">
        <v>40617</v>
      </c>
      <c r="E607" s="6">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7">
        <v>-31.671199999999999</v>
      </c>
    </row>
    <row r="608" spans="1:22" ht="14.25" customHeight="1" x14ac:dyDescent="0.3">
      <c r="A608" s="4">
        <v>607</v>
      </c>
      <c r="B608" s="5" t="s">
        <v>2008</v>
      </c>
      <c r="C608" s="5">
        <f>YEAR('Base Dataset'!$D608)</f>
        <v>2011</v>
      </c>
      <c r="D608" s="6">
        <v>40617</v>
      </c>
      <c r="E608" s="6">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7">
        <v>47.815200000000004</v>
      </c>
    </row>
    <row r="609" spans="1:22" ht="14.25" customHeight="1" x14ac:dyDescent="0.3">
      <c r="A609" s="4">
        <v>608</v>
      </c>
      <c r="B609" s="5" t="s">
        <v>2015</v>
      </c>
      <c r="C609" s="5">
        <f>YEAR('Base Dataset'!$D609)</f>
        <v>2011</v>
      </c>
      <c r="D609" s="6">
        <v>40686</v>
      </c>
      <c r="E609" s="6">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7">
        <v>-2.6256000000000004</v>
      </c>
    </row>
    <row r="610" spans="1:22" ht="14.25" customHeight="1" x14ac:dyDescent="0.3">
      <c r="A610" s="4">
        <v>609</v>
      </c>
      <c r="B610" s="5" t="s">
        <v>2015</v>
      </c>
      <c r="C610" s="5">
        <f>YEAR('Base Dataset'!$D610)</f>
        <v>2011</v>
      </c>
      <c r="D610" s="6">
        <v>40686</v>
      </c>
      <c r="E610" s="6">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7">
        <v>2.3813999999999984</v>
      </c>
    </row>
    <row r="611" spans="1:22" ht="14.25" customHeight="1" x14ac:dyDescent="0.3">
      <c r="A611" s="4">
        <v>610</v>
      </c>
      <c r="B611" s="5" t="s">
        <v>2015</v>
      </c>
      <c r="C611" s="5">
        <f>YEAR('Base Dataset'!$D611)</f>
        <v>2011</v>
      </c>
      <c r="D611" s="6">
        <v>40686</v>
      </c>
      <c r="E611" s="6">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7">
        <v>-10.117800000000003</v>
      </c>
    </row>
    <row r="612" spans="1:22" ht="14.25" customHeight="1" x14ac:dyDescent="0.3">
      <c r="A612" s="4">
        <v>611</v>
      </c>
      <c r="B612" s="5" t="s">
        <v>2022</v>
      </c>
      <c r="C612" s="5">
        <f>YEAR('Base Dataset'!$D612)</f>
        <v>2013</v>
      </c>
      <c r="D612" s="6">
        <v>41393</v>
      </c>
      <c r="E612" s="6">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7">
        <v>41.577299999999951</v>
      </c>
    </row>
    <row r="613" spans="1:22" ht="14.25" customHeight="1" x14ac:dyDescent="0.3">
      <c r="A613" s="4">
        <v>612</v>
      </c>
      <c r="B613" s="5" t="s">
        <v>2022</v>
      </c>
      <c r="C613" s="5">
        <f>YEAR('Base Dataset'!$D613)</f>
        <v>2013</v>
      </c>
      <c r="D613" s="6">
        <v>41393</v>
      </c>
      <c r="E613" s="6">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7">
        <v>5.6955999999999989</v>
      </c>
    </row>
    <row r="614" spans="1:22" ht="14.25" customHeight="1" x14ac:dyDescent="0.3">
      <c r="A614" s="4">
        <v>613</v>
      </c>
      <c r="B614" s="5" t="s">
        <v>2027</v>
      </c>
      <c r="C614" s="5">
        <f>YEAR('Base Dataset'!$D614)</f>
        <v>2013</v>
      </c>
      <c r="D614" s="6">
        <v>41529</v>
      </c>
      <c r="E614" s="6">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7">
        <v>2.6399999999999997</v>
      </c>
    </row>
    <row r="615" spans="1:22" ht="14.25" customHeight="1" x14ac:dyDescent="0.3">
      <c r="A615" s="4">
        <v>614</v>
      </c>
      <c r="B615" s="5" t="s">
        <v>2027</v>
      </c>
      <c r="C615" s="5">
        <f>YEAR('Base Dataset'!$D615)</f>
        <v>2013</v>
      </c>
      <c r="D615" s="6">
        <v>41529</v>
      </c>
      <c r="E615" s="6">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7">
        <v>-157.93830000000008</v>
      </c>
    </row>
    <row r="616" spans="1:22" ht="14.25" customHeight="1" x14ac:dyDescent="0.3">
      <c r="A616" s="4">
        <v>615</v>
      </c>
      <c r="B616" s="5" t="s">
        <v>2034</v>
      </c>
      <c r="C616" s="5">
        <f>YEAR('Base Dataset'!$D616)</f>
        <v>2014</v>
      </c>
      <c r="D616" s="6">
        <v>41958</v>
      </c>
      <c r="E616" s="6">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7">
        <v>15.99199999999999</v>
      </c>
    </row>
    <row r="617" spans="1:22" ht="14.25" customHeight="1" x14ac:dyDescent="0.3">
      <c r="A617" s="4">
        <v>616</v>
      </c>
      <c r="B617" s="5" t="s">
        <v>2034</v>
      </c>
      <c r="C617" s="5">
        <f>YEAR('Base Dataset'!$D617)</f>
        <v>2014</v>
      </c>
      <c r="D617" s="6">
        <v>41958</v>
      </c>
      <c r="E617" s="6">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7">
        <v>-2.7967999999999993</v>
      </c>
    </row>
    <row r="618" spans="1:22" ht="14.25" customHeight="1" x14ac:dyDescent="0.3">
      <c r="A618" s="4">
        <v>617</v>
      </c>
      <c r="B618" s="5" t="s">
        <v>2040</v>
      </c>
      <c r="C618" s="5">
        <f>YEAR('Base Dataset'!$D618)</f>
        <v>2014</v>
      </c>
      <c r="D618" s="6">
        <v>41870</v>
      </c>
      <c r="E618" s="6">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7">
        <v>15.787199999999999</v>
      </c>
    </row>
    <row r="619" spans="1:22" ht="14.25" customHeight="1" x14ac:dyDescent="0.3">
      <c r="A619" s="4">
        <v>618</v>
      </c>
      <c r="B619" s="5" t="s">
        <v>2040</v>
      </c>
      <c r="C619" s="5">
        <f>YEAR('Base Dataset'!$D619)</f>
        <v>2014</v>
      </c>
      <c r="D619" s="6">
        <v>41870</v>
      </c>
      <c r="E619" s="6">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7">
        <v>3.0813999999999995</v>
      </c>
    </row>
    <row r="620" spans="1:22" ht="14.25" customHeight="1" x14ac:dyDescent="0.3">
      <c r="A620" s="4">
        <v>619</v>
      </c>
      <c r="B620" s="5" t="s">
        <v>2040</v>
      </c>
      <c r="C620" s="5">
        <f>YEAR('Base Dataset'!$D620)</f>
        <v>2014</v>
      </c>
      <c r="D620" s="6">
        <v>41870</v>
      </c>
      <c r="E620" s="6">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7">
        <v>33.569999999999986</v>
      </c>
    </row>
    <row r="621" spans="1:22" ht="14.25" customHeight="1" x14ac:dyDescent="0.3">
      <c r="A621" s="4">
        <v>620</v>
      </c>
      <c r="B621" s="5" t="s">
        <v>2040</v>
      </c>
      <c r="C621" s="5">
        <f>YEAR('Base Dataset'!$D621)</f>
        <v>2014</v>
      </c>
      <c r="D621" s="6">
        <v>41870</v>
      </c>
      <c r="E621" s="6">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7">
        <v>10.993899999999996</v>
      </c>
    </row>
    <row r="622" spans="1:22" ht="14.25" customHeight="1" x14ac:dyDescent="0.3">
      <c r="A622" s="4">
        <v>621</v>
      </c>
      <c r="B622" s="5" t="s">
        <v>2040</v>
      </c>
      <c r="C622" s="5">
        <f>YEAR('Base Dataset'!$D622)</f>
        <v>2014</v>
      </c>
      <c r="D622" s="6">
        <v>41870</v>
      </c>
      <c r="E622" s="6">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7">
        <v>27.286199999999994</v>
      </c>
    </row>
    <row r="623" spans="1:22" ht="14.25" customHeight="1" x14ac:dyDescent="0.3">
      <c r="A623" s="4">
        <v>622</v>
      </c>
      <c r="B623" s="5" t="s">
        <v>2051</v>
      </c>
      <c r="C623" s="5">
        <f>YEAR('Base Dataset'!$D623)</f>
        <v>2011</v>
      </c>
      <c r="D623" s="6">
        <v>40903</v>
      </c>
      <c r="E623" s="6">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7">
        <v>-14.773</v>
      </c>
    </row>
    <row r="624" spans="1:22" ht="14.25" customHeight="1" x14ac:dyDescent="0.3">
      <c r="A624" s="4">
        <v>623</v>
      </c>
      <c r="B624" s="5" t="s">
        <v>2056</v>
      </c>
      <c r="C624" s="5">
        <f>YEAR('Base Dataset'!$D624)</f>
        <v>2012</v>
      </c>
      <c r="D624" s="6">
        <v>41242</v>
      </c>
      <c r="E624" s="6">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7">
        <v>87.568399999999968</v>
      </c>
    </row>
    <row r="625" spans="1:22" ht="14.25" customHeight="1" x14ac:dyDescent="0.3">
      <c r="A625" s="4">
        <v>624</v>
      </c>
      <c r="B625" s="5" t="s">
        <v>2056</v>
      </c>
      <c r="C625" s="5">
        <f>YEAR('Base Dataset'!$D625)</f>
        <v>2012</v>
      </c>
      <c r="D625" s="6">
        <v>41242</v>
      </c>
      <c r="E625" s="6">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7">
        <v>178.90100000000001</v>
      </c>
    </row>
    <row r="626" spans="1:22" ht="14.25" customHeight="1" x14ac:dyDescent="0.3">
      <c r="A626" s="4">
        <v>625</v>
      </c>
      <c r="B626" s="5" t="s">
        <v>2056</v>
      </c>
      <c r="C626" s="5">
        <f>YEAR('Base Dataset'!$D626)</f>
        <v>2012</v>
      </c>
      <c r="D626" s="6">
        <v>41242</v>
      </c>
      <c r="E626" s="6">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7">
        <v>130.87</v>
      </c>
    </row>
    <row r="627" spans="1:22" ht="14.25" customHeight="1" x14ac:dyDescent="0.3">
      <c r="A627" s="4">
        <v>626</v>
      </c>
      <c r="B627" s="5" t="s">
        <v>2056</v>
      </c>
      <c r="C627" s="5">
        <f>YEAR('Base Dataset'!$D627)</f>
        <v>2012</v>
      </c>
      <c r="D627" s="6">
        <v>41242</v>
      </c>
      <c r="E627" s="6">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7">
        <v>46.927799999999984</v>
      </c>
    </row>
    <row r="628" spans="1:22" ht="14.25" customHeight="1" x14ac:dyDescent="0.3">
      <c r="A628" s="4">
        <v>627</v>
      </c>
      <c r="B628" s="5" t="s">
        <v>2066</v>
      </c>
      <c r="C628" s="5">
        <f>YEAR('Base Dataset'!$D628)</f>
        <v>2014</v>
      </c>
      <c r="D628" s="6">
        <v>41898</v>
      </c>
      <c r="E628" s="6">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7">
        <v>12.090399999999999</v>
      </c>
    </row>
    <row r="629" spans="1:22" ht="14.25" customHeight="1" x14ac:dyDescent="0.3">
      <c r="A629" s="4">
        <v>628</v>
      </c>
      <c r="B629" s="5" t="s">
        <v>2071</v>
      </c>
      <c r="C629" s="5">
        <f>YEAR('Base Dataset'!$D629)</f>
        <v>2014</v>
      </c>
      <c r="D629" s="6">
        <v>41779</v>
      </c>
      <c r="E629" s="6">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7">
        <v>28.176399999999987</v>
      </c>
    </row>
    <row r="630" spans="1:22" ht="14.25" customHeight="1" x14ac:dyDescent="0.3">
      <c r="A630" s="4">
        <v>629</v>
      </c>
      <c r="B630" s="5" t="s">
        <v>2076</v>
      </c>
      <c r="C630" s="5">
        <f>YEAR('Base Dataset'!$D630)</f>
        <v>2014</v>
      </c>
      <c r="D630" s="6">
        <v>41991</v>
      </c>
      <c r="E630" s="6">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7">
        <v>5.1434999999999977</v>
      </c>
    </row>
    <row r="631" spans="1:22" ht="14.25" customHeight="1" x14ac:dyDescent="0.3">
      <c r="A631" s="4">
        <v>630</v>
      </c>
      <c r="B631" s="5" t="s">
        <v>2076</v>
      </c>
      <c r="C631" s="5">
        <f>YEAR('Base Dataset'!$D631)</f>
        <v>2014</v>
      </c>
      <c r="D631" s="6">
        <v>41991</v>
      </c>
      <c r="E631" s="6">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7">
        <v>6.0857999999999999</v>
      </c>
    </row>
    <row r="632" spans="1:22" ht="14.25" customHeight="1" x14ac:dyDescent="0.3">
      <c r="A632" s="4">
        <v>631</v>
      </c>
      <c r="B632" s="5" t="s">
        <v>2079</v>
      </c>
      <c r="C632" s="5">
        <f>YEAR('Base Dataset'!$D632)</f>
        <v>2013</v>
      </c>
      <c r="D632" s="6">
        <v>41620</v>
      </c>
      <c r="E632" s="6">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7">
        <v>-51.719100000000012</v>
      </c>
    </row>
    <row r="633" spans="1:22" ht="14.25" customHeight="1" x14ac:dyDescent="0.3">
      <c r="A633" s="4">
        <v>632</v>
      </c>
      <c r="B633" s="5" t="s">
        <v>2079</v>
      </c>
      <c r="C633" s="5">
        <f>YEAR('Base Dataset'!$D633)</f>
        <v>2013</v>
      </c>
      <c r="D633" s="6">
        <v>41620</v>
      </c>
      <c r="E633" s="6">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7">
        <v>29.950000000000003</v>
      </c>
    </row>
    <row r="634" spans="1:22" ht="14.25" customHeight="1" x14ac:dyDescent="0.3">
      <c r="A634" s="4">
        <v>633</v>
      </c>
      <c r="B634" s="5" t="s">
        <v>2079</v>
      </c>
      <c r="C634" s="5">
        <f>YEAR('Base Dataset'!$D634)</f>
        <v>2013</v>
      </c>
      <c r="D634" s="6">
        <v>41620</v>
      </c>
      <c r="E634" s="6">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7">
        <v>30.076800000000006</v>
      </c>
    </row>
    <row r="635" spans="1:22" ht="14.25" customHeight="1" x14ac:dyDescent="0.3">
      <c r="A635" s="4">
        <v>634</v>
      </c>
      <c r="B635" s="5" t="s">
        <v>2088</v>
      </c>
      <c r="C635" s="5">
        <f>YEAR('Base Dataset'!$D635)</f>
        <v>2014</v>
      </c>
      <c r="D635" s="6">
        <v>41907</v>
      </c>
      <c r="E635" s="6">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7">
        <v>2.458499999999999</v>
      </c>
    </row>
    <row r="636" spans="1:22" ht="14.25" customHeight="1" x14ac:dyDescent="0.3">
      <c r="A636" s="4">
        <v>635</v>
      </c>
      <c r="B636" s="5" t="s">
        <v>2088</v>
      </c>
      <c r="C636" s="5">
        <f>YEAR('Base Dataset'!$D636)</f>
        <v>2014</v>
      </c>
      <c r="D636" s="6">
        <v>41907</v>
      </c>
      <c r="E636" s="6">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7">
        <v>85.529700000000005</v>
      </c>
    </row>
    <row r="637" spans="1:22" ht="14.25" customHeight="1" x14ac:dyDescent="0.3">
      <c r="A637" s="4">
        <v>636</v>
      </c>
      <c r="B637" s="5" t="s">
        <v>2091</v>
      </c>
      <c r="C637" s="5">
        <f>YEAR('Base Dataset'!$D637)</f>
        <v>2012</v>
      </c>
      <c r="D637" s="6">
        <v>41186</v>
      </c>
      <c r="E637" s="6">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7">
        <v>43.223399999999984</v>
      </c>
    </row>
    <row r="638" spans="1:22" ht="14.25" customHeight="1" x14ac:dyDescent="0.3">
      <c r="A638" s="4">
        <v>637</v>
      </c>
      <c r="B638" s="5" t="s">
        <v>2097</v>
      </c>
      <c r="C638" s="5">
        <f>YEAR('Base Dataset'!$D638)</f>
        <v>2013</v>
      </c>
      <c r="D638" s="6">
        <v>41502</v>
      </c>
      <c r="E638" s="6">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7">
        <v>-13.846800000000002</v>
      </c>
    </row>
    <row r="639" spans="1:22" ht="14.25" customHeight="1" x14ac:dyDescent="0.3">
      <c r="A639" s="4">
        <v>638</v>
      </c>
      <c r="B639" s="5" t="s">
        <v>2097</v>
      </c>
      <c r="C639" s="5">
        <f>YEAR('Base Dataset'!$D639)</f>
        <v>2013</v>
      </c>
      <c r="D639" s="6">
        <v>41502</v>
      </c>
      <c r="E639" s="6">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7">
        <v>12.232799999999997</v>
      </c>
    </row>
    <row r="640" spans="1:22" ht="14.25" customHeight="1" x14ac:dyDescent="0.3">
      <c r="A640" s="4">
        <v>639</v>
      </c>
      <c r="B640" s="5" t="s">
        <v>2104</v>
      </c>
      <c r="C640" s="5">
        <f>YEAR('Base Dataset'!$D640)</f>
        <v>2013</v>
      </c>
      <c r="D640" s="6">
        <v>41415</v>
      </c>
      <c r="E640" s="6">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7">
        <v>272.79200000000003</v>
      </c>
    </row>
    <row r="641" spans="1:22" ht="14.25" customHeight="1" x14ac:dyDescent="0.3">
      <c r="A641" s="4">
        <v>640</v>
      </c>
      <c r="B641" s="5" t="s">
        <v>2104</v>
      </c>
      <c r="C641" s="5">
        <f>YEAR('Base Dataset'!$D641)</f>
        <v>2013</v>
      </c>
      <c r="D641" s="6">
        <v>41415</v>
      </c>
      <c r="E641" s="6">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7">
        <v>5.0128000000000004</v>
      </c>
    </row>
    <row r="642" spans="1:22" ht="14.25" customHeight="1" x14ac:dyDescent="0.3">
      <c r="A642" s="4">
        <v>641</v>
      </c>
      <c r="B642" s="5" t="s">
        <v>2108</v>
      </c>
      <c r="C642" s="5">
        <f>YEAR('Base Dataset'!$D642)</f>
        <v>2013</v>
      </c>
      <c r="D642" s="6">
        <v>41627</v>
      </c>
      <c r="E642" s="6">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7">
        <v>6.0287999999999995</v>
      </c>
    </row>
    <row r="643" spans="1:22" ht="14.25" customHeight="1" x14ac:dyDescent="0.3">
      <c r="A643" s="4">
        <v>642</v>
      </c>
      <c r="B643" s="5" t="s">
        <v>2113</v>
      </c>
      <c r="C643" s="5">
        <f>YEAR('Base Dataset'!$D643)</f>
        <v>2014</v>
      </c>
      <c r="D643" s="6">
        <v>41851</v>
      </c>
      <c r="E643" s="6">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7">
        <v>85.903999999999996</v>
      </c>
    </row>
    <row r="644" spans="1:22" ht="14.25" customHeight="1" x14ac:dyDescent="0.3">
      <c r="A644" s="4">
        <v>643</v>
      </c>
      <c r="B644" s="5" t="s">
        <v>2113</v>
      </c>
      <c r="C644" s="5">
        <f>YEAR('Base Dataset'!$D644)</f>
        <v>2014</v>
      </c>
      <c r="D644" s="6">
        <v>41851</v>
      </c>
      <c r="E644" s="6">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7">
        <v>12.599999999999998</v>
      </c>
    </row>
    <row r="645" spans="1:22" ht="14.25" customHeight="1" x14ac:dyDescent="0.3">
      <c r="A645" s="4">
        <v>644</v>
      </c>
      <c r="B645" s="5" t="s">
        <v>2121</v>
      </c>
      <c r="C645" s="5">
        <f>YEAR('Base Dataset'!$D645)</f>
        <v>2014</v>
      </c>
      <c r="D645" s="6">
        <v>41801</v>
      </c>
      <c r="E645" s="6">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7">
        <v>54.333200000000005</v>
      </c>
    </row>
    <row r="646" spans="1:22" ht="14.25" customHeight="1" x14ac:dyDescent="0.3">
      <c r="A646" s="4">
        <v>645</v>
      </c>
      <c r="B646" s="5" t="s">
        <v>2125</v>
      </c>
      <c r="C646" s="5">
        <f>YEAR('Base Dataset'!$D646)</f>
        <v>2014</v>
      </c>
      <c r="D646" s="6">
        <v>41842</v>
      </c>
      <c r="E646" s="6">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7">
        <v>3.1752000000000002</v>
      </c>
    </row>
    <row r="647" spans="1:22" ht="14.25" customHeight="1" x14ac:dyDescent="0.3">
      <c r="A647" s="4">
        <v>646</v>
      </c>
      <c r="B647" s="5" t="s">
        <v>2129</v>
      </c>
      <c r="C647" s="5">
        <f>YEAR('Base Dataset'!$D647)</f>
        <v>2014</v>
      </c>
      <c r="D647" s="6">
        <v>42004</v>
      </c>
      <c r="E647" s="6">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7">
        <v>56.510999999999996</v>
      </c>
    </row>
    <row r="648" spans="1:22" ht="14.25" customHeight="1" x14ac:dyDescent="0.3">
      <c r="A648" s="4">
        <v>647</v>
      </c>
      <c r="B648" s="5" t="s">
        <v>2134</v>
      </c>
      <c r="C648" s="5">
        <f>YEAR('Base Dataset'!$D648)</f>
        <v>2013</v>
      </c>
      <c r="D648" s="6">
        <v>41366</v>
      </c>
      <c r="E648" s="6">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7">
        <v>9.8624999999999972</v>
      </c>
    </row>
    <row r="649" spans="1:22" ht="14.25" customHeight="1" x14ac:dyDescent="0.3">
      <c r="A649" s="4">
        <v>648</v>
      </c>
      <c r="B649" s="5" t="s">
        <v>2134</v>
      </c>
      <c r="C649" s="5">
        <f>YEAR('Base Dataset'!$D649)</f>
        <v>2013</v>
      </c>
      <c r="D649" s="6">
        <v>41366</v>
      </c>
      <c r="E649" s="6">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7">
        <v>3.0143999999999993</v>
      </c>
    </row>
    <row r="650" spans="1:22" ht="14.25" customHeight="1" x14ac:dyDescent="0.3">
      <c r="A650" s="4">
        <v>649</v>
      </c>
      <c r="B650" s="5" t="s">
        <v>2139</v>
      </c>
      <c r="C650" s="5">
        <f>YEAR('Base Dataset'!$D650)</f>
        <v>2013</v>
      </c>
      <c r="D650" s="6">
        <v>41620</v>
      </c>
      <c r="E650" s="6">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7">
        <v>6.0680000000000014</v>
      </c>
    </row>
    <row r="651" spans="1:22" ht="14.25" customHeight="1" x14ac:dyDescent="0.3">
      <c r="A651" s="4">
        <v>650</v>
      </c>
      <c r="B651" s="5" t="s">
        <v>2139</v>
      </c>
      <c r="C651" s="5">
        <f>YEAR('Base Dataset'!$D651)</f>
        <v>2013</v>
      </c>
      <c r="D651" s="6">
        <v>41620</v>
      </c>
      <c r="E651" s="6">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7">
        <v>22.678200000000018</v>
      </c>
    </row>
    <row r="652" spans="1:22" ht="14.25" customHeight="1" x14ac:dyDescent="0.3">
      <c r="A652" s="4">
        <v>651</v>
      </c>
      <c r="B652" s="5" t="s">
        <v>2139</v>
      </c>
      <c r="C652" s="5">
        <f>YEAR('Base Dataset'!$D652)</f>
        <v>2013</v>
      </c>
      <c r="D652" s="6">
        <v>41620</v>
      </c>
      <c r="E652" s="6">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7">
        <v>31.599999999999966</v>
      </c>
    </row>
    <row r="653" spans="1:22" ht="14.25" customHeight="1" x14ac:dyDescent="0.3">
      <c r="A653" s="4">
        <v>652</v>
      </c>
      <c r="B653" s="5" t="s">
        <v>2145</v>
      </c>
      <c r="C653" s="5">
        <f>YEAR('Base Dataset'!$D653)</f>
        <v>2013</v>
      </c>
      <c r="D653" s="6">
        <v>41571</v>
      </c>
      <c r="E653" s="6">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7">
        <v>178.31799999999998</v>
      </c>
    </row>
    <row r="654" spans="1:22" ht="14.25" customHeight="1" x14ac:dyDescent="0.3">
      <c r="A654" s="4">
        <v>653</v>
      </c>
      <c r="B654" s="5" t="s">
        <v>2148</v>
      </c>
      <c r="C654" s="5">
        <f>YEAR('Base Dataset'!$D654)</f>
        <v>2014</v>
      </c>
      <c r="D654" s="6">
        <v>41810</v>
      </c>
      <c r="E654" s="6">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7">
        <v>45.975399999999993</v>
      </c>
    </row>
    <row r="655" spans="1:22" ht="14.25" customHeight="1" x14ac:dyDescent="0.3">
      <c r="A655" s="4">
        <v>654</v>
      </c>
      <c r="B655" s="5" t="s">
        <v>2148</v>
      </c>
      <c r="C655" s="5">
        <f>YEAR('Base Dataset'!$D655)</f>
        <v>2014</v>
      </c>
      <c r="D655" s="6">
        <v>41810</v>
      </c>
      <c r="E655" s="6">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7">
        <v>10.311999999999998</v>
      </c>
    </row>
    <row r="656" spans="1:22" ht="14.25" customHeight="1" x14ac:dyDescent="0.3">
      <c r="A656" s="4">
        <v>655</v>
      </c>
      <c r="B656" s="5" t="s">
        <v>2151</v>
      </c>
      <c r="C656" s="5">
        <f>YEAR('Base Dataset'!$D656)</f>
        <v>2013</v>
      </c>
      <c r="D656" s="6">
        <v>41509</v>
      </c>
      <c r="E656" s="6">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7">
        <v>8.5163999999999938</v>
      </c>
    </row>
    <row r="657" spans="1:22" ht="14.25" customHeight="1" x14ac:dyDescent="0.3">
      <c r="A657" s="4">
        <v>656</v>
      </c>
      <c r="B657" s="5" t="s">
        <v>2151</v>
      </c>
      <c r="C657" s="5">
        <f>YEAR('Base Dataset'!$D657)</f>
        <v>2013</v>
      </c>
      <c r="D657" s="6">
        <v>41509</v>
      </c>
      <c r="E657" s="6">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7">
        <v>-2.6543999999999999</v>
      </c>
    </row>
    <row r="658" spans="1:22" ht="14.25" customHeight="1" x14ac:dyDescent="0.3">
      <c r="A658" s="4">
        <v>657</v>
      </c>
      <c r="B658" s="5" t="s">
        <v>2151</v>
      </c>
      <c r="C658" s="5">
        <f>YEAR('Base Dataset'!$D658)</f>
        <v>2013</v>
      </c>
      <c r="D658" s="6">
        <v>41509</v>
      </c>
      <c r="E658" s="6">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7">
        <v>45.322199999999995</v>
      </c>
    </row>
    <row r="659" spans="1:22" ht="14.25" customHeight="1" x14ac:dyDescent="0.3">
      <c r="A659" s="4">
        <v>658</v>
      </c>
      <c r="B659" s="5" t="s">
        <v>2160</v>
      </c>
      <c r="C659" s="5">
        <f>YEAR('Base Dataset'!$D659)</f>
        <v>2013</v>
      </c>
      <c r="D659" s="6">
        <v>41537</v>
      </c>
      <c r="E659" s="6">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7">
        <v>-50.098000000000013</v>
      </c>
    </row>
    <row r="660" spans="1:22" ht="14.25" customHeight="1" x14ac:dyDescent="0.3">
      <c r="A660" s="4">
        <v>659</v>
      </c>
      <c r="B660" s="5" t="s">
        <v>2160</v>
      </c>
      <c r="C660" s="5">
        <f>YEAR('Base Dataset'!$D660)</f>
        <v>2013</v>
      </c>
      <c r="D660" s="6">
        <v>41537</v>
      </c>
      <c r="E660" s="6">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7">
        <v>-3.4619999999999997</v>
      </c>
    </row>
    <row r="661" spans="1:22" ht="14.25" customHeight="1" x14ac:dyDescent="0.3">
      <c r="A661" s="4">
        <v>660</v>
      </c>
      <c r="B661" s="5" t="s">
        <v>2163</v>
      </c>
      <c r="C661" s="5">
        <f>YEAR('Base Dataset'!$D661)</f>
        <v>2012</v>
      </c>
      <c r="D661" s="6">
        <v>41145</v>
      </c>
      <c r="E661" s="6">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7">
        <v>124.92899999999986</v>
      </c>
    </row>
    <row r="662" spans="1:22" ht="14.25" customHeight="1" x14ac:dyDescent="0.3">
      <c r="A662" s="4">
        <v>661</v>
      </c>
      <c r="B662" s="5" t="s">
        <v>2163</v>
      </c>
      <c r="C662" s="5">
        <f>YEAR('Base Dataset'!$D662)</f>
        <v>2012</v>
      </c>
      <c r="D662" s="6">
        <v>41145</v>
      </c>
      <c r="E662" s="6">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7">
        <v>-135.7650000000001</v>
      </c>
    </row>
    <row r="663" spans="1:22" ht="14.25" customHeight="1" x14ac:dyDescent="0.3">
      <c r="A663" s="4">
        <v>662</v>
      </c>
      <c r="B663" s="5" t="s">
        <v>2163</v>
      </c>
      <c r="C663" s="5">
        <f>YEAR('Base Dataset'!$D663)</f>
        <v>2012</v>
      </c>
      <c r="D663" s="6">
        <v>41145</v>
      </c>
      <c r="E663" s="6">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7">
        <v>-118.12950000000006</v>
      </c>
    </row>
    <row r="664" spans="1:22" ht="14.25" customHeight="1" x14ac:dyDescent="0.3">
      <c r="A664" s="4">
        <v>663</v>
      </c>
      <c r="B664" s="5" t="s">
        <v>2163</v>
      </c>
      <c r="C664" s="5">
        <f>YEAR('Base Dataset'!$D664)</f>
        <v>2012</v>
      </c>
      <c r="D664" s="6">
        <v>41145</v>
      </c>
      <c r="E664" s="6">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7">
        <v>-4.2222000000000008</v>
      </c>
    </row>
    <row r="665" spans="1:22" ht="14.25" customHeight="1" x14ac:dyDescent="0.3">
      <c r="A665" s="4">
        <v>664</v>
      </c>
      <c r="B665" s="5" t="s">
        <v>2166</v>
      </c>
      <c r="C665" s="5">
        <f>YEAR('Base Dataset'!$D665)</f>
        <v>2013</v>
      </c>
      <c r="D665" s="6">
        <v>41360</v>
      </c>
      <c r="E665" s="6">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7">
        <v>18.397999999999968</v>
      </c>
    </row>
    <row r="666" spans="1:22" ht="14.25" customHeight="1" x14ac:dyDescent="0.3">
      <c r="A666" s="4">
        <v>665</v>
      </c>
      <c r="B666" s="5" t="s">
        <v>2169</v>
      </c>
      <c r="C666" s="5">
        <f>YEAR('Base Dataset'!$D666)</f>
        <v>2013</v>
      </c>
      <c r="D666" s="6">
        <v>41583</v>
      </c>
      <c r="E666" s="6">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7">
        <v>5.2625999999999999</v>
      </c>
    </row>
    <row r="667" spans="1:22" ht="14.25" customHeight="1" x14ac:dyDescent="0.3">
      <c r="A667" s="4">
        <v>666</v>
      </c>
      <c r="B667" s="5" t="s">
        <v>2170</v>
      </c>
      <c r="C667" s="5">
        <f>YEAR('Base Dataset'!$D667)</f>
        <v>2014</v>
      </c>
      <c r="D667" s="6">
        <v>41799</v>
      </c>
      <c r="E667" s="6">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7">
        <v>2.0789999999999997</v>
      </c>
    </row>
    <row r="668" spans="1:22" ht="14.25" customHeight="1" x14ac:dyDescent="0.3">
      <c r="A668" s="4">
        <v>667</v>
      </c>
      <c r="B668" s="5" t="s">
        <v>2170</v>
      </c>
      <c r="C668" s="5">
        <f>YEAR('Base Dataset'!$D668)</f>
        <v>2014</v>
      </c>
      <c r="D668" s="6">
        <v>41799</v>
      </c>
      <c r="E668" s="6">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7">
        <v>28.706399999999991</v>
      </c>
    </row>
    <row r="669" spans="1:22" ht="14.25" customHeight="1" x14ac:dyDescent="0.3">
      <c r="A669" s="4">
        <v>668</v>
      </c>
      <c r="B669" s="5" t="s">
        <v>2170</v>
      </c>
      <c r="C669" s="5">
        <f>YEAR('Base Dataset'!$D669)</f>
        <v>2014</v>
      </c>
      <c r="D669" s="6">
        <v>41799</v>
      </c>
      <c r="E669" s="6">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7">
        <v>28.618200000000002</v>
      </c>
    </row>
    <row r="670" spans="1:22" ht="14.25" customHeight="1" x14ac:dyDescent="0.3">
      <c r="A670" s="4">
        <v>669</v>
      </c>
      <c r="B670" s="5" t="s">
        <v>2177</v>
      </c>
      <c r="C670" s="5">
        <f>YEAR('Base Dataset'!$D670)</f>
        <v>2011</v>
      </c>
      <c r="D670" s="6">
        <v>40901</v>
      </c>
      <c r="E670" s="6">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7">
        <v>8.7285000000000004</v>
      </c>
    </row>
    <row r="671" spans="1:22" ht="14.25" customHeight="1" x14ac:dyDescent="0.3">
      <c r="A671" s="4">
        <v>670</v>
      </c>
      <c r="B671" s="5" t="s">
        <v>2183</v>
      </c>
      <c r="C671" s="5">
        <f>YEAR('Base Dataset'!$D671)</f>
        <v>2014</v>
      </c>
      <c r="D671" s="6">
        <v>41800</v>
      </c>
      <c r="E671" s="6">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7">
        <v>-14.385599999999997</v>
      </c>
    </row>
    <row r="672" spans="1:22" ht="14.25" customHeight="1" x14ac:dyDescent="0.3">
      <c r="A672" s="4">
        <v>671</v>
      </c>
      <c r="B672" s="5" t="s">
        <v>2183</v>
      </c>
      <c r="C672" s="5">
        <f>YEAR('Base Dataset'!$D672)</f>
        <v>2014</v>
      </c>
      <c r="D672" s="6">
        <v>41800</v>
      </c>
      <c r="E672" s="6">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7">
        <v>-71.890500000000017</v>
      </c>
    </row>
    <row r="673" spans="1:22" ht="14.25" customHeight="1" x14ac:dyDescent="0.3">
      <c r="A673" s="4">
        <v>672</v>
      </c>
      <c r="B673" s="5" t="s">
        <v>2183</v>
      </c>
      <c r="C673" s="5">
        <f>YEAR('Base Dataset'!$D673)</f>
        <v>2014</v>
      </c>
      <c r="D673" s="6">
        <v>41800</v>
      </c>
      <c r="E673" s="6">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7">
        <v>11.359999999999998</v>
      </c>
    </row>
    <row r="674" spans="1:22" ht="14.25" customHeight="1" x14ac:dyDescent="0.3">
      <c r="A674" s="4">
        <v>673</v>
      </c>
      <c r="B674" s="5" t="s">
        <v>2189</v>
      </c>
      <c r="C674" s="5">
        <f>YEAR('Base Dataset'!$D674)</f>
        <v>2014</v>
      </c>
      <c r="D674" s="6">
        <v>41806</v>
      </c>
      <c r="E674" s="6">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7">
        <v>1.7115</v>
      </c>
    </row>
    <row r="675" spans="1:22" ht="14.25" customHeight="1" x14ac:dyDescent="0.3">
      <c r="A675" s="4">
        <v>674</v>
      </c>
      <c r="B675" s="5" t="s">
        <v>2192</v>
      </c>
      <c r="C675" s="5">
        <f>YEAR('Base Dataset'!$D675)</f>
        <v>2014</v>
      </c>
      <c r="D675" s="6">
        <v>41979</v>
      </c>
      <c r="E675" s="6">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7">
        <v>16.588799999999999</v>
      </c>
    </row>
    <row r="676" spans="1:22" ht="14.25" customHeight="1" x14ac:dyDescent="0.3">
      <c r="A676" s="4">
        <v>675</v>
      </c>
      <c r="B676" s="5" t="s">
        <v>2192</v>
      </c>
      <c r="C676" s="5">
        <f>YEAR('Base Dataset'!$D676)</f>
        <v>2014</v>
      </c>
      <c r="D676" s="6">
        <v>41979</v>
      </c>
      <c r="E676" s="6">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7">
        <v>17.504999999999995</v>
      </c>
    </row>
    <row r="677" spans="1:22" ht="14.25" customHeight="1" x14ac:dyDescent="0.3">
      <c r="A677" s="4">
        <v>676</v>
      </c>
      <c r="B677" s="5" t="s">
        <v>2192</v>
      </c>
      <c r="C677" s="5">
        <f>YEAR('Base Dataset'!$D677)</f>
        <v>2014</v>
      </c>
      <c r="D677" s="6">
        <v>41979</v>
      </c>
      <c r="E677" s="6">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7">
        <v>40.749900000000004</v>
      </c>
    </row>
    <row r="678" spans="1:22" ht="14.25" customHeight="1" x14ac:dyDescent="0.3">
      <c r="A678" s="4">
        <v>677</v>
      </c>
      <c r="B678" s="5" t="s">
        <v>2199</v>
      </c>
      <c r="C678" s="5">
        <f>YEAR('Base Dataset'!$D678)</f>
        <v>2014</v>
      </c>
      <c r="D678" s="6">
        <v>41717</v>
      </c>
      <c r="E678" s="6">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7">
        <v>-7.3920000000000021</v>
      </c>
    </row>
    <row r="679" spans="1:22" ht="14.25" customHeight="1" x14ac:dyDescent="0.3">
      <c r="A679" s="4">
        <v>678</v>
      </c>
      <c r="B679" s="5" t="s">
        <v>2199</v>
      </c>
      <c r="C679" s="5">
        <f>YEAR('Base Dataset'!$D679)</f>
        <v>2014</v>
      </c>
      <c r="D679" s="6">
        <v>41717</v>
      </c>
      <c r="E679" s="6">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7">
        <v>4.5200999999999958</v>
      </c>
    </row>
    <row r="680" spans="1:22" ht="14.25" customHeight="1" x14ac:dyDescent="0.3">
      <c r="A680" s="4">
        <v>679</v>
      </c>
      <c r="B680" s="5" t="s">
        <v>2199</v>
      </c>
      <c r="C680" s="5">
        <f>YEAR('Base Dataset'!$D680)</f>
        <v>2014</v>
      </c>
      <c r="D680" s="6">
        <v>41717</v>
      </c>
      <c r="E680" s="6">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7">
        <v>-41.261999999999972</v>
      </c>
    </row>
    <row r="681" spans="1:22" ht="14.25" customHeight="1" x14ac:dyDescent="0.3">
      <c r="A681" s="4">
        <v>680</v>
      </c>
      <c r="B681" s="5" t="s">
        <v>2199</v>
      </c>
      <c r="C681" s="5">
        <f>YEAR('Base Dataset'!$D681)</f>
        <v>2014</v>
      </c>
      <c r="D681" s="6">
        <v>41717</v>
      </c>
      <c r="E681" s="6">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7">
        <v>-320.23950000000013</v>
      </c>
    </row>
    <row r="682" spans="1:22" ht="14.25" customHeight="1" x14ac:dyDescent="0.3">
      <c r="A682" s="4">
        <v>681</v>
      </c>
      <c r="B682" s="5" t="s">
        <v>2211</v>
      </c>
      <c r="C682" s="5">
        <f>YEAR('Base Dataset'!$D682)</f>
        <v>2013</v>
      </c>
      <c r="D682" s="6">
        <v>41598</v>
      </c>
      <c r="E682" s="6">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7">
        <v>4.6643999999999988</v>
      </c>
    </row>
    <row r="683" spans="1:22" ht="14.25" customHeight="1" x14ac:dyDescent="0.3">
      <c r="A683" s="4">
        <v>682</v>
      </c>
      <c r="B683" s="5" t="s">
        <v>2211</v>
      </c>
      <c r="C683" s="5">
        <f>YEAR('Base Dataset'!$D683)</f>
        <v>2013</v>
      </c>
      <c r="D683" s="6">
        <v>41598</v>
      </c>
      <c r="E683" s="6">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7">
        <v>2.598399999999998</v>
      </c>
    </row>
    <row r="684" spans="1:22" ht="14.25" customHeight="1" x14ac:dyDescent="0.3">
      <c r="A684" s="4">
        <v>683</v>
      </c>
      <c r="B684" s="5" t="s">
        <v>2211</v>
      </c>
      <c r="C684" s="5">
        <f>YEAR('Base Dataset'!$D684)</f>
        <v>2013</v>
      </c>
      <c r="D684" s="6">
        <v>41598</v>
      </c>
      <c r="E684" s="6">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7">
        <v>18.521999999999998</v>
      </c>
    </row>
    <row r="685" spans="1:22" ht="14.25" customHeight="1" x14ac:dyDescent="0.3">
      <c r="A685" s="4">
        <v>684</v>
      </c>
      <c r="B685" s="5" t="s">
        <v>2218</v>
      </c>
      <c r="C685" s="5">
        <f>YEAR('Base Dataset'!$D685)</f>
        <v>2014</v>
      </c>
      <c r="D685" s="6">
        <v>41948</v>
      </c>
      <c r="E685" s="6">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7">
        <v>-3839.9903999999988</v>
      </c>
    </row>
    <row r="686" spans="1:22" ht="14.25" customHeight="1" x14ac:dyDescent="0.3">
      <c r="A686" s="4">
        <v>685</v>
      </c>
      <c r="B686" s="5" t="s">
        <v>2218</v>
      </c>
      <c r="C686" s="5">
        <f>YEAR('Base Dataset'!$D686)</f>
        <v>2014</v>
      </c>
      <c r="D686" s="6">
        <v>41948</v>
      </c>
      <c r="E686" s="6">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7">
        <v>14.650999999999989</v>
      </c>
    </row>
    <row r="687" spans="1:22" ht="14.25" customHeight="1" x14ac:dyDescent="0.3">
      <c r="A687" s="4">
        <v>686</v>
      </c>
      <c r="B687" s="5" t="s">
        <v>2224</v>
      </c>
      <c r="C687" s="5">
        <f>YEAR('Base Dataset'!$D687)</f>
        <v>2011</v>
      </c>
      <c r="D687" s="6">
        <v>40729</v>
      </c>
      <c r="E687" s="6">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7">
        <v>163.18979999999999</v>
      </c>
    </row>
    <row r="688" spans="1:22" ht="14.25" customHeight="1" x14ac:dyDescent="0.3">
      <c r="A688" s="4">
        <v>687</v>
      </c>
      <c r="B688" s="5" t="s">
        <v>2224</v>
      </c>
      <c r="C688" s="5">
        <f>YEAR('Base Dataset'!$D688)</f>
        <v>2011</v>
      </c>
      <c r="D688" s="6">
        <v>40729</v>
      </c>
      <c r="E688" s="6">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7">
        <v>6.8713999999999995</v>
      </c>
    </row>
    <row r="689" spans="1:22" ht="14.25" customHeight="1" x14ac:dyDescent="0.3">
      <c r="A689" s="4">
        <v>688</v>
      </c>
      <c r="B689" s="5" t="s">
        <v>2224</v>
      </c>
      <c r="C689" s="5">
        <f>YEAR('Base Dataset'!$D689)</f>
        <v>2011</v>
      </c>
      <c r="D689" s="6">
        <v>40729</v>
      </c>
      <c r="E689" s="6">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7">
        <v>9.3312000000000008</v>
      </c>
    </row>
    <row r="690" spans="1:22" ht="14.25" customHeight="1" x14ac:dyDescent="0.3">
      <c r="A690" s="4">
        <v>689</v>
      </c>
      <c r="B690" s="5" t="s">
        <v>2229</v>
      </c>
      <c r="C690" s="5">
        <f>YEAR('Base Dataset'!$D690)</f>
        <v>2014</v>
      </c>
      <c r="D690" s="6">
        <v>41999</v>
      </c>
      <c r="E690" s="6">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7">
        <v>4.7995999999999768</v>
      </c>
    </row>
    <row r="691" spans="1:22" ht="14.25" customHeight="1" x14ac:dyDescent="0.3">
      <c r="A691" s="4">
        <v>690</v>
      </c>
      <c r="B691" s="5" t="s">
        <v>2234</v>
      </c>
      <c r="C691" s="5">
        <f>YEAR('Base Dataset'!$D691)</f>
        <v>2011</v>
      </c>
      <c r="D691" s="6">
        <v>40715</v>
      </c>
      <c r="E691" s="6">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7">
        <v>14.561400000000006</v>
      </c>
    </row>
    <row r="692" spans="1:22" ht="14.25" customHeight="1" x14ac:dyDescent="0.3">
      <c r="A692" s="4">
        <v>691</v>
      </c>
      <c r="B692" s="5" t="s">
        <v>2234</v>
      </c>
      <c r="C692" s="5">
        <f>YEAR('Base Dataset'!$D692)</f>
        <v>2011</v>
      </c>
      <c r="D692" s="6">
        <v>40715</v>
      </c>
      <c r="E692" s="6">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7">
        <v>74.053200000000004</v>
      </c>
    </row>
    <row r="693" spans="1:22" ht="14.25" customHeight="1" x14ac:dyDescent="0.3">
      <c r="A693" s="4">
        <v>692</v>
      </c>
      <c r="B693" s="5" t="s">
        <v>2234</v>
      </c>
      <c r="C693" s="5">
        <f>YEAR('Base Dataset'!$D693)</f>
        <v>2011</v>
      </c>
      <c r="D693" s="6">
        <v>40715</v>
      </c>
      <c r="E693" s="6">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7">
        <v>10.315199999999999</v>
      </c>
    </row>
    <row r="694" spans="1:22" ht="14.25" customHeight="1" x14ac:dyDescent="0.3">
      <c r="A694" s="4">
        <v>693</v>
      </c>
      <c r="B694" s="5" t="s">
        <v>2242</v>
      </c>
      <c r="C694" s="5">
        <f>YEAR('Base Dataset'!$D694)</f>
        <v>2012</v>
      </c>
      <c r="D694" s="6">
        <v>40996</v>
      </c>
      <c r="E694" s="6">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7">
        <v>24.936000000000007</v>
      </c>
    </row>
    <row r="695" spans="1:22" ht="14.25" customHeight="1" x14ac:dyDescent="0.3">
      <c r="A695" s="4">
        <v>694</v>
      </c>
      <c r="B695" s="5" t="s">
        <v>2242</v>
      </c>
      <c r="C695" s="5">
        <f>YEAR('Base Dataset'!$D695)</f>
        <v>2012</v>
      </c>
      <c r="D695" s="6">
        <v>40996</v>
      </c>
      <c r="E695" s="6">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7">
        <v>16.032</v>
      </c>
    </row>
    <row r="696" spans="1:22" ht="14.25" customHeight="1" x14ac:dyDescent="0.3">
      <c r="A696" s="4">
        <v>695</v>
      </c>
      <c r="B696" s="5" t="s">
        <v>2249</v>
      </c>
      <c r="C696" s="5">
        <f>YEAR('Base Dataset'!$D696)</f>
        <v>2012</v>
      </c>
      <c r="D696" s="6">
        <v>41043</v>
      </c>
      <c r="E696" s="6">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7">
        <v>17.34879999999999</v>
      </c>
    </row>
    <row r="697" spans="1:22" ht="14.25" customHeight="1" x14ac:dyDescent="0.3">
      <c r="A697" s="4">
        <v>696</v>
      </c>
      <c r="B697" s="5" t="s">
        <v>2249</v>
      </c>
      <c r="C697" s="5">
        <f>YEAR('Base Dataset'!$D697)</f>
        <v>2012</v>
      </c>
      <c r="D697" s="6">
        <v>41043</v>
      </c>
      <c r="E697" s="6">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7">
        <v>17.759999999999998</v>
      </c>
    </row>
    <row r="698" spans="1:22" ht="14.25" customHeight="1" x14ac:dyDescent="0.3">
      <c r="A698" s="4">
        <v>697</v>
      </c>
      <c r="B698" s="5" t="s">
        <v>2249</v>
      </c>
      <c r="C698" s="5">
        <f>YEAR('Base Dataset'!$D698)</f>
        <v>2012</v>
      </c>
      <c r="D698" s="6">
        <v>41043</v>
      </c>
      <c r="E698" s="6">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7">
        <v>62.807499999999976</v>
      </c>
    </row>
    <row r="699" spans="1:22" ht="14.25" customHeight="1" x14ac:dyDescent="0.3">
      <c r="A699" s="4">
        <v>698</v>
      </c>
      <c r="B699" s="5" t="s">
        <v>2249</v>
      </c>
      <c r="C699" s="5">
        <f>YEAR('Base Dataset'!$D699)</f>
        <v>2012</v>
      </c>
      <c r="D699" s="6">
        <v>41043</v>
      </c>
      <c r="E699" s="6">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7">
        <v>31.751200000000001</v>
      </c>
    </row>
    <row r="700" spans="1:22" ht="14.25" customHeight="1" x14ac:dyDescent="0.3">
      <c r="A700" s="4">
        <v>699</v>
      </c>
      <c r="B700" s="5" t="s">
        <v>2249</v>
      </c>
      <c r="C700" s="5">
        <f>YEAR('Base Dataset'!$D700)</f>
        <v>2012</v>
      </c>
      <c r="D700" s="6">
        <v>41043</v>
      </c>
      <c r="E700" s="6">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7">
        <v>0.8088000000000003</v>
      </c>
    </row>
    <row r="701" spans="1:22" ht="14.25" customHeight="1" x14ac:dyDescent="0.3">
      <c r="A701" s="4">
        <v>700</v>
      </c>
      <c r="B701" s="5" t="s">
        <v>2249</v>
      </c>
      <c r="C701" s="5">
        <f>YEAR('Base Dataset'!$D701)</f>
        <v>2012</v>
      </c>
      <c r="D701" s="6">
        <v>41043</v>
      </c>
      <c r="E701" s="6">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7">
        <v>-13.6312</v>
      </c>
    </row>
    <row r="702" spans="1:22" ht="14.25" customHeight="1" x14ac:dyDescent="0.3">
      <c r="A702" s="4">
        <v>701</v>
      </c>
      <c r="B702" s="5" t="s">
        <v>2249</v>
      </c>
      <c r="C702" s="5">
        <f>YEAR('Base Dataset'!$D702)</f>
        <v>2012</v>
      </c>
      <c r="D702" s="6">
        <v>41043</v>
      </c>
      <c r="E702" s="6">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7">
        <v>-3.4271999999999991</v>
      </c>
    </row>
    <row r="703" spans="1:22" ht="14.25" customHeight="1" x14ac:dyDescent="0.3">
      <c r="A703" s="4">
        <v>702</v>
      </c>
      <c r="B703" s="5" t="s">
        <v>2261</v>
      </c>
      <c r="C703" s="5">
        <f>YEAR('Base Dataset'!$D703)</f>
        <v>2014</v>
      </c>
      <c r="D703" s="6">
        <v>41885</v>
      </c>
      <c r="E703" s="6">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7">
        <v>4.1448</v>
      </c>
    </row>
    <row r="704" spans="1:22" ht="14.25" customHeight="1" x14ac:dyDescent="0.3">
      <c r="A704" s="4">
        <v>703</v>
      </c>
      <c r="B704" s="5" t="s">
        <v>2262</v>
      </c>
      <c r="C704" s="5">
        <f>YEAR('Base Dataset'!$D704)</f>
        <v>2013</v>
      </c>
      <c r="D704" s="6">
        <v>41583</v>
      </c>
      <c r="E704" s="6">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7">
        <v>35.679599999999979</v>
      </c>
    </row>
    <row r="705" spans="1:22" ht="14.25" customHeight="1" x14ac:dyDescent="0.3">
      <c r="A705" s="4">
        <v>704</v>
      </c>
      <c r="B705" s="5" t="s">
        <v>2265</v>
      </c>
      <c r="C705" s="5">
        <f>YEAR('Base Dataset'!$D705)</f>
        <v>2012</v>
      </c>
      <c r="D705" s="6">
        <v>41008</v>
      </c>
      <c r="E705" s="6">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7">
        <v>-13.871700000000047</v>
      </c>
    </row>
    <row r="706" spans="1:22" ht="14.25" customHeight="1" x14ac:dyDescent="0.3">
      <c r="A706" s="4">
        <v>705</v>
      </c>
      <c r="B706" s="5" t="s">
        <v>2270</v>
      </c>
      <c r="C706" s="5">
        <f>YEAR('Base Dataset'!$D706)</f>
        <v>2011</v>
      </c>
      <c r="D706" s="6">
        <v>40798</v>
      </c>
      <c r="E706" s="6">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7">
        <v>3.6288</v>
      </c>
    </row>
    <row r="707" spans="1:22" ht="14.25" customHeight="1" x14ac:dyDescent="0.3">
      <c r="A707" s="4">
        <v>706</v>
      </c>
      <c r="B707" s="5" t="s">
        <v>2270</v>
      </c>
      <c r="C707" s="5">
        <f>YEAR('Base Dataset'!$D707)</f>
        <v>2011</v>
      </c>
      <c r="D707" s="6">
        <v>40798</v>
      </c>
      <c r="E707" s="6">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7">
        <v>18.769499999999987</v>
      </c>
    </row>
    <row r="708" spans="1:22" ht="14.25" customHeight="1" x14ac:dyDescent="0.3">
      <c r="A708" s="4">
        <v>707</v>
      </c>
      <c r="B708" s="5" t="s">
        <v>2270</v>
      </c>
      <c r="C708" s="5">
        <f>YEAR('Base Dataset'!$D708)</f>
        <v>2011</v>
      </c>
      <c r="D708" s="6">
        <v>40798</v>
      </c>
      <c r="E708" s="6">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7">
        <v>2.2823999999999991</v>
      </c>
    </row>
    <row r="709" spans="1:22" ht="14.25" customHeight="1" x14ac:dyDescent="0.3">
      <c r="A709" s="4">
        <v>708</v>
      </c>
      <c r="B709" s="5" t="s">
        <v>2278</v>
      </c>
      <c r="C709" s="5">
        <f>YEAR('Base Dataset'!$D709)</f>
        <v>2011</v>
      </c>
      <c r="D709" s="6">
        <v>40879</v>
      </c>
      <c r="E709" s="6">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7">
        <v>52.78240000000001</v>
      </c>
    </row>
    <row r="710" spans="1:22" ht="14.25" customHeight="1" x14ac:dyDescent="0.3">
      <c r="A710" s="4">
        <v>709</v>
      </c>
      <c r="B710" s="5" t="s">
        <v>2278</v>
      </c>
      <c r="C710" s="5">
        <f>YEAR('Base Dataset'!$D710)</f>
        <v>2011</v>
      </c>
      <c r="D710" s="6">
        <v>40879</v>
      </c>
      <c r="E710" s="6">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7">
        <v>-110.49000000000007</v>
      </c>
    </row>
    <row r="711" spans="1:22" ht="14.25" customHeight="1" x14ac:dyDescent="0.3">
      <c r="A711" s="4">
        <v>710</v>
      </c>
      <c r="B711" s="5" t="s">
        <v>2278</v>
      </c>
      <c r="C711" s="5">
        <f>YEAR('Base Dataset'!$D711)</f>
        <v>2011</v>
      </c>
      <c r="D711" s="6">
        <v>40879</v>
      </c>
      <c r="E711" s="6">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7">
        <v>15.767999999999997</v>
      </c>
    </row>
    <row r="712" spans="1:22" ht="14.25" customHeight="1" x14ac:dyDescent="0.3">
      <c r="A712" s="4">
        <v>711</v>
      </c>
      <c r="B712" s="5" t="s">
        <v>2283</v>
      </c>
      <c r="C712" s="5">
        <f>YEAR('Base Dataset'!$D712)</f>
        <v>2011</v>
      </c>
      <c r="D712" s="6">
        <v>40638</v>
      </c>
      <c r="E712" s="6">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7">
        <v>26.630399999999998</v>
      </c>
    </row>
    <row r="713" spans="1:22" ht="14.25" customHeight="1" x14ac:dyDescent="0.3">
      <c r="A713" s="4">
        <v>712</v>
      </c>
      <c r="B713" s="5" t="s">
        <v>2286</v>
      </c>
      <c r="C713" s="5">
        <f>YEAR('Base Dataset'!$D713)</f>
        <v>2014</v>
      </c>
      <c r="D713" s="6">
        <v>41886</v>
      </c>
      <c r="E713" s="6">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7">
        <v>8.8623999999999992</v>
      </c>
    </row>
    <row r="714" spans="1:22" ht="14.25" customHeight="1" x14ac:dyDescent="0.3">
      <c r="A714" s="4">
        <v>713</v>
      </c>
      <c r="B714" s="5" t="s">
        <v>2292</v>
      </c>
      <c r="C714" s="5">
        <f>YEAR('Base Dataset'!$D714)</f>
        <v>2014</v>
      </c>
      <c r="D714" s="6">
        <v>41779</v>
      </c>
      <c r="E714" s="6">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7">
        <v>109.72260000000001</v>
      </c>
    </row>
    <row r="715" spans="1:22" ht="14.25" customHeight="1" x14ac:dyDescent="0.3">
      <c r="A715" s="4">
        <v>714</v>
      </c>
      <c r="B715" s="5" t="s">
        <v>2292</v>
      </c>
      <c r="C715" s="5">
        <f>YEAR('Base Dataset'!$D715)</f>
        <v>2014</v>
      </c>
      <c r="D715" s="6">
        <v>41779</v>
      </c>
      <c r="E715" s="6">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7">
        <v>89.314199999999971</v>
      </c>
    </row>
    <row r="716" spans="1:22" ht="14.25" customHeight="1" x14ac:dyDescent="0.3">
      <c r="A716" s="4">
        <v>715</v>
      </c>
      <c r="B716" s="5" t="s">
        <v>2292</v>
      </c>
      <c r="C716" s="5">
        <f>YEAR('Base Dataset'!$D716)</f>
        <v>2014</v>
      </c>
      <c r="D716" s="6">
        <v>41779</v>
      </c>
      <c r="E716" s="6">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7">
        <v>113.98860000000001</v>
      </c>
    </row>
    <row r="717" spans="1:22" ht="14.25" customHeight="1" x14ac:dyDescent="0.3">
      <c r="A717" s="4">
        <v>716</v>
      </c>
      <c r="B717" s="5" t="s">
        <v>2300</v>
      </c>
      <c r="C717" s="5">
        <f>YEAR('Base Dataset'!$D717)</f>
        <v>2011</v>
      </c>
      <c r="D717" s="6">
        <v>40725</v>
      </c>
      <c r="E717" s="6">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7">
        <v>6.9719999999999995</v>
      </c>
    </row>
    <row r="718" spans="1:22" ht="14.25" customHeight="1" x14ac:dyDescent="0.3">
      <c r="A718" s="4">
        <v>717</v>
      </c>
      <c r="B718" s="5" t="s">
        <v>2303</v>
      </c>
      <c r="C718" s="5">
        <f>YEAR('Base Dataset'!$D718)</f>
        <v>2011</v>
      </c>
      <c r="D718" s="6">
        <v>40555</v>
      </c>
      <c r="E718" s="6">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7">
        <v>3.0813999999999995</v>
      </c>
    </row>
    <row r="719" spans="1:22" ht="14.25" customHeight="1" x14ac:dyDescent="0.3">
      <c r="A719" s="4">
        <v>718</v>
      </c>
      <c r="B719" s="5" t="s">
        <v>2306</v>
      </c>
      <c r="C719" s="5">
        <f>YEAR('Base Dataset'!$D719)</f>
        <v>2014</v>
      </c>
      <c r="D719" s="6">
        <v>41907</v>
      </c>
      <c r="E719" s="6">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7">
        <v>24.475800000000007</v>
      </c>
    </row>
    <row r="720" spans="1:22" ht="14.25" customHeight="1" x14ac:dyDescent="0.3">
      <c r="A720" s="4">
        <v>719</v>
      </c>
      <c r="B720" s="5" t="s">
        <v>2309</v>
      </c>
      <c r="C720" s="5">
        <f>YEAR('Base Dataset'!$D720)</f>
        <v>2011</v>
      </c>
      <c r="D720" s="6">
        <v>40696</v>
      </c>
      <c r="E720" s="6">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7">
        <v>19.4376</v>
      </c>
    </row>
    <row r="721" spans="1:22" ht="14.25" customHeight="1" x14ac:dyDescent="0.3">
      <c r="A721" s="4">
        <v>720</v>
      </c>
      <c r="B721" s="5" t="s">
        <v>2309</v>
      </c>
      <c r="C721" s="5">
        <f>YEAR('Base Dataset'!$D721)</f>
        <v>2011</v>
      </c>
      <c r="D721" s="6">
        <v>40696</v>
      </c>
      <c r="E721" s="6">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7">
        <v>21.995999999999992</v>
      </c>
    </row>
    <row r="722" spans="1:22" ht="14.25" customHeight="1" x14ac:dyDescent="0.3">
      <c r="A722" s="4">
        <v>721</v>
      </c>
      <c r="B722" s="5" t="s">
        <v>2312</v>
      </c>
      <c r="C722" s="5">
        <f>YEAR('Base Dataset'!$D722)</f>
        <v>2013</v>
      </c>
      <c r="D722" s="6">
        <v>41318</v>
      </c>
      <c r="E722" s="6">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7">
        <v>73.41</v>
      </c>
    </row>
    <row r="723" spans="1:22" ht="14.25" customHeight="1" x14ac:dyDescent="0.3">
      <c r="A723" s="4">
        <v>722</v>
      </c>
      <c r="B723" s="5" t="s">
        <v>2317</v>
      </c>
      <c r="C723" s="5">
        <f>YEAR('Base Dataset'!$D723)</f>
        <v>2013</v>
      </c>
      <c r="D723" s="6">
        <v>41624</v>
      </c>
      <c r="E723" s="6">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7">
        <v>231.41160000000002</v>
      </c>
    </row>
    <row r="724" spans="1:22" ht="14.25" customHeight="1" x14ac:dyDescent="0.3">
      <c r="A724" s="4">
        <v>723</v>
      </c>
      <c r="B724" s="5" t="s">
        <v>2317</v>
      </c>
      <c r="C724" s="5">
        <f>YEAR('Base Dataset'!$D724)</f>
        <v>2013</v>
      </c>
      <c r="D724" s="6">
        <v>41624</v>
      </c>
      <c r="E724" s="6">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7">
        <v>80.019899999999993</v>
      </c>
    </row>
    <row r="725" spans="1:22" ht="14.25" customHeight="1" x14ac:dyDescent="0.3">
      <c r="A725" s="4">
        <v>724</v>
      </c>
      <c r="B725" s="5" t="s">
        <v>2322</v>
      </c>
      <c r="C725" s="5">
        <f>YEAR('Base Dataset'!$D725)</f>
        <v>2011</v>
      </c>
      <c r="D725" s="6">
        <v>40823</v>
      </c>
      <c r="E725" s="6">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7">
        <v>21.112000000000002</v>
      </c>
    </row>
    <row r="726" spans="1:22" ht="14.25" customHeight="1" x14ac:dyDescent="0.3">
      <c r="A726" s="4">
        <v>725</v>
      </c>
      <c r="B726" s="5" t="s">
        <v>2327</v>
      </c>
      <c r="C726" s="5">
        <f>YEAR('Base Dataset'!$D726)</f>
        <v>2013</v>
      </c>
      <c r="D726" s="6">
        <v>41463</v>
      </c>
      <c r="E726" s="6">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7">
        <v>5.1281999999999996</v>
      </c>
    </row>
    <row r="727" spans="1:22" ht="14.25" customHeight="1" x14ac:dyDescent="0.3">
      <c r="A727" s="4">
        <v>726</v>
      </c>
      <c r="B727" s="5" t="s">
        <v>2333</v>
      </c>
      <c r="C727" s="5">
        <f>YEAR('Base Dataset'!$D727)</f>
        <v>2014</v>
      </c>
      <c r="D727" s="6">
        <v>41899</v>
      </c>
      <c r="E727" s="6">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7">
        <v>6.3684000000000003</v>
      </c>
    </row>
    <row r="728" spans="1:22" ht="14.25" customHeight="1" x14ac:dyDescent="0.3">
      <c r="A728" s="4">
        <v>727</v>
      </c>
      <c r="B728" s="5" t="s">
        <v>2333</v>
      </c>
      <c r="C728" s="5">
        <f>YEAR('Base Dataset'!$D728)</f>
        <v>2014</v>
      </c>
      <c r="D728" s="6">
        <v>41899</v>
      </c>
      <c r="E728" s="6">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7">
        <v>5.5992000000000015</v>
      </c>
    </row>
    <row r="729" spans="1:22" ht="14.25" customHeight="1" x14ac:dyDescent="0.3">
      <c r="A729" s="4">
        <v>728</v>
      </c>
      <c r="B729" s="5" t="s">
        <v>2340</v>
      </c>
      <c r="C729" s="5">
        <f>YEAR('Base Dataset'!$D729)</f>
        <v>2013</v>
      </c>
      <c r="D729" s="6">
        <v>41612</v>
      </c>
      <c r="E729" s="6">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7">
        <v>84.051199999999994</v>
      </c>
    </row>
    <row r="730" spans="1:22" ht="14.25" customHeight="1" x14ac:dyDescent="0.3">
      <c r="A730" s="4">
        <v>729</v>
      </c>
      <c r="B730" s="5" t="s">
        <v>2340</v>
      </c>
      <c r="C730" s="5">
        <f>YEAR('Base Dataset'!$D730)</f>
        <v>2013</v>
      </c>
      <c r="D730" s="6">
        <v>41612</v>
      </c>
      <c r="E730" s="6">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7">
        <v>-153.34560000000005</v>
      </c>
    </row>
    <row r="731" spans="1:22" ht="14.25" customHeight="1" x14ac:dyDescent="0.3">
      <c r="A731" s="4">
        <v>730</v>
      </c>
      <c r="B731" s="5" t="s">
        <v>2340</v>
      </c>
      <c r="C731" s="5">
        <f>YEAR('Base Dataset'!$D731)</f>
        <v>2013</v>
      </c>
      <c r="D731" s="6">
        <v>41612</v>
      </c>
      <c r="E731" s="6">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7">
        <v>10.088999999999999</v>
      </c>
    </row>
    <row r="732" spans="1:22" ht="14.25" customHeight="1" x14ac:dyDescent="0.3">
      <c r="A732" s="4">
        <v>731</v>
      </c>
      <c r="B732" s="5" t="s">
        <v>2340</v>
      </c>
      <c r="C732" s="5">
        <f>YEAR('Base Dataset'!$D732)</f>
        <v>2013</v>
      </c>
      <c r="D732" s="6">
        <v>41612</v>
      </c>
      <c r="E732" s="6">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7">
        <v>102.49980000000001</v>
      </c>
    </row>
    <row r="733" spans="1:22" ht="14.25" customHeight="1" x14ac:dyDescent="0.3">
      <c r="A733" s="4">
        <v>732</v>
      </c>
      <c r="B733" s="5" t="s">
        <v>2340</v>
      </c>
      <c r="C733" s="5">
        <f>YEAR('Base Dataset'!$D733)</f>
        <v>2013</v>
      </c>
      <c r="D733" s="6">
        <v>41612</v>
      </c>
      <c r="E733" s="6">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7">
        <v>3.024</v>
      </c>
    </row>
    <row r="734" spans="1:22" ht="14.25" customHeight="1" x14ac:dyDescent="0.3">
      <c r="A734" s="4">
        <v>733</v>
      </c>
      <c r="B734" s="5" t="s">
        <v>2350</v>
      </c>
      <c r="C734" s="5">
        <f>YEAR('Base Dataset'!$D734)</f>
        <v>2014</v>
      </c>
      <c r="D734" s="6">
        <v>41661</v>
      </c>
      <c r="E734" s="6">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7">
        <v>9.7175999999999902</v>
      </c>
    </row>
    <row r="735" spans="1:22" ht="14.25" customHeight="1" x14ac:dyDescent="0.3">
      <c r="A735" s="4">
        <v>734</v>
      </c>
      <c r="B735" s="5" t="s">
        <v>2350</v>
      </c>
      <c r="C735" s="5">
        <f>YEAR('Base Dataset'!$D735)</f>
        <v>2014</v>
      </c>
      <c r="D735" s="6">
        <v>41661</v>
      </c>
      <c r="E735" s="6">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7">
        <v>86.385600000000011</v>
      </c>
    </row>
    <row r="736" spans="1:22" ht="14.25" customHeight="1" x14ac:dyDescent="0.3">
      <c r="A736" s="4">
        <v>735</v>
      </c>
      <c r="B736" s="5" t="s">
        <v>2350</v>
      </c>
      <c r="C736" s="5">
        <f>YEAR('Base Dataset'!$D736)</f>
        <v>2014</v>
      </c>
      <c r="D736" s="6">
        <v>41661</v>
      </c>
      <c r="E736" s="6">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7">
        <v>33.647399999999998</v>
      </c>
    </row>
    <row r="737" spans="1:22" ht="14.25" customHeight="1" x14ac:dyDescent="0.3">
      <c r="A737" s="4">
        <v>736</v>
      </c>
      <c r="B737" s="5" t="s">
        <v>2350</v>
      </c>
      <c r="C737" s="5">
        <f>YEAR('Base Dataset'!$D737)</f>
        <v>2014</v>
      </c>
      <c r="D737" s="6">
        <v>41661</v>
      </c>
      <c r="E737" s="6">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7">
        <v>9.4283999999999963</v>
      </c>
    </row>
    <row r="738" spans="1:22" ht="14.25" customHeight="1" x14ac:dyDescent="0.3">
      <c r="A738" s="4">
        <v>737</v>
      </c>
      <c r="B738" s="5" t="s">
        <v>2350</v>
      </c>
      <c r="C738" s="5">
        <f>YEAR('Base Dataset'!$D738)</f>
        <v>2014</v>
      </c>
      <c r="D738" s="6">
        <v>41661</v>
      </c>
      <c r="E738" s="6">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7">
        <v>18.695599999999999</v>
      </c>
    </row>
    <row r="739" spans="1:22" ht="14.25" customHeight="1" x14ac:dyDescent="0.3">
      <c r="A739" s="4">
        <v>738</v>
      </c>
      <c r="B739" s="5" t="s">
        <v>2350</v>
      </c>
      <c r="C739" s="5">
        <f>YEAR('Base Dataset'!$D739)</f>
        <v>2014</v>
      </c>
      <c r="D739" s="6">
        <v>41661</v>
      </c>
      <c r="E739" s="6">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7">
        <v>6.5519999999999996</v>
      </c>
    </row>
    <row r="740" spans="1:22" ht="14.25" customHeight="1" x14ac:dyDescent="0.3">
      <c r="A740" s="4">
        <v>739</v>
      </c>
      <c r="B740" s="5" t="s">
        <v>2359</v>
      </c>
      <c r="C740" s="5">
        <f>YEAR('Base Dataset'!$D740)</f>
        <v>2011</v>
      </c>
      <c r="D740" s="6">
        <v>40794</v>
      </c>
      <c r="E740" s="6">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7">
        <v>8.4965999999999937</v>
      </c>
    </row>
    <row r="741" spans="1:22" ht="14.25" customHeight="1" x14ac:dyDescent="0.3">
      <c r="A741" s="4">
        <v>740</v>
      </c>
      <c r="B741" s="5" t="s">
        <v>2362</v>
      </c>
      <c r="C741" s="5">
        <f>YEAR('Base Dataset'!$D741)</f>
        <v>2011</v>
      </c>
      <c r="D741" s="6">
        <v>40548</v>
      </c>
      <c r="E741" s="6">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7">
        <v>4.2716999999999992</v>
      </c>
    </row>
    <row r="742" spans="1:22" ht="14.25" customHeight="1" x14ac:dyDescent="0.3">
      <c r="A742" s="4">
        <v>741</v>
      </c>
      <c r="B742" s="5" t="s">
        <v>2362</v>
      </c>
      <c r="C742" s="5">
        <f>YEAR('Base Dataset'!$D742)</f>
        <v>2011</v>
      </c>
      <c r="D742" s="6">
        <v>40548</v>
      </c>
      <c r="E742" s="6">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7">
        <v>-64.774800000000013</v>
      </c>
    </row>
    <row r="743" spans="1:22" ht="14.25" customHeight="1" x14ac:dyDescent="0.3">
      <c r="A743" s="4">
        <v>742</v>
      </c>
      <c r="B743" s="5" t="s">
        <v>2362</v>
      </c>
      <c r="C743" s="5">
        <f>YEAR('Base Dataset'!$D743)</f>
        <v>2011</v>
      </c>
      <c r="D743" s="6">
        <v>40548</v>
      </c>
      <c r="E743" s="6">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7">
        <v>-5.4870000000000001</v>
      </c>
    </row>
    <row r="744" spans="1:22" ht="14.25" customHeight="1" x14ac:dyDescent="0.3">
      <c r="A744" s="4">
        <v>743</v>
      </c>
      <c r="B744" s="5" t="s">
        <v>2369</v>
      </c>
      <c r="C744" s="5">
        <f>YEAR('Base Dataset'!$D744)</f>
        <v>2013</v>
      </c>
      <c r="D744" s="6">
        <v>41514</v>
      </c>
      <c r="E744" s="6">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7">
        <v>-10.948000000000002</v>
      </c>
    </row>
    <row r="745" spans="1:22" ht="14.25" customHeight="1" x14ac:dyDescent="0.3">
      <c r="A745" s="4">
        <v>744</v>
      </c>
      <c r="B745" s="5" t="s">
        <v>2369</v>
      </c>
      <c r="C745" s="5">
        <f>YEAR('Base Dataset'!$D745)</f>
        <v>2013</v>
      </c>
      <c r="D745" s="6">
        <v>41514</v>
      </c>
      <c r="E745" s="6">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7">
        <v>1.1465999999999998</v>
      </c>
    </row>
    <row r="746" spans="1:22" ht="14.25" customHeight="1" x14ac:dyDescent="0.3">
      <c r="A746" s="4">
        <v>745</v>
      </c>
      <c r="B746" s="5" t="s">
        <v>2369</v>
      </c>
      <c r="C746" s="5">
        <f>YEAR('Base Dataset'!$D746)</f>
        <v>2013</v>
      </c>
      <c r="D746" s="6">
        <v>41514</v>
      </c>
      <c r="E746" s="6">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7">
        <v>1.6762000000000001</v>
      </c>
    </row>
    <row r="747" spans="1:22" ht="14.25" customHeight="1" x14ac:dyDescent="0.3">
      <c r="A747" s="4">
        <v>746</v>
      </c>
      <c r="B747" s="5" t="s">
        <v>2369</v>
      </c>
      <c r="C747" s="5">
        <f>YEAR('Base Dataset'!$D747)</f>
        <v>2013</v>
      </c>
      <c r="D747" s="6">
        <v>41514</v>
      </c>
      <c r="E747" s="6">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7">
        <v>6.2063999999999897</v>
      </c>
    </row>
    <row r="748" spans="1:22" ht="14.25" customHeight="1" x14ac:dyDescent="0.3">
      <c r="A748" s="4">
        <v>747</v>
      </c>
      <c r="B748" s="5" t="s">
        <v>2376</v>
      </c>
      <c r="C748" s="5">
        <f>YEAR('Base Dataset'!$D748)</f>
        <v>2011</v>
      </c>
      <c r="D748" s="6">
        <v>40690</v>
      </c>
      <c r="E748" s="6">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7">
        <v>-28.355999999999952</v>
      </c>
    </row>
    <row r="749" spans="1:22" ht="14.25" customHeight="1" x14ac:dyDescent="0.3">
      <c r="A749" s="4">
        <v>748</v>
      </c>
      <c r="B749" s="5" t="s">
        <v>2376</v>
      </c>
      <c r="C749" s="5">
        <f>YEAR('Base Dataset'!$D749)</f>
        <v>2011</v>
      </c>
      <c r="D749" s="6">
        <v>40690</v>
      </c>
      <c r="E749" s="6">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7">
        <v>7.1863999999999919</v>
      </c>
    </row>
    <row r="750" spans="1:22" ht="14.25" customHeight="1" x14ac:dyDescent="0.3">
      <c r="A750" s="4">
        <v>749</v>
      </c>
      <c r="B750" s="5" t="s">
        <v>2377</v>
      </c>
      <c r="C750" s="5">
        <f>YEAR('Base Dataset'!$D750)</f>
        <v>2013</v>
      </c>
      <c r="D750" s="6">
        <v>41354</v>
      </c>
      <c r="E750" s="6">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7">
        <v>0.89939999999999909</v>
      </c>
    </row>
    <row r="751" spans="1:22" ht="14.25" customHeight="1" x14ac:dyDescent="0.3">
      <c r="A751" s="4">
        <v>750</v>
      </c>
      <c r="B751" s="5" t="s">
        <v>2383</v>
      </c>
      <c r="C751" s="5">
        <f>YEAR('Base Dataset'!$D751)</f>
        <v>2014</v>
      </c>
      <c r="D751" s="6">
        <v>41915</v>
      </c>
      <c r="E751" s="6">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7">
        <v>26.702999999999999</v>
      </c>
    </row>
    <row r="752" spans="1:22" ht="14.25" customHeight="1" x14ac:dyDescent="0.3">
      <c r="A752" s="4">
        <v>751</v>
      </c>
      <c r="B752" s="5" t="s">
        <v>2383</v>
      </c>
      <c r="C752" s="5">
        <f>YEAR('Base Dataset'!$D752)</f>
        <v>2014</v>
      </c>
      <c r="D752" s="6">
        <v>41915</v>
      </c>
      <c r="E752" s="6">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7">
        <v>56.7864</v>
      </c>
    </row>
    <row r="753" spans="1:22" ht="14.25" customHeight="1" x14ac:dyDescent="0.3">
      <c r="A753" s="4">
        <v>752</v>
      </c>
      <c r="B753" s="5" t="s">
        <v>2383</v>
      </c>
      <c r="C753" s="5">
        <f>YEAR('Base Dataset'!$D753)</f>
        <v>2014</v>
      </c>
      <c r="D753" s="6">
        <v>41915</v>
      </c>
      <c r="E753" s="6">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7">
        <v>22.792000000000002</v>
      </c>
    </row>
    <row r="754" spans="1:22" ht="14.25" customHeight="1" x14ac:dyDescent="0.3">
      <c r="A754" s="4">
        <v>753</v>
      </c>
      <c r="B754" s="5" t="s">
        <v>2383</v>
      </c>
      <c r="C754" s="5">
        <f>YEAR('Base Dataset'!$D754)</f>
        <v>2014</v>
      </c>
      <c r="D754" s="6">
        <v>41915</v>
      </c>
      <c r="E754" s="6">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7">
        <v>1.4112</v>
      </c>
    </row>
    <row r="755" spans="1:22" ht="14.25" customHeight="1" x14ac:dyDescent="0.3">
      <c r="A755" s="4">
        <v>754</v>
      </c>
      <c r="B755" s="5" t="s">
        <v>2393</v>
      </c>
      <c r="C755" s="5">
        <f>YEAR('Base Dataset'!$D755)</f>
        <v>2013</v>
      </c>
      <c r="D755" s="6">
        <v>41372</v>
      </c>
      <c r="E755" s="6">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7">
        <v>374.99249999999995</v>
      </c>
    </row>
    <row r="756" spans="1:22" ht="14.25" customHeight="1" x14ac:dyDescent="0.3">
      <c r="A756" s="4">
        <v>755</v>
      </c>
      <c r="B756" s="5" t="s">
        <v>2398</v>
      </c>
      <c r="C756" s="5">
        <f>YEAR('Base Dataset'!$D756)</f>
        <v>2012</v>
      </c>
      <c r="D756" s="6">
        <v>41250</v>
      </c>
      <c r="E756" s="6">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7">
        <v>28.7712</v>
      </c>
    </row>
    <row r="757" spans="1:22" ht="14.25" customHeight="1" x14ac:dyDescent="0.3">
      <c r="A757" s="4">
        <v>756</v>
      </c>
      <c r="B757" s="5" t="s">
        <v>2399</v>
      </c>
      <c r="C757" s="5">
        <f>YEAR('Base Dataset'!$D757)</f>
        <v>2013</v>
      </c>
      <c r="D757" s="6">
        <v>41536</v>
      </c>
      <c r="E757" s="6">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7">
        <v>-167.3184</v>
      </c>
    </row>
    <row r="758" spans="1:22" ht="14.25" customHeight="1" x14ac:dyDescent="0.3">
      <c r="A758" s="4">
        <v>757</v>
      </c>
      <c r="B758" s="5" t="s">
        <v>2402</v>
      </c>
      <c r="C758" s="5">
        <f>YEAR('Base Dataset'!$D758)</f>
        <v>2011</v>
      </c>
      <c r="D758" s="6">
        <v>40906</v>
      </c>
      <c r="E758" s="6">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7">
        <v>6.8767999999999994</v>
      </c>
    </row>
    <row r="759" spans="1:22" ht="14.25" customHeight="1" x14ac:dyDescent="0.3">
      <c r="A759" s="4">
        <v>758</v>
      </c>
      <c r="B759" s="5" t="s">
        <v>2402</v>
      </c>
      <c r="C759" s="5">
        <f>YEAR('Base Dataset'!$D759)</f>
        <v>2011</v>
      </c>
      <c r="D759" s="6">
        <v>40906</v>
      </c>
      <c r="E759" s="6">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7">
        <v>47.92</v>
      </c>
    </row>
    <row r="760" spans="1:22" ht="14.25" customHeight="1" x14ac:dyDescent="0.3">
      <c r="A760" s="4">
        <v>759</v>
      </c>
      <c r="B760" s="5" t="s">
        <v>2406</v>
      </c>
      <c r="C760" s="5">
        <f>YEAR('Base Dataset'!$D760)</f>
        <v>2014</v>
      </c>
      <c r="D760" s="6">
        <v>41844</v>
      </c>
      <c r="E760" s="6">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7">
        <v>4.2665999999999986</v>
      </c>
    </row>
    <row r="761" spans="1:22" ht="14.25" customHeight="1" x14ac:dyDescent="0.3">
      <c r="A761" s="4">
        <v>760</v>
      </c>
      <c r="B761" s="5" t="s">
        <v>2409</v>
      </c>
      <c r="C761" s="5">
        <f>YEAR('Base Dataset'!$D761)</f>
        <v>2014</v>
      </c>
      <c r="D761" s="6">
        <v>41901</v>
      </c>
      <c r="E761" s="6">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7">
        <v>10.223999999999998</v>
      </c>
    </row>
    <row r="762" spans="1:22" ht="14.25" customHeight="1" x14ac:dyDescent="0.3">
      <c r="A762" s="4">
        <v>761</v>
      </c>
      <c r="B762" s="5" t="s">
        <v>2412</v>
      </c>
      <c r="C762" s="5">
        <f>YEAR('Base Dataset'!$D762)</f>
        <v>2012</v>
      </c>
      <c r="D762" s="6">
        <v>41152</v>
      </c>
      <c r="E762" s="6">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7">
        <v>27.993600000000001</v>
      </c>
    </row>
    <row r="763" spans="1:22" ht="14.25" customHeight="1" x14ac:dyDescent="0.3">
      <c r="A763" s="4">
        <v>762</v>
      </c>
      <c r="B763" s="5" t="s">
        <v>2413</v>
      </c>
      <c r="C763" s="5">
        <f>YEAR('Base Dataset'!$D763)</f>
        <v>2014</v>
      </c>
      <c r="D763" s="6">
        <v>41947</v>
      </c>
      <c r="E763" s="6">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7">
        <v>5.6993999999999998</v>
      </c>
    </row>
    <row r="764" spans="1:22" ht="14.25" customHeight="1" x14ac:dyDescent="0.3">
      <c r="A764" s="4">
        <v>763</v>
      </c>
      <c r="B764" s="5" t="s">
        <v>2416</v>
      </c>
      <c r="C764" s="5">
        <f>YEAR('Base Dataset'!$D764)</f>
        <v>2012</v>
      </c>
      <c r="D764" s="6">
        <v>40947</v>
      </c>
      <c r="E764" s="6">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7">
        <v>-26.995499999999993</v>
      </c>
    </row>
    <row r="765" spans="1:22" ht="14.25" customHeight="1" x14ac:dyDescent="0.3">
      <c r="A765" s="4">
        <v>764</v>
      </c>
      <c r="B765" s="5" t="s">
        <v>2419</v>
      </c>
      <c r="C765" s="5">
        <f>YEAR('Base Dataset'!$D765)</f>
        <v>2011</v>
      </c>
      <c r="D765" s="6">
        <v>40557</v>
      </c>
      <c r="E765" s="6">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7">
        <v>5.3391999999999991</v>
      </c>
    </row>
    <row r="766" spans="1:22" ht="14.25" customHeight="1" x14ac:dyDescent="0.3">
      <c r="A766" s="4">
        <v>765</v>
      </c>
      <c r="B766" s="5" t="s">
        <v>2419</v>
      </c>
      <c r="C766" s="5">
        <f>YEAR('Base Dataset'!$D766)</f>
        <v>2011</v>
      </c>
      <c r="D766" s="6">
        <v>40557</v>
      </c>
      <c r="E766" s="6">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7">
        <v>25.47</v>
      </c>
    </row>
    <row r="767" spans="1:22" ht="14.25" customHeight="1" x14ac:dyDescent="0.3">
      <c r="A767" s="4">
        <v>766</v>
      </c>
      <c r="B767" s="5" t="s">
        <v>2419</v>
      </c>
      <c r="C767" s="5">
        <f>YEAR('Base Dataset'!$D767)</f>
        <v>2011</v>
      </c>
      <c r="D767" s="6">
        <v>40557</v>
      </c>
      <c r="E767" s="6">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7">
        <v>258.69600000000003</v>
      </c>
    </row>
    <row r="768" spans="1:22" ht="14.25" customHeight="1" x14ac:dyDescent="0.3">
      <c r="A768" s="4">
        <v>767</v>
      </c>
      <c r="B768" s="5" t="s">
        <v>2419</v>
      </c>
      <c r="C768" s="5">
        <f>YEAR('Base Dataset'!$D768)</f>
        <v>2011</v>
      </c>
      <c r="D768" s="6">
        <v>40557</v>
      </c>
      <c r="E768" s="6">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7">
        <v>2.7071999999999994</v>
      </c>
    </row>
    <row r="769" spans="1:22" ht="14.25" customHeight="1" x14ac:dyDescent="0.3">
      <c r="A769" s="4">
        <v>768</v>
      </c>
      <c r="B769" s="5" t="s">
        <v>2419</v>
      </c>
      <c r="C769" s="5">
        <f>YEAR('Base Dataset'!$D769)</f>
        <v>2011</v>
      </c>
      <c r="D769" s="6">
        <v>40557</v>
      </c>
      <c r="E769" s="6">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7">
        <v>34.354799999999955</v>
      </c>
    </row>
    <row r="770" spans="1:22" ht="14.25" customHeight="1" x14ac:dyDescent="0.3">
      <c r="A770" s="4">
        <v>769</v>
      </c>
      <c r="B770" s="5" t="s">
        <v>2430</v>
      </c>
      <c r="C770" s="5">
        <f>YEAR('Base Dataset'!$D770)</f>
        <v>2011</v>
      </c>
      <c r="D770" s="6">
        <v>40677</v>
      </c>
      <c r="E770" s="6">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7">
        <v>23.315999999999988</v>
      </c>
    </row>
    <row r="771" spans="1:22" ht="14.25" customHeight="1" x14ac:dyDescent="0.3">
      <c r="A771" s="4">
        <v>770</v>
      </c>
      <c r="B771" s="5" t="s">
        <v>2435</v>
      </c>
      <c r="C771" s="5">
        <f>YEAR('Base Dataset'!$D771)</f>
        <v>2013</v>
      </c>
      <c r="D771" s="6">
        <v>41414</v>
      </c>
      <c r="E771" s="6">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7">
        <v>179.74880000000002</v>
      </c>
    </row>
    <row r="772" spans="1:22" ht="14.25" customHeight="1" x14ac:dyDescent="0.3">
      <c r="A772" s="4">
        <v>771</v>
      </c>
      <c r="B772" s="5" t="s">
        <v>2438</v>
      </c>
      <c r="C772" s="5">
        <f>YEAR('Base Dataset'!$D772)</f>
        <v>2014</v>
      </c>
      <c r="D772" s="6">
        <v>41670</v>
      </c>
      <c r="E772" s="6">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7">
        <v>9.14</v>
      </c>
    </row>
    <row r="773" spans="1:22" ht="14.25" customHeight="1" x14ac:dyDescent="0.3">
      <c r="A773" s="4">
        <v>772</v>
      </c>
      <c r="B773" s="5" t="s">
        <v>2438</v>
      </c>
      <c r="C773" s="5">
        <f>YEAR('Base Dataset'!$D773)</f>
        <v>2014</v>
      </c>
      <c r="D773" s="6">
        <v>41670</v>
      </c>
      <c r="E773" s="6">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7">
        <v>51.75</v>
      </c>
    </row>
    <row r="774" spans="1:22" ht="14.25" customHeight="1" x14ac:dyDescent="0.3">
      <c r="A774" s="4">
        <v>773</v>
      </c>
      <c r="B774" s="5" t="s">
        <v>2438</v>
      </c>
      <c r="C774" s="5">
        <f>YEAR('Base Dataset'!$D774)</f>
        <v>2014</v>
      </c>
      <c r="D774" s="6">
        <v>41670</v>
      </c>
      <c r="E774" s="6">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7">
        <v>16.175000000000001</v>
      </c>
    </row>
    <row r="775" spans="1:22" ht="14.25" customHeight="1" x14ac:dyDescent="0.3">
      <c r="A775" s="4">
        <v>774</v>
      </c>
      <c r="B775" s="5" t="s">
        <v>2438</v>
      </c>
      <c r="C775" s="5">
        <f>YEAR('Base Dataset'!$D775)</f>
        <v>2014</v>
      </c>
      <c r="D775" s="6">
        <v>41670</v>
      </c>
      <c r="E775" s="6">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7">
        <v>3.4695</v>
      </c>
    </row>
    <row r="776" spans="1:22" ht="14.25" customHeight="1" x14ac:dyDescent="0.3">
      <c r="A776" s="4">
        <v>775</v>
      </c>
      <c r="B776" s="5" t="s">
        <v>2438</v>
      </c>
      <c r="C776" s="5">
        <f>YEAR('Base Dataset'!$D776)</f>
        <v>2014</v>
      </c>
      <c r="D776" s="6">
        <v>41670</v>
      </c>
      <c r="E776" s="6">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7">
        <v>10.881</v>
      </c>
    </row>
    <row r="777" spans="1:22" ht="14.25" customHeight="1" x14ac:dyDescent="0.3">
      <c r="A777" s="4">
        <v>776</v>
      </c>
      <c r="B777" s="5" t="s">
        <v>2438</v>
      </c>
      <c r="C777" s="5">
        <f>YEAR('Base Dataset'!$D777)</f>
        <v>2014</v>
      </c>
      <c r="D777" s="6">
        <v>41670</v>
      </c>
      <c r="E777" s="6">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7">
        <v>14.523600000000002</v>
      </c>
    </row>
    <row r="778" spans="1:22" ht="14.25" customHeight="1" x14ac:dyDescent="0.3">
      <c r="A778" s="4">
        <v>777</v>
      </c>
      <c r="B778" s="5" t="s">
        <v>2449</v>
      </c>
      <c r="C778" s="5">
        <f>YEAR('Base Dataset'!$D778)</f>
        <v>2011</v>
      </c>
      <c r="D778" s="6">
        <v>40723</v>
      </c>
      <c r="E778" s="6">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7">
        <v>3.6854999999999958</v>
      </c>
    </row>
    <row r="779" spans="1:22" ht="14.25" customHeight="1" x14ac:dyDescent="0.3">
      <c r="A779" s="4">
        <v>778</v>
      </c>
      <c r="B779" s="5" t="s">
        <v>2454</v>
      </c>
      <c r="C779" s="5">
        <f>YEAR('Base Dataset'!$D779)</f>
        <v>2012</v>
      </c>
      <c r="D779" s="6">
        <v>41142</v>
      </c>
      <c r="E779" s="6">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7">
        <v>40.800600000000003</v>
      </c>
    </row>
    <row r="780" spans="1:22" ht="14.25" customHeight="1" x14ac:dyDescent="0.3">
      <c r="A780" s="4">
        <v>779</v>
      </c>
      <c r="B780" s="5" t="s">
        <v>2454</v>
      </c>
      <c r="C780" s="5">
        <f>YEAR('Base Dataset'!$D780)</f>
        <v>2012</v>
      </c>
      <c r="D780" s="6">
        <v>41142</v>
      </c>
      <c r="E780" s="6">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7">
        <v>28.171799999999998</v>
      </c>
    </row>
    <row r="781" spans="1:22" ht="14.25" customHeight="1" x14ac:dyDescent="0.3">
      <c r="A781" s="4">
        <v>780</v>
      </c>
      <c r="B781" s="5" t="s">
        <v>2454</v>
      </c>
      <c r="C781" s="5">
        <f>YEAR('Base Dataset'!$D781)</f>
        <v>2012</v>
      </c>
      <c r="D781" s="6">
        <v>41142</v>
      </c>
      <c r="E781" s="6">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7">
        <v>11.720800000000001</v>
      </c>
    </row>
    <row r="782" spans="1:22" ht="14.25" customHeight="1" x14ac:dyDescent="0.3">
      <c r="A782" s="4">
        <v>781</v>
      </c>
      <c r="B782" s="5" t="s">
        <v>2454</v>
      </c>
      <c r="C782" s="5">
        <f>YEAR('Base Dataset'!$D782)</f>
        <v>2012</v>
      </c>
      <c r="D782" s="6">
        <v>41142</v>
      </c>
      <c r="E782" s="6">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7">
        <v>1.9259999999999997</v>
      </c>
    </row>
    <row r="783" spans="1:22" ht="14.25" customHeight="1" x14ac:dyDescent="0.3">
      <c r="A783" s="4">
        <v>782</v>
      </c>
      <c r="B783" s="5" t="s">
        <v>2459</v>
      </c>
      <c r="C783" s="5">
        <f>YEAR('Base Dataset'!$D783)</f>
        <v>2012</v>
      </c>
      <c r="D783" s="6">
        <v>41185</v>
      </c>
      <c r="E783" s="6">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7">
        <v>-22.448999999999991</v>
      </c>
    </row>
    <row r="784" spans="1:22" ht="14.25" customHeight="1" x14ac:dyDescent="0.3">
      <c r="A784" s="4">
        <v>783</v>
      </c>
      <c r="B784" s="5" t="s">
        <v>2459</v>
      </c>
      <c r="C784" s="5">
        <f>YEAR('Base Dataset'!$D784)</f>
        <v>2012</v>
      </c>
      <c r="D784" s="6">
        <v>41185</v>
      </c>
      <c r="E784" s="6">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7">
        <v>-2.6999999999999993</v>
      </c>
    </row>
    <row r="785" spans="1:22" ht="14.25" customHeight="1" x14ac:dyDescent="0.3">
      <c r="A785" s="4">
        <v>784</v>
      </c>
      <c r="B785" s="5" t="s">
        <v>2459</v>
      </c>
      <c r="C785" s="5">
        <f>YEAR('Base Dataset'!$D785)</f>
        <v>2012</v>
      </c>
      <c r="D785" s="6">
        <v>41185</v>
      </c>
      <c r="E785" s="6">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7">
        <v>-15.615600000000001</v>
      </c>
    </row>
    <row r="786" spans="1:22" ht="14.25" customHeight="1" x14ac:dyDescent="0.3">
      <c r="A786" s="4">
        <v>785</v>
      </c>
      <c r="B786" s="5" t="s">
        <v>2459</v>
      </c>
      <c r="C786" s="5">
        <f>YEAR('Base Dataset'!$D786)</f>
        <v>2012</v>
      </c>
      <c r="D786" s="6">
        <v>41185</v>
      </c>
      <c r="E786" s="6">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7">
        <v>0.59979999999999656</v>
      </c>
    </row>
    <row r="787" spans="1:22" ht="14.25" customHeight="1" x14ac:dyDescent="0.3">
      <c r="A787" s="4">
        <v>786</v>
      </c>
      <c r="B787" s="5" t="s">
        <v>2466</v>
      </c>
      <c r="C787" s="5">
        <f>YEAR('Base Dataset'!$D787)</f>
        <v>2012</v>
      </c>
      <c r="D787" s="6">
        <v>41052</v>
      </c>
      <c r="E787" s="6">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7">
        <v>87.744299999999981</v>
      </c>
    </row>
    <row r="788" spans="1:22" ht="14.25" customHeight="1" x14ac:dyDescent="0.3">
      <c r="A788" s="4">
        <v>787</v>
      </c>
      <c r="B788" s="5" t="s">
        <v>2469</v>
      </c>
      <c r="C788" s="5">
        <f>YEAR('Base Dataset'!$D788)</f>
        <v>2014</v>
      </c>
      <c r="D788" s="6">
        <v>41716</v>
      </c>
      <c r="E788" s="6">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7">
        <v>5.8914</v>
      </c>
    </row>
    <row r="789" spans="1:22" ht="14.25" customHeight="1" x14ac:dyDescent="0.3">
      <c r="A789" s="4">
        <v>788</v>
      </c>
      <c r="B789" s="5" t="s">
        <v>2473</v>
      </c>
      <c r="C789" s="5">
        <f>YEAR('Base Dataset'!$D789)</f>
        <v>2012</v>
      </c>
      <c r="D789" s="6">
        <v>41255</v>
      </c>
      <c r="E789" s="6">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7">
        <v>34.89279999999998</v>
      </c>
    </row>
    <row r="790" spans="1:22" ht="14.25" customHeight="1" x14ac:dyDescent="0.3">
      <c r="A790" s="4">
        <v>789</v>
      </c>
      <c r="B790" s="5" t="s">
        <v>2478</v>
      </c>
      <c r="C790" s="5">
        <f>YEAR('Base Dataset'!$D790)</f>
        <v>2012</v>
      </c>
      <c r="D790" s="6">
        <v>41086</v>
      </c>
      <c r="E790" s="6">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7">
        <v>69.100800000000007</v>
      </c>
    </row>
    <row r="791" spans="1:22" ht="14.25" customHeight="1" x14ac:dyDescent="0.3">
      <c r="A791" s="4">
        <v>790</v>
      </c>
      <c r="B791" s="5" t="s">
        <v>2478</v>
      </c>
      <c r="C791" s="5">
        <f>YEAR('Base Dataset'!$D791)</f>
        <v>2012</v>
      </c>
      <c r="D791" s="6">
        <v>41086</v>
      </c>
      <c r="E791" s="6">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7">
        <v>4.1634000000000011</v>
      </c>
    </row>
    <row r="792" spans="1:22" ht="14.25" customHeight="1" x14ac:dyDescent="0.3">
      <c r="A792" s="4">
        <v>791</v>
      </c>
      <c r="B792" s="5" t="s">
        <v>2478</v>
      </c>
      <c r="C792" s="5">
        <f>YEAR('Base Dataset'!$D792)</f>
        <v>2012</v>
      </c>
      <c r="D792" s="6">
        <v>41086</v>
      </c>
      <c r="E792" s="6">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7">
        <v>21.089600000000001</v>
      </c>
    </row>
    <row r="793" spans="1:22" ht="14.25" customHeight="1" x14ac:dyDescent="0.3">
      <c r="A793" s="4">
        <v>792</v>
      </c>
      <c r="B793" s="5" t="s">
        <v>2478</v>
      </c>
      <c r="C793" s="5">
        <f>YEAR('Base Dataset'!$D793)</f>
        <v>2012</v>
      </c>
      <c r="D793" s="6">
        <v>41086</v>
      </c>
      <c r="E793" s="6">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7">
        <v>79.905599999999993</v>
      </c>
    </row>
    <row r="794" spans="1:22" ht="14.25" customHeight="1" x14ac:dyDescent="0.3">
      <c r="A794" s="4">
        <v>793</v>
      </c>
      <c r="B794" s="5" t="s">
        <v>2483</v>
      </c>
      <c r="C794" s="5">
        <f>YEAR('Base Dataset'!$D794)</f>
        <v>2013</v>
      </c>
      <c r="D794" s="6">
        <v>41415</v>
      </c>
      <c r="E794" s="6">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7">
        <v>85.247500000000002</v>
      </c>
    </row>
    <row r="795" spans="1:22" ht="14.25" customHeight="1" x14ac:dyDescent="0.3">
      <c r="A795" s="4">
        <v>794</v>
      </c>
      <c r="B795" s="5" t="s">
        <v>2489</v>
      </c>
      <c r="C795" s="5">
        <f>YEAR('Base Dataset'!$D795)</f>
        <v>2011</v>
      </c>
      <c r="D795" s="6">
        <v>40806</v>
      </c>
      <c r="E795" s="6">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7">
        <v>4.5815999999999999</v>
      </c>
    </row>
    <row r="796" spans="1:22" ht="14.25" customHeight="1" x14ac:dyDescent="0.3">
      <c r="A796" s="4">
        <v>795</v>
      </c>
      <c r="B796" s="5" t="s">
        <v>2489</v>
      </c>
      <c r="C796" s="5">
        <f>YEAR('Base Dataset'!$D796)</f>
        <v>2011</v>
      </c>
      <c r="D796" s="6">
        <v>40806</v>
      </c>
      <c r="E796" s="6">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7">
        <v>10.642799999999999</v>
      </c>
    </row>
    <row r="797" spans="1:22" ht="14.25" customHeight="1" x14ac:dyDescent="0.3">
      <c r="A797" s="4">
        <v>796</v>
      </c>
      <c r="B797" s="5" t="s">
        <v>2494</v>
      </c>
      <c r="C797" s="5">
        <f>YEAR('Base Dataset'!$D797)</f>
        <v>2014</v>
      </c>
      <c r="D797" s="6">
        <v>41904</v>
      </c>
      <c r="E797" s="6">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7">
        <v>9.8783999999999992</v>
      </c>
    </row>
    <row r="798" spans="1:22" ht="14.25" customHeight="1" x14ac:dyDescent="0.3">
      <c r="A798" s="4">
        <v>797</v>
      </c>
      <c r="B798" s="5" t="s">
        <v>2497</v>
      </c>
      <c r="C798" s="5">
        <f>YEAR('Base Dataset'!$D798)</f>
        <v>2012</v>
      </c>
      <c r="D798" s="6">
        <v>41267</v>
      </c>
      <c r="E798" s="6">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7">
        <v>63.739199999999997</v>
      </c>
    </row>
    <row r="799" spans="1:22" ht="14.25" customHeight="1" x14ac:dyDescent="0.3">
      <c r="A799" s="4">
        <v>798</v>
      </c>
      <c r="B799" s="5" t="s">
        <v>2497</v>
      </c>
      <c r="C799" s="5">
        <f>YEAR('Base Dataset'!$D799)</f>
        <v>2012</v>
      </c>
      <c r="D799" s="6">
        <v>41267</v>
      </c>
      <c r="E799" s="6">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7">
        <v>6.2208000000000006</v>
      </c>
    </row>
    <row r="800" spans="1:22" ht="14.25" customHeight="1" x14ac:dyDescent="0.3">
      <c r="A800" s="4">
        <v>799</v>
      </c>
      <c r="B800" s="5" t="s">
        <v>2497</v>
      </c>
      <c r="C800" s="5">
        <f>YEAR('Base Dataset'!$D800)</f>
        <v>2012</v>
      </c>
      <c r="D800" s="6">
        <v>41267</v>
      </c>
      <c r="E800" s="6">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7">
        <v>10.348799999999999</v>
      </c>
    </row>
    <row r="801" spans="1:22" ht="14.25" customHeight="1" x14ac:dyDescent="0.3">
      <c r="A801" s="4">
        <v>800</v>
      </c>
      <c r="B801" s="5" t="s">
        <v>2502</v>
      </c>
      <c r="C801" s="5">
        <f>YEAR('Base Dataset'!$D801)</f>
        <v>2012</v>
      </c>
      <c r="D801" s="6">
        <v>41240</v>
      </c>
      <c r="E801" s="6">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7">
        <v>17.745000000000019</v>
      </c>
    </row>
    <row r="802" spans="1:22" ht="14.25" customHeight="1" x14ac:dyDescent="0.3">
      <c r="A802" s="4">
        <v>801</v>
      </c>
      <c r="B802" s="5" t="s">
        <v>2506</v>
      </c>
      <c r="C802" s="5">
        <f>YEAR('Base Dataset'!$D802)</f>
        <v>2014</v>
      </c>
      <c r="D802" s="6">
        <v>41691</v>
      </c>
      <c r="E802" s="6">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7">
        <v>7.3358999999999988</v>
      </c>
    </row>
    <row r="803" spans="1:22" ht="14.25" customHeight="1" x14ac:dyDescent="0.3">
      <c r="A803" s="4">
        <v>802</v>
      </c>
      <c r="B803" s="5" t="s">
        <v>2506</v>
      </c>
      <c r="C803" s="5">
        <f>YEAR('Base Dataset'!$D803)</f>
        <v>2014</v>
      </c>
      <c r="D803" s="6">
        <v>41691</v>
      </c>
      <c r="E803" s="6">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7">
        <v>18.897199999999991</v>
      </c>
    </row>
    <row r="804" spans="1:22" ht="14.25" customHeight="1" x14ac:dyDescent="0.3">
      <c r="A804" s="4">
        <v>803</v>
      </c>
      <c r="B804" s="5" t="s">
        <v>2511</v>
      </c>
      <c r="C804" s="5">
        <f>YEAR('Base Dataset'!$D804)</f>
        <v>2013</v>
      </c>
      <c r="D804" s="6">
        <v>41505</v>
      </c>
      <c r="E804" s="6">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7">
        <v>99.48960000000001</v>
      </c>
    </row>
    <row r="805" spans="1:22" ht="14.25" customHeight="1" x14ac:dyDescent="0.3">
      <c r="A805" s="4">
        <v>804</v>
      </c>
      <c r="B805" s="5" t="s">
        <v>2514</v>
      </c>
      <c r="C805" s="5">
        <f>YEAR('Base Dataset'!$D805)</f>
        <v>2013</v>
      </c>
      <c r="D805" s="6">
        <v>41346</v>
      </c>
      <c r="E805" s="6">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7">
        <v>6.2208000000000006</v>
      </c>
    </row>
    <row r="806" spans="1:22" ht="14.25" customHeight="1" x14ac:dyDescent="0.3">
      <c r="A806" s="4">
        <v>805</v>
      </c>
      <c r="B806" s="5" t="s">
        <v>2519</v>
      </c>
      <c r="C806" s="5">
        <f>YEAR('Base Dataset'!$D806)</f>
        <v>2014</v>
      </c>
      <c r="D806" s="6">
        <v>41752</v>
      </c>
      <c r="E806" s="6">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7">
        <v>6.2151999999999994</v>
      </c>
    </row>
    <row r="807" spans="1:22" ht="14.25" customHeight="1" x14ac:dyDescent="0.3">
      <c r="A807" s="4">
        <v>806</v>
      </c>
      <c r="B807" s="5" t="s">
        <v>2524</v>
      </c>
      <c r="C807" s="5">
        <f>YEAR('Base Dataset'!$D807)</f>
        <v>2011</v>
      </c>
      <c r="D807" s="6">
        <v>40848</v>
      </c>
      <c r="E807" s="6">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7">
        <v>4.3176000000000005</v>
      </c>
    </row>
    <row r="808" spans="1:22" ht="14.25" customHeight="1" x14ac:dyDescent="0.3">
      <c r="A808" s="4">
        <v>807</v>
      </c>
      <c r="B808" s="5" t="s">
        <v>2524</v>
      </c>
      <c r="C808" s="5">
        <f>YEAR('Base Dataset'!$D808)</f>
        <v>2011</v>
      </c>
      <c r="D808" s="6">
        <v>40848</v>
      </c>
      <c r="E808" s="6">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7">
        <v>247.99599999999981</v>
      </c>
    </row>
    <row r="809" spans="1:22" ht="14.25" customHeight="1" x14ac:dyDescent="0.3">
      <c r="A809" s="4">
        <v>808</v>
      </c>
      <c r="B809" s="5" t="s">
        <v>2529</v>
      </c>
      <c r="C809" s="5">
        <f>YEAR('Base Dataset'!$D809)</f>
        <v>2012</v>
      </c>
      <c r="D809" s="6">
        <v>40942</v>
      </c>
      <c r="E809" s="6">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7">
        <v>11.076000000000001</v>
      </c>
    </row>
    <row r="810" spans="1:22" ht="14.25" customHeight="1" x14ac:dyDescent="0.3">
      <c r="A810" s="4">
        <v>809</v>
      </c>
      <c r="B810" s="5" t="s">
        <v>2529</v>
      </c>
      <c r="C810" s="5">
        <f>YEAR('Base Dataset'!$D810)</f>
        <v>2012</v>
      </c>
      <c r="D810" s="6">
        <v>40942</v>
      </c>
      <c r="E810" s="6">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7">
        <v>50.989800000000002</v>
      </c>
    </row>
    <row r="811" spans="1:22" ht="14.25" customHeight="1" x14ac:dyDescent="0.3">
      <c r="A811" s="4">
        <v>810</v>
      </c>
      <c r="B811" s="5" t="s">
        <v>2533</v>
      </c>
      <c r="C811" s="5">
        <f>YEAR('Base Dataset'!$D811)</f>
        <v>2011</v>
      </c>
      <c r="D811" s="6">
        <v>40829</v>
      </c>
      <c r="E811" s="6">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7">
        <v>3.2256</v>
      </c>
    </row>
    <row r="812" spans="1:22" ht="14.25" customHeight="1" x14ac:dyDescent="0.3">
      <c r="A812" s="4">
        <v>811</v>
      </c>
      <c r="B812" s="5" t="s">
        <v>2533</v>
      </c>
      <c r="C812" s="5">
        <f>YEAR('Base Dataset'!$D812)</f>
        <v>2011</v>
      </c>
      <c r="D812" s="6">
        <v>40829</v>
      </c>
      <c r="E812" s="6">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7">
        <v>311.65199999999999</v>
      </c>
    </row>
    <row r="813" spans="1:22" ht="14.25" customHeight="1" x14ac:dyDescent="0.3">
      <c r="A813" s="4">
        <v>812</v>
      </c>
      <c r="B813" s="5" t="s">
        <v>2533</v>
      </c>
      <c r="C813" s="5">
        <f>YEAR('Base Dataset'!$D813)</f>
        <v>2011</v>
      </c>
      <c r="D813" s="6">
        <v>40829</v>
      </c>
      <c r="E813" s="6">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7">
        <v>62.036799999999971</v>
      </c>
    </row>
    <row r="814" spans="1:22" ht="14.25" customHeight="1" x14ac:dyDescent="0.3">
      <c r="A814" s="4">
        <v>813</v>
      </c>
      <c r="B814" s="5" t="s">
        <v>2533</v>
      </c>
      <c r="C814" s="5">
        <f>YEAR('Base Dataset'!$D814)</f>
        <v>2011</v>
      </c>
      <c r="D814" s="6">
        <v>40829</v>
      </c>
      <c r="E814" s="6">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7">
        <v>2.5779999999999994</v>
      </c>
    </row>
    <row r="815" spans="1:22" ht="14.25" customHeight="1" x14ac:dyDescent="0.3">
      <c r="A815" s="4">
        <v>814</v>
      </c>
      <c r="B815" s="5" t="s">
        <v>2539</v>
      </c>
      <c r="C815" s="5">
        <f>YEAR('Base Dataset'!$D815)</f>
        <v>2014</v>
      </c>
      <c r="D815" s="6">
        <v>41774</v>
      </c>
      <c r="E815" s="6">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7">
        <v>6.2151999999999994</v>
      </c>
    </row>
    <row r="816" spans="1:22" ht="14.25" customHeight="1" x14ac:dyDescent="0.3">
      <c r="A816" s="4">
        <v>815</v>
      </c>
      <c r="B816" s="5" t="s">
        <v>2539</v>
      </c>
      <c r="C816" s="5">
        <f>YEAR('Base Dataset'!$D816)</f>
        <v>2014</v>
      </c>
      <c r="D816" s="6">
        <v>41774</v>
      </c>
      <c r="E816" s="6">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7">
        <v>601.96990000000005</v>
      </c>
    </row>
    <row r="817" spans="1:22" ht="14.25" customHeight="1" x14ac:dyDescent="0.3">
      <c r="A817" s="4">
        <v>816</v>
      </c>
      <c r="B817" s="5" t="s">
        <v>2545</v>
      </c>
      <c r="C817" s="5">
        <f>YEAR('Base Dataset'!$D817)</f>
        <v>2012</v>
      </c>
      <c r="D817" s="6">
        <v>40988</v>
      </c>
      <c r="E817" s="6">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7">
        <v>24.883200000000002</v>
      </c>
    </row>
    <row r="818" spans="1:22" ht="14.25" customHeight="1" x14ac:dyDescent="0.3">
      <c r="A818" s="4">
        <v>817</v>
      </c>
      <c r="B818" s="5" t="s">
        <v>2549</v>
      </c>
      <c r="C818" s="5">
        <f>YEAR('Base Dataset'!$D818)</f>
        <v>2013</v>
      </c>
      <c r="D818" s="6">
        <v>41533</v>
      </c>
      <c r="E818" s="6">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7">
        <v>1.8703999999999998</v>
      </c>
    </row>
    <row r="819" spans="1:22" ht="14.25" customHeight="1" x14ac:dyDescent="0.3">
      <c r="A819" s="4">
        <v>818</v>
      </c>
      <c r="B819" s="5" t="s">
        <v>2552</v>
      </c>
      <c r="C819" s="5">
        <f>YEAR('Base Dataset'!$D819)</f>
        <v>2011</v>
      </c>
      <c r="D819" s="6">
        <v>40722</v>
      </c>
      <c r="E819" s="6">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7">
        <v>14.5152</v>
      </c>
    </row>
    <row r="820" spans="1:22" ht="14.25" customHeight="1" x14ac:dyDescent="0.3">
      <c r="A820" s="4">
        <v>819</v>
      </c>
      <c r="B820" s="5" t="s">
        <v>2552</v>
      </c>
      <c r="C820" s="5">
        <f>YEAR('Base Dataset'!$D820)</f>
        <v>2011</v>
      </c>
      <c r="D820" s="6">
        <v>40722</v>
      </c>
      <c r="E820" s="6">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7">
        <v>-2.4287999999999998</v>
      </c>
    </row>
    <row r="821" spans="1:22" ht="14.25" customHeight="1" x14ac:dyDescent="0.3">
      <c r="A821" s="4">
        <v>820</v>
      </c>
      <c r="B821" s="5" t="s">
        <v>2552</v>
      </c>
      <c r="C821" s="5">
        <f>YEAR('Base Dataset'!$D821)</f>
        <v>2011</v>
      </c>
      <c r="D821" s="6">
        <v>40722</v>
      </c>
      <c r="E821" s="6">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7">
        <v>0</v>
      </c>
    </row>
    <row r="822" spans="1:22" ht="14.25" customHeight="1" x14ac:dyDescent="0.3">
      <c r="A822" s="4">
        <v>821</v>
      </c>
      <c r="B822" s="5" t="s">
        <v>2552</v>
      </c>
      <c r="C822" s="5">
        <f>YEAR('Base Dataset'!$D822)</f>
        <v>2011</v>
      </c>
      <c r="D822" s="6">
        <v>40722</v>
      </c>
      <c r="E822" s="6">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7">
        <v>-22.796399999999991</v>
      </c>
    </row>
    <row r="823" spans="1:22" ht="14.25" customHeight="1" x14ac:dyDescent="0.3">
      <c r="A823" s="4">
        <v>822</v>
      </c>
      <c r="B823" s="5" t="s">
        <v>2552</v>
      </c>
      <c r="C823" s="5">
        <f>YEAR('Base Dataset'!$D823)</f>
        <v>2011</v>
      </c>
      <c r="D823" s="6">
        <v>40722</v>
      </c>
      <c r="E823" s="6">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7">
        <v>117.43199999999999</v>
      </c>
    </row>
    <row r="824" spans="1:22" ht="14.25" customHeight="1" x14ac:dyDescent="0.3">
      <c r="A824" s="4">
        <v>823</v>
      </c>
      <c r="B824" s="5" t="s">
        <v>2561</v>
      </c>
      <c r="C824" s="5">
        <f>YEAR('Base Dataset'!$D824)</f>
        <v>2014</v>
      </c>
      <c r="D824" s="6">
        <v>41811</v>
      </c>
      <c r="E824" s="6">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7">
        <v>71.990999999999985</v>
      </c>
    </row>
    <row r="825" spans="1:22" ht="14.25" customHeight="1" x14ac:dyDescent="0.3">
      <c r="A825" s="4">
        <v>824</v>
      </c>
      <c r="B825" s="5" t="s">
        <v>2561</v>
      </c>
      <c r="C825" s="5">
        <f>YEAR('Base Dataset'!$D825)</f>
        <v>2014</v>
      </c>
      <c r="D825" s="6">
        <v>41811</v>
      </c>
      <c r="E825" s="6">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7">
        <v>4.8117999999999999</v>
      </c>
    </row>
    <row r="826" spans="1:22" ht="14.25" customHeight="1" x14ac:dyDescent="0.3">
      <c r="A826" s="4">
        <v>825</v>
      </c>
      <c r="B826" s="5" t="s">
        <v>2566</v>
      </c>
      <c r="C826" s="5">
        <f>YEAR('Base Dataset'!$D826)</f>
        <v>2011</v>
      </c>
      <c r="D826" s="6">
        <v>40672</v>
      </c>
      <c r="E826" s="6">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7">
        <v>4.0679999999999978</v>
      </c>
    </row>
    <row r="827" spans="1:22" ht="14.25" customHeight="1" x14ac:dyDescent="0.3">
      <c r="A827" s="4">
        <v>826</v>
      </c>
      <c r="B827" s="5" t="s">
        <v>2566</v>
      </c>
      <c r="C827" s="5">
        <f>YEAR('Base Dataset'!$D827)</f>
        <v>2011</v>
      </c>
      <c r="D827" s="6">
        <v>40672</v>
      </c>
      <c r="E827" s="6">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7">
        <v>40.31280000000001</v>
      </c>
    </row>
    <row r="828" spans="1:22" ht="14.25" customHeight="1" x14ac:dyDescent="0.3">
      <c r="A828" s="4">
        <v>827</v>
      </c>
      <c r="B828" s="5" t="s">
        <v>2571</v>
      </c>
      <c r="C828" s="5">
        <f>YEAR('Base Dataset'!$D828)</f>
        <v>2014</v>
      </c>
      <c r="D828" s="6">
        <v>41873</v>
      </c>
      <c r="E828" s="6">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7">
        <v>16.8</v>
      </c>
    </row>
    <row r="829" spans="1:22" ht="14.25" customHeight="1" x14ac:dyDescent="0.3">
      <c r="A829" s="4">
        <v>828</v>
      </c>
      <c r="B829" s="5" t="s">
        <v>2571</v>
      </c>
      <c r="C829" s="5">
        <f>YEAR('Base Dataset'!$D829)</f>
        <v>2014</v>
      </c>
      <c r="D829" s="6">
        <v>41873</v>
      </c>
      <c r="E829" s="6">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7">
        <v>10.799599999999998</v>
      </c>
    </row>
    <row r="830" spans="1:22" ht="14.25" customHeight="1" x14ac:dyDescent="0.3">
      <c r="A830" s="4">
        <v>829</v>
      </c>
      <c r="B830" s="5" t="s">
        <v>2571</v>
      </c>
      <c r="C830" s="5">
        <f>YEAR('Base Dataset'!$D830)</f>
        <v>2014</v>
      </c>
      <c r="D830" s="6">
        <v>41873</v>
      </c>
      <c r="E830" s="6">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7">
        <v>7.4871999999999996</v>
      </c>
    </row>
    <row r="831" spans="1:22" ht="14.25" customHeight="1" x14ac:dyDescent="0.3">
      <c r="A831" s="4">
        <v>830</v>
      </c>
      <c r="B831" s="5" t="s">
        <v>2578</v>
      </c>
      <c r="C831" s="5">
        <f>YEAR('Base Dataset'!$D831)</f>
        <v>2014</v>
      </c>
      <c r="D831" s="6">
        <v>41807</v>
      </c>
      <c r="E831" s="6">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7">
        <v>90.587999999999965</v>
      </c>
    </row>
    <row r="832" spans="1:22" ht="14.25" customHeight="1" x14ac:dyDescent="0.3">
      <c r="A832" s="4">
        <v>831</v>
      </c>
      <c r="B832" s="5" t="s">
        <v>2578</v>
      </c>
      <c r="C832" s="5">
        <f>YEAR('Base Dataset'!$D832)</f>
        <v>2014</v>
      </c>
      <c r="D832" s="6">
        <v>41807</v>
      </c>
      <c r="E832" s="6">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7">
        <v>50.584800000000008</v>
      </c>
    </row>
    <row r="833" spans="1:22" ht="14.25" customHeight="1" x14ac:dyDescent="0.3">
      <c r="A833" s="4">
        <v>832</v>
      </c>
      <c r="B833" s="5" t="s">
        <v>2578</v>
      </c>
      <c r="C833" s="5">
        <f>YEAR('Base Dataset'!$D833)</f>
        <v>2014</v>
      </c>
      <c r="D833" s="6">
        <v>41807</v>
      </c>
      <c r="E833" s="6">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7">
        <v>51.834599999999995</v>
      </c>
    </row>
    <row r="834" spans="1:22" ht="14.25" customHeight="1" x14ac:dyDescent="0.3">
      <c r="A834" s="4">
        <v>833</v>
      </c>
      <c r="B834" s="5" t="s">
        <v>2578</v>
      </c>
      <c r="C834" s="5">
        <f>YEAR('Base Dataset'!$D834)</f>
        <v>2014</v>
      </c>
      <c r="D834" s="6">
        <v>41807</v>
      </c>
      <c r="E834" s="6">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7">
        <v>17.157400000000003</v>
      </c>
    </row>
    <row r="835" spans="1:22" ht="14.25" customHeight="1" x14ac:dyDescent="0.3">
      <c r="A835" s="4">
        <v>834</v>
      </c>
      <c r="B835" s="5" t="s">
        <v>2588</v>
      </c>
      <c r="C835" s="5">
        <f>YEAR('Base Dataset'!$D835)</f>
        <v>2013</v>
      </c>
      <c r="D835" s="6">
        <v>41479</v>
      </c>
      <c r="E835" s="6">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7">
        <v>2.6411999999999995</v>
      </c>
    </row>
    <row r="836" spans="1:22" ht="14.25" customHeight="1" x14ac:dyDescent="0.3">
      <c r="A836" s="4">
        <v>835</v>
      </c>
      <c r="B836" s="5" t="s">
        <v>2588</v>
      </c>
      <c r="C836" s="5">
        <f>YEAR('Base Dataset'!$D836)</f>
        <v>2013</v>
      </c>
      <c r="D836" s="6">
        <v>41479</v>
      </c>
      <c r="E836" s="6">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7">
        <v>6.5164</v>
      </c>
    </row>
    <row r="837" spans="1:22" ht="14.25" customHeight="1" x14ac:dyDescent="0.3">
      <c r="A837" s="4">
        <v>836</v>
      </c>
      <c r="B837" s="5" t="s">
        <v>2588</v>
      </c>
      <c r="C837" s="5">
        <f>YEAR('Base Dataset'!$D837)</f>
        <v>2013</v>
      </c>
      <c r="D837" s="6">
        <v>41479</v>
      </c>
      <c r="E837" s="6">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7">
        <v>-111.49950000000007</v>
      </c>
    </row>
    <row r="838" spans="1:22" ht="14.25" customHeight="1" x14ac:dyDescent="0.3">
      <c r="A838" s="4">
        <v>837</v>
      </c>
      <c r="B838" s="5" t="s">
        <v>2595</v>
      </c>
      <c r="C838" s="5">
        <f>YEAR('Base Dataset'!$D838)</f>
        <v>2011</v>
      </c>
      <c r="D838" s="6">
        <v>40794</v>
      </c>
      <c r="E838" s="6">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7">
        <v>-79.335199999999986</v>
      </c>
    </row>
    <row r="839" spans="1:22" ht="14.25" customHeight="1" x14ac:dyDescent="0.3">
      <c r="A839" s="4">
        <v>838</v>
      </c>
      <c r="B839" s="5" t="s">
        <v>2598</v>
      </c>
      <c r="C839" s="5">
        <f>YEAR('Base Dataset'!$D839)</f>
        <v>2014</v>
      </c>
      <c r="D839" s="6">
        <v>41948</v>
      </c>
      <c r="E839" s="6">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7">
        <v>3.2615999999999996</v>
      </c>
    </row>
    <row r="840" spans="1:22" ht="14.25" customHeight="1" x14ac:dyDescent="0.3">
      <c r="A840" s="4">
        <v>839</v>
      </c>
      <c r="B840" s="5" t="s">
        <v>2603</v>
      </c>
      <c r="C840" s="5">
        <f>YEAR('Base Dataset'!$D840)</f>
        <v>2013</v>
      </c>
      <c r="D840" s="6">
        <v>41341</v>
      </c>
      <c r="E840" s="6">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7">
        <v>1.5804</v>
      </c>
    </row>
    <row r="841" spans="1:22" ht="14.25" customHeight="1" x14ac:dyDescent="0.3">
      <c r="A841" s="4">
        <v>840</v>
      </c>
      <c r="B841" s="5" t="s">
        <v>2604</v>
      </c>
      <c r="C841" s="5">
        <f>YEAR('Base Dataset'!$D841)</f>
        <v>2012</v>
      </c>
      <c r="D841" s="6">
        <v>41233</v>
      </c>
      <c r="E841" s="6">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7">
        <v>16.3215</v>
      </c>
    </row>
    <row r="842" spans="1:22" ht="14.25" customHeight="1" x14ac:dyDescent="0.3">
      <c r="A842" s="4">
        <v>841</v>
      </c>
      <c r="B842" s="5" t="s">
        <v>2604</v>
      </c>
      <c r="C842" s="5">
        <f>YEAR('Base Dataset'!$D842)</f>
        <v>2012</v>
      </c>
      <c r="D842" s="6">
        <v>41233</v>
      </c>
      <c r="E842" s="6">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7">
        <v>3.3407999999999998</v>
      </c>
    </row>
    <row r="843" spans="1:22" ht="14.25" customHeight="1" x14ac:dyDescent="0.3">
      <c r="A843" s="4">
        <v>842</v>
      </c>
      <c r="B843" s="5" t="s">
        <v>2604</v>
      </c>
      <c r="C843" s="5">
        <f>YEAR('Base Dataset'!$D843)</f>
        <v>2012</v>
      </c>
      <c r="D843" s="6">
        <v>41233</v>
      </c>
      <c r="E843" s="6">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7">
        <v>9.3024000000000058</v>
      </c>
    </row>
    <row r="844" spans="1:22" ht="14.25" customHeight="1" x14ac:dyDescent="0.3">
      <c r="A844" s="4">
        <v>843</v>
      </c>
      <c r="B844" s="5" t="s">
        <v>2611</v>
      </c>
      <c r="C844" s="5">
        <f>YEAR('Base Dataset'!$D844)</f>
        <v>2013</v>
      </c>
      <c r="D844" s="6">
        <v>41586</v>
      </c>
      <c r="E844" s="6">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7">
        <v>11.699999999999996</v>
      </c>
    </row>
    <row r="845" spans="1:22" ht="14.25" customHeight="1" x14ac:dyDescent="0.3">
      <c r="A845" s="4">
        <v>844</v>
      </c>
      <c r="B845" s="5" t="s">
        <v>2611</v>
      </c>
      <c r="C845" s="5">
        <f>YEAR('Base Dataset'!$D845)</f>
        <v>2013</v>
      </c>
      <c r="D845" s="6">
        <v>41586</v>
      </c>
      <c r="E845" s="6">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7">
        <v>8.767199999999999</v>
      </c>
    </row>
    <row r="846" spans="1:22" ht="14.25" customHeight="1" x14ac:dyDescent="0.3">
      <c r="A846" s="4">
        <v>845</v>
      </c>
      <c r="B846" s="5" t="s">
        <v>2611</v>
      </c>
      <c r="C846" s="5">
        <f>YEAR('Base Dataset'!$D846)</f>
        <v>2013</v>
      </c>
      <c r="D846" s="6">
        <v>41586</v>
      </c>
      <c r="E846" s="6">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7">
        <v>3.2943999999999996</v>
      </c>
    </row>
    <row r="847" spans="1:22" ht="14.25" customHeight="1" x14ac:dyDescent="0.3">
      <c r="A847" s="4">
        <v>846</v>
      </c>
      <c r="B847" s="5" t="s">
        <v>2611</v>
      </c>
      <c r="C847" s="5">
        <f>YEAR('Base Dataset'!$D847)</f>
        <v>2013</v>
      </c>
      <c r="D847" s="6">
        <v>41586</v>
      </c>
      <c r="E847" s="6">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7">
        <v>6.8713999999999995</v>
      </c>
    </row>
    <row r="848" spans="1:22" ht="14.25" customHeight="1" x14ac:dyDescent="0.3">
      <c r="A848" s="4">
        <v>847</v>
      </c>
      <c r="B848" s="5" t="s">
        <v>2622</v>
      </c>
      <c r="C848" s="5">
        <f>YEAR('Base Dataset'!$D848)</f>
        <v>2012</v>
      </c>
      <c r="D848" s="6">
        <v>41195</v>
      </c>
      <c r="E848" s="6">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7">
        <v>23.441600000000005</v>
      </c>
    </row>
    <row r="849" spans="1:22" ht="14.25" customHeight="1" x14ac:dyDescent="0.3">
      <c r="A849" s="4">
        <v>848</v>
      </c>
      <c r="B849" s="5" t="s">
        <v>2622</v>
      </c>
      <c r="C849" s="5">
        <f>YEAR('Base Dataset'!$D849)</f>
        <v>2012</v>
      </c>
      <c r="D849" s="6">
        <v>41195</v>
      </c>
      <c r="E849" s="6">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7">
        <v>77.743800000000022</v>
      </c>
    </row>
    <row r="850" spans="1:22" ht="14.25" customHeight="1" x14ac:dyDescent="0.3">
      <c r="A850" s="4">
        <v>849</v>
      </c>
      <c r="B850" s="5" t="s">
        <v>2625</v>
      </c>
      <c r="C850" s="5">
        <f>YEAR('Base Dataset'!$D850)</f>
        <v>2014</v>
      </c>
      <c r="D850" s="6">
        <v>41641</v>
      </c>
      <c r="E850" s="6">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7">
        <v>8.5567999999999991</v>
      </c>
    </row>
    <row r="851" spans="1:22" ht="14.25" customHeight="1" x14ac:dyDescent="0.3">
      <c r="A851" s="4">
        <v>850</v>
      </c>
      <c r="B851" s="5" t="s">
        <v>2631</v>
      </c>
      <c r="C851" s="5">
        <f>YEAR('Base Dataset'!$D851)</f>
        <v>2011</v>
      </c>
      <c r="D851" s="6">
        <v>40582</v>
      </c>
      <c r="E851" s="6">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7">
        <v>49.604800000000012</v>
      </c>
    </row>
    <row r="852" spans="1:22" ht="14.25" customHeight="1" x14ac:dyDescent="0.3">
      <c r="A852" s="4">
        <v>851</v>
      </c>
      <c r="B852" s="5" t="s">
        <v>2637</v>
      </c>
      <c r="C852" s="5">
        <f>YEAR('Base Dataset'!$D852)</f>
        <v>2013</v>
      </c>
      <c r="D852" s="6">
        <v>41446</v>
      </c>
      <c r="E852" s="6">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7">
        <v>1.3416000000000001</v>
      </c>
    </row>
    <row r="853" spans="1:22" ht="14.25" customHeight="1" x14ac:dyDescent="0.3">
      <c r="A853" s="4">
        <v>852</v>
      </c>
      <c r="B853" s="5" t="s">
        <v>2637</v>
      </c>
      <c r="C853" s="5">
        <f>YEAR('Base Dataset'!$D853)</f>
        <v>2013</v>
      </c>
      <c r="D853" s="6">
        <v>41446</v>
      </c>
      <c r="E853" s="6">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7">
        <v>18.662400000000002</v>
      </c>
    </row>
    <row r="854" spans="1:22" ht="14.25" customHeight="1" x14ac:dyDescent="0.3">
      <c r="A854" s="4">
        <v>853</v>
      </c>
      <c r="B854" s="5" t="s">
        <v>2645</v>
      </c>
      <c r="C854" s="5">
        <f>YEAR('Base Dataset'!$D854)</f>
        <v>2013</v>
      </c>
      <c r="D854" s="6">
        <v>41423</v>
      </c>
      <c r="E854" s="6">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7">
        <v>50.187599999999996</v>
      </c>
    </row>
    <row r="855" spans="1:22" ht="14.25" customHeight="1" x14ac:dyDescent="0.3">
      <c r="A855" s="4">
        <v>854</v>
      </c>
      <c r="B855" s="5" t="s">
        <v>2646</v>
      </c>
      <c r="C855" s="5">
        <f>YEAR('Base Dataset'!$D855)</f>
        <v>2013</v>
      </c>
      <c r="D855" s="6">
        <v>41324</v>
      </c>
      <c r="E855" s="6">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7">
        <v>14.671799999999998</v>
      </c>
    </row>
    <row r="856" spans="1:22" ht="14.25" customHeight="1" x14ac:dyDescent="0.3">
      <c r="A856" s="4">
        <v>855</v>
      </c>
      <c r="B856" s="5" t="s">
        <v>2646</v>
      </c>
      <c r="C856" s="5">
        <f>YEAR('Base Dataset'!$D856)</f>
        <v>2013</v>
      </c>
      <c r="D856" s="6">
        <v>41324</v>
      </c>
      <c r="E856" s="6">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7">
        <v>9.7175999999999902</v>
      </c>
    </row>
    <row r="857" spans="1:22" ht="14.25" customHeight="1" x14ac:dyDescent="0.3">
      <c r="A857" s="4">
        <v>856</v>
      </c>
      <c r="B857" s="5" t="s">
        <v>2647</v>
      </c>
      <c r="C857" s="5">
        <f>YEAR('Base Dataset'!$D857)</f>
        <v>2011</v>
      </c>
      <c r="D857" s="6">
        <v>40758</v>
      </c>
      <c r="E857" s="6">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7">
        <v>18.781199999999998</v>
      </c>
    </row>
    <row r="858" spans="1:22" ht="14.25" customHeight="1" x14ac:dyDescent="0.3">
      <c r="A858" s="4">
        <v>857</v>
      </c>
      <c r="B858" s="5" t="s">
        <v>2647</v>
      </c>
      <c r="C858" s="5">
        <f>YEAR('Base Dataset'!$D858)</f>
        <v>2011</v>
      </c>
      <c r="D858" s="6">
        <v>40758</v>
      </c>
      <c r="E858" s="6">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7">
        <v>26.598000000000006</v>
      </c>
    </row>
    <row r="859" spans="1:22" ht="14.25" customHeight="1" x14ac:dyDescent="0.3">
      <c r="A859" s="4">
        <v>858</v>
      </c>
      <c r="B859" s="5" t="s">
        <v>2647</v>
      </c>
      <c r="C859" s="5">
        <f>YEAR('Base Dataset'!$D859)</f>
        <v>2011</v>
      </c>
      <c r="D859" s="6">
        <v>40758</v>
      </c>
      <c r="E859" s="6">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7">
        <v>5.7672000000000008</v>
      </c>
    </row>
    <row r="860" spans="1:22" ht="14.25" customHeight="1" x14ac:dyDescent="0.3">
      <c r="A860" s="4">
        <v>859</v>
      </c>
      <c r="B860" s="5" t="s">
        <v>2655</v>
      </c>
      <c r="C860" s="5">
        <f>YEAR('Base Dataset'!$D860)</f>
        <v>2014</v>
      </c>
      <c r="D860" s="6">
        <v>41740</v>
      </c>
      <c r="E860" s="6">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7">
        <v>3.5766999999999998</v>
      </c>
    </row>
    <row r="861" spans="1:22" ht="14.25" customHeight="1" x14ac:dyDescent="0.3">
      <c r="A861" s="4">
        <v>860</v>
      </c>
      <c r="B861" s="5" t="s">
        <v>2655</v>
      </c>
      <c r="C861" s="5">
        <f>YEAR('Base Dataset'!$D861)</f>
        <v>2014</v>
      </c>
      <c r="D861" s="6">
        <v>41740</v>
      </c>
      <c r="E861" s="6">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7">
        <v>3.58</v>
      </c>
    </row>
    <row r="862" spans="1:22" ht="14.25" customHeight="1" x14ac:dyDescent="0.3">
      <c r="A862" s="4">
        <v>861</v>
      </c>
      <c r="B862" s="5" t="s">
        <v>2659</v>
      </c>
      <c r="C862" s="5">
        <f>YEAR('Base Dataset'!$D862)</f>
        <v>2011</v>
      </c>
      <c r="D862" s="6">
        <v>40703</v>
      </c>
      <c r="E862" s="6">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7">
        <v>0.14719999999999978</v>
      </c>
    </row>
    <row r="863" spans="1:22" ht="14.25" customHeight="1" x14ac:dyDescent="0.3">
      <c r="A863" s="4">
        <v>862</v>
      </c>
      <c r="B863" s="5" t="s">
        <v>2659</v>
      </c>
      <c r="C863" s="5">
        <f>YEAR('Base Dataset'!$D863)</f>
        <v>2011</v>
      </c>
      <c r="D863" s="6">
        <v>40703</v>
      </c>
      <c r="E863" s="6">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7">
        <v>10.625999999999999</v>
      </c>
    </row>
    <row r="864" spans="1:22" ht="14.25" customHeight="1" x14ac:dyDescent="0.3">
      <c r="A864" s="4">
        <v>863</v>
      </c>
      <c r="B864" s="5" t="s">
        <v>2664</v>
      </c>
      <c r="C864" s="5">
        <f>YEAR('Base Dataset'!$D864)</f>
        <v>2013</v>
      </c>
      <c r="D864" s="6">
        <v>41279</v>
      </c>
      <c r="E864" s="6">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7">
        <v>40.687800000000003</v>
      </c>
    </row>
    <row r="865" spans="1:22" ht="14.25" customHeight="1" x14ac:dyDescent="0.3">
      <c r="A865" s="4">
        <v>864</v>
      </c>
      <c r="B865" s="5" t="s">
        <v>2664</v>
      </c>
      <c r="C865" s="5">
        <f>YEAR('Base Dataset'!$D865)</f>
        <v>2013</v>
      </c>
      <c r="D865" s="6">
        <v>41279</v>
      </c>
      <c r="E865" s="6">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7">
        <v>0.59039999999999915</v>
      </c>
    </row>
    <row r="866" spans="1:22" ht="14.25" customHeight="1" x14ac:dyDescent="0.3">
      <c r="A866" s="4">
        <v>865</v>
      </c>
      <c r="B866" s="5" t="s">
        <v>2664</v>
      </c>
      <c r="C866" s="5">
        <f>YEAR('Base Dataset'!$D866)</f>
        <v>2013</v>
      </c>
      <c r="D866" s="6">
        <v>41279</v>
      </c>
      <c r="E866" s="6">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7">
        <v>5.1786000000000012</v>
      </c>
    </row>
    <row r="867" spans="1:22" ht="14.25" customHeight="1" x14ac:dyDescent="0.3">
      <c r="A867" s="4">
        <v>866</v>
      </c>
      <c r="B867" s="5" t="s">
        <v>2671</v>
      </c>
      <c r="C867" s="5">
        <f>YEAR('Base Dataset'!$D867)</f>
        <v>2011</v>
      </c>
      <c r="D867" s="6">
        <v>40554</v>
      </c>
      <c r="E867" s="6">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7">
        <v>1.3583000000000001</v>
      </c>
    </row>
    <row r="868" spans="1:22" ht="14.25" customHeight="1" x14ac:dyDescent="0.3">
      <c r="A868" s="4">
        <v>867</v>
      </c>
      <c r="B868" s="5" t="s">
        <v>2671</v>
      </c>
      <c r="C868" s="5">
        <f>YEAR('Base Dataset'!$D868)</f>
        <v>2011</v>
      </c>
      <c r="D868" s="6">
        <v>40554</v>
      </c>
      <c r="E868" s="6">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7">
        <v>21.295400000000001</v>
      </c>
    </row>
    <row r="869" spans="1:22" ht="14.25" customHeight="1" x14ac:dyDescent="0.3">
      <c r="A869" s="4">
        <v>868</v>
      </c>
      <c r="B869" s="5" t="s">
        <v>2678</v>
      </c>
      <c r="C869" s="5">
        <f>YEAR('Base Dataset'!$D869)</f>
        <v>2013</v>
      </c>
      <c r="D869" s="6">
        <v>41547</v>
      </c>
      <c r="E869" s="6">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7">
        <v>5.1791999999999998</v>
      </c>
    </row>
    <row r="870" spans="1:22" ht="14.25" customHeight="1" x14ac:dyDescent="0.3">
      <c r="A870" s="4">
        <v>869</v>
      </c>
      <c r="B870" s="5" t="s">
        <v>2683</v>
      </c>
      <c r="C870" s="5">
        <f>YEAR('Base Dataset'!$D870)</f>
        <v>2011</v>
      </c>
      <c r="D870" s="6">
        <v>40639</v>
      </c>
      <c r="E870" s="6">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7">
        <v>-35.927999999999997</v>
      </c>
    </row>
    <row r="871" spans="1:22" ht="14.25" customHeight="1" x14ac:dyDescent="0.3">
      <c r="A871" s="4">
        <v>870</v>
      </c>
      <c r="B871" s="5" t="s">
        <v>2688</v>
      </c>
      <c r="C871" s="5">
        <f>YEAR('Base Dataset'!$D871)</f>
        <v>2013</v>
      </c>
      <c r="D871" s="6">
        <v>41521</v>
      </c>
      <c r="E871" s="6">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7">
        <v>-760.98000000000025</v>
      </c>
    </row>
    <row r="872" spans="1:22" ht="14.25" customHeight="1" x14ac:dyDescent="0.3">
      <c r="A872" s="4">
        <v>871</v>
      </c>
      <c r="B872" s="5" t="s">
        <v>2688</v>
      </c>
      <c r="C872" s="5">
        <f>YEAR('Base Dataset'!$D872)</f>
        <v>2013</v>
      </c>
      <c r="D872" s="6">
        <v>41521</v>
      </c>
      <c r="E872" s="6">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7">
        <v>-46.797000000000025</v>
      </c>
    </row>
    <row r="873" spans="1:22" ht="14.25" customHeight="1" x14ac:dyDescent="0.3">
      <c r="A873" s="4">
        <v>872</v>
      </c>
      <c r="B873" s="5" t="s">
        <v>2693</v>
      </c>
      <c r="C873" s="5">
        <f>YEAR('Base Dataset'!$D873)</f>
        <v>2012</v>
      </c>
      <c r="D873" s="6">
        <v>41201</v>
      </c>
      <c r="E873" s="6">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7">
        <v>17.22</v>
      </c>
    </row>
    <row r="874" spans="1:22" ht="14.25" customHeight="1" x14ac:dyDescent="0.3">
      <c r="A874" s="4">
        <v>873</v>
      </c>
      <c r="B874" s="5" t="s">
        <v>2697</v>
      </c>
      <c r="C874" s="5">
        <f>YEAR('Base Dataset'!$D874)</f>
        <v>2011</v>
      </c>
      <c r="D874" s="6">
        <v>40887</v>
      </c>
      <c r="E874" s="6">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7">
        <v>5.2255999999999991</v>
      </c>
    </row>
    <row r="875" spans="1:22" ht="14.25" customHeight="1" x14ac:dyDescent="0.3">
      <c r="A875" s="4">
        <v>874</v>
      </c>
      <c r="B875" s="5" t="s">
        <v>2697</v>
      </c>
      <c r="C875" s="5">
        <f>YEAR('Base Dataset'!$D875)</f>
        <v>2011</v>
      </c>
      <c r="D875" s="6">
        <v>40887</v>
      </c>
      <c r="E875" s="6">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7">
        <v>37.220399999999998</v>
      </c>
    </row>
    <row r="876" spans="1:22" ht="14.25" customHeight="1" x14ac:dyDescent="0.3">
      <c r="A876" s="4">
        <v>875</v>
      </c>
      <c r="B876" s="5" t="s">
        <v>2700</v>
      </c>
      <c r="C876" s="5">
        <f>YEAR('Base Dataset'!$D876)</f>
        <v>2014</v>
      </c>
      <c r="D876" s="6">
        <v>41877</v>
      </c>
      <c r="E876" s="6">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7">
        <v>67.255999999999986</v>
      </c>
    </row>
    <row r="877" spans="1:22" ht="14.25" customHeight="1" x14ac:dyDescent="0.3">
      <c r="A877" s="4">
        <v>876</v>
      </c>
      <c r="B877" s="5" t="s">
        <v>2703</v>
      </c>
      <c r="C877" s="5">
        <f>YEAR('Base Dataset'!$D877)</f>
        <v>2013</v>
      </c>
      <c r="D877" s="6">
        <v>41291</v>
      </c>
      <c r="E877" s="6">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7">
        <v>64.518000000000001</v>
      </c>
    </row>
    <row r="878" spans="1:22" ht="14.25" customHeight="1" x14ac:dyDescent="0.3">
      <c r="A878" s="4">
        <v>877</v>
      </c>
      <c r="B878" s="5" t="s">
        <v>2703</v>
      </c>
      <c r="C878" s="5">
        <f>YEAR('Base Dataset'!$D878)</f>
        <v>2013</v>
      </c>
      <c r="D878" s="6">
        <v>41291</v>
      </c>
      <c r="E878" s="6">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7">
        <v>13.195600000000002</v>
      </c>
    </row>
    <row r="879" spans="1:22" ht="14.25" customHeight="1" x14ac:dyDescent="0.3">
      <c r="A879" s="4">
        <v>878</v>
      </c>
      <c r="B879" s="5" t="s">
        <v>2703</v>
      </c>
      <c r="C879" s="5">
        <f>YEAR('Base Dataset'!$D879)</f>
        <v>2013</v>
      </c>
      <c r="D879" s="6">
        <v>41291</v>
      </c>
      <c r="E879" s="6">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7">
        <v>66.954599999999971</v>
      </c>
    </row>
    <row r="880" spans="1:22" ht="14.25" customHeight="1" x14ac:dyDescent="0.3">
      <c r="A880" s="4">
        <v>879</v>
      </c>
      <c r="B880" s="5" t="s">
        <v>2706</v>
      </c>
      <c r="C880" s="5">
        <f>YEAR('Base Dataset'!$D880)</f>
        <v>2011</v>
      </c>
      <c r="D880" s="6">
        <v>40803</v>
      </c>
      <c r="E880" s="6">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7">
        <v>-4.1243999999999996</v>
      </c>
    </row>
    <row r="881" spans="1:22" ht="14.25" customHeight="1" x14ac:dyDescent="0.3">
      <c r="A881" s="4">
        <v>880</v>
      </c>
      <c r="B881" s="5" t="s">
        <v>2711</v>
      </c>
      <c r="C881" s="5">
        <f>YEAR('Base Dataset'!$D881)</f>
        <v>2014</v>
      </c>
      <c r="D881" s="6">
        <v>41974</v>
      </c>
      <c r="E881" s="6">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7">
        <v>23.109299999999998</v>
      </c>
    </row>
    <row r="882" spans="1:22" ht="14.25" customHeight="1" x14ac:dyDescent="0.3">
      <c r="A882" s="4">
        <v>881</v>
      </c>
      <c r="B882" s="5" t="s">
        <v>2711</v>
      </c>
      <c r="C882" s="5">
        <f>YEAR('Base Dataset'!$D882)</f>
        <v>2014</v>
      </c>
      <c r="D882" s="6">
        <v>41974</v>
      </c>
      <c r="E882" s="6">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7">
        <v>262.38999999999987</v>
      </c>
    </row>
    <row r="883" spans="1:22" ht="14.25" customHeight="1" x14ac:dyDescent="0.3">
      <c r="A883" s="4">
        <v>882</v>
      </c>
      <c r="B883" s="5" t="s">
        <v>2714</v>
      </c>
      <c r="C883" s="5">
        <f>YEAR('Base Dataset'!$D883)</f>
        <v>2012</v>
      </c>
      <c r="D883" s="6">
        <v>41191</v>
      </c>
      <c r="E883" s="6">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7">
        <v>8.3268000000000022</v>
      </c>
    </row>
    <row r="884" spans="1:22" ht="14.25" customHeight="1" x14ac:dyDescent="0.3">
      <c r="A884" s="4">
        <v>883</v>
      </c>
      <c r="B884" s="5" t="s">
        <v>2715</v>
      </c>
      <c r="C884" s="5">
        <f>YEAR('Base Dataset'!$D884)</f>
        <v>2014</v>
      </c>
      <c r="D884" s="6">
        <v>41997</v>
      </c>
      <c r="E884" s="6">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7">
        <v>5.9312000000000014</v>
      </c>
    </row>
    <row r="885" spans="1:22" ht="14.25" customHeight="1" x14ac:dyDescent="0.3">
      <c r="A885" s="4">
        <v>884</v>
      </c>
      <c r="B885" s="5" t="s">
        <v>2716</v>
      </c>
      <c r="C885" s="5">
        <f>YEAR('Base Dataset'!$D885)</f>
        <v>2013</v>
      </c>
      <c r="D885" s="6">
        <v>41570</v>
      </c>
      <c r="E885" s="6">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7">
        <v>10.047999999999998</v>
      </c>
    </row>
    <row r="886" spans="1:22" ht="14.25" customHeight="1" x14ac:dyDescent="0.3">
      <c r="A886" s="4">
        <v>885</v>
      </c>
      <c r="B886" s="5" t="s">
        <v>2719</v>
      </c>
      <c r="C886" s="5">
        <f>YEAR('Base Dataset'!$D886)</f>
        <v>2011</v>
      </c>
      <c r="D886" s="6">
        <v>40662</v>
      </c>
      <c r="E886" s="6">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7">
        <v>5.936399999999999</v>
      </c>
    </row>
    <row r="887" spans="1:22" ht="14.25" customHeight="1" x14ac:dyDescent="0.3">
      <c r="A887" s="4">
        <v>886</v>
      </c>
      <c r="B887" s="5" t="s">
        <v>2724</v>
      </c>
      <c r="C887" s="5">
        <f>YEAR('Base Dataset'!$D887)</f>
        <v>2012</v>
      </c>
      <c r="D887" s="6">
        <v>41024</v>
      </c>
      <c r="E887" s="6">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7">
        <v>4.5317999999999996</v>
      </c>
    </row>
    <row r="888" spans="1:22" ht="14.25" customHeight="1" x14ac:dyDescent="0.3">
      <c r="A888" s="4">
        <v>887</v>
      </c>
      <c r="B888" s="5" t="s">
        <v>2729</v>
      </c>
      <c r="C888" s="5">
        <f>YEAR('Base Dataset'!$D888)</f>
        <v>2014</v>
      </c>
      <c r="D888" s="6">
        <v>41817</v>
      </c>
      <c r="E888" s="6">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7">
        <v>1.6751999999999967</v>
      </c>
    </row>
    <row r="889" spans="1:22" ht="14.25" customHeight="1" x14ac:dyDescent="0.3">
      <c r="A889" s="4">
        <v>888</v>
      </c>
      <c r="B889" s="5" t="s">
        <v>2732</v>
      </c>
      <c r="C889" s="5">
        <f>YEAR('Base Dataset'!$D889)</f>
        <v>2014</v>
      </c>
      <c r="D889" s="6">
        <v>41927</v>
      </c>
      <c r="E889" s="6">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7">
        <v>18.453400000000002</v>
      </c>
    </row>
    <row r="890" spans="1:22" ht="14.25" customHeight="1" x14ac:dyDescent="0.3">
      <c r="A890" s="4">
        <v>889</v>
      </c>
      <c r="B890" s="5" t="s">
        <v>2736</v>
      </c>
      <c r="C890" s="5">
        <f>YEAR('Base Dataset'!$D890)</f>
        <v>2011</v>
      </c>
      <c r="D890" s="6">
        <v>40886</v>
      </c>
      <c r="E890" s="6">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7">
        <v>16.993200000000002</v>
      </c>
    </row>
    <row r="891" spans="1:22" ht="14.25" customHeight="1" x14ac:dyDescent="0.3">
      <c r="A891" s="4">
        <v>890</v>
      </c>
      <c r="B891" s="5" t="s">
        <v>2737</v>
      </c>
      <c r="C891" s="5">
        <f>YEAR('Base Dataset'!$D891)</f>
        <v>2014</v>
      </c>
      <c r="D891" s="6">
        <v>41811</v>
      </c>
      <c r="E891" s="6">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7">
        <v>14.994999999999994</v>
      </c>
    </row>
    <row r="892" spans="1:22" ht="14.25" customHeight="1" x14ac:dyDescent="0.3">
      <c r="A892" s="4">
        <v>891</v>
      </c>
      <c r="B892" s="5" t="s">
        <v>2737</v>
      </c>
      <c r="C892" s="5">
        <f>YEAR('Base Dataset'!$D892)</f>
        <v>2014</v>
      </c>
      <c r="D892" s="6">
        <v>41811</v>
      </c>
      <c r="E892" s="6">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7">
        <v>18.600599999999996</v>
      </c>
    </row>
    <row r="893" spans="1:22" ht="14.25" customHeight="1" x14ac:dyDescent="0.3">
      <c r="A893" s="4">
        <v>892</v>
      </c>
      <c r="B893" s="5" t="s">
        <v>2740</v>
      </c>
      <c r="C893" s="5">
        <f>YEAR('Base Dataset'!$D893)</f>
        <v>2014</v>
      </c>
      <c r="D893" s="6">
        <v>41817</v>
      </c>
      <c r="E893" s="6">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7">
        <v>2.0429999999999997</v>
      </c>
    </row>
    <row r="894" spans="1:22" ht="14.25" customHeight="1" x14ac:dyDescent="0.3">
      <c r="A894" s="4">
        <v>893</v>
      </c>
      <c r="B894" s="5" t="s">
        <v>2740</v>
      </c>
      <c r="C894" s="5">
        <f>YEAR('Base Dataset'!$D894)</f>
        <v>2014</v>
      </c>
      <c r="D894" s="6">
        <v>41817</v>
      </c>
      <c r="E894" s="6">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7">
        <v>5.4127999999999989</v>
      </c>
    </row>
    <row r="895" spans="1:22" ht="14.25" customHeight="1" x14ac:dyDescent="0.3">
      <c r="A895" s="4">
        <v>894</v>
      </c>
      <c r="B895" s="5" t="s">
        <v>2740</v>
      </c>
      <c r="C895" s="5">
        <f>YEAR('Base Dataset'!$D895)</f>
        <v>2014</v>
      </c>
      <c r="D895" s="6">
        <v>41817</v>
      </c>
      <c r="E895" s="6">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7">
        <v>135.98000000000002</v>
      </c>
    </row>
    <row r="896" spans="1:22" ht="14.25" customHeight="1" x14ac:dyDescent="0.3">
      <c r="A896" s="4">
        <v>895</v>
      </c>
      <c r="B896" s="5" t="s">
        <v>2747</v>
      </c>
      <c r="C896" s="5">
        <f>YEAR('Base Dataset'!$D896)</f>
        <v>2013</v>
      </c>
      <c r="D896" s="6">
        <v>41589</v>
      </c>
      <c r="E896" s="6">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7">
        <v>42.071400000000011</v>
      </c>
    </row>
    <row r="897" spans="1:22" ht="14.25" customHeight="1" x14ac:dyDescent="0.3">
      <c r="A897" s="4">
        <v>896</v>
      </c>
      <c r="B897" s="5" t="s">
        <v>2747</v>
      </c>
      <c r="C897" s="5">
        <f>YEAR('Base Dataset'!$D897)</f>
        <v>2013</v>
      </c>
      <c r="D897" s="6">
        <v>41589</v>
      </c>
      <c r="E897" s="6">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7">
        <v>24.502800000000001</v>
      </c>
    </row>
    <row r="898" spans="1:22" ht="14.25" customHeight="1" x14ac:dyDescent="0.3">
      <c r="A898" s="4">
        <v>897</v>
      </c>
      <c r="B898" s="5" t="s">
        <v>2752</v>
      </c>
      <c r="C898" s="5">
        <f>YEAR('Base Dataset'!$D898)</f>
        <v>2013</v>
      </c>
      <c r="D898" s="6">
        <v>41551</v>
      </c>
      <c r="E898" s="6">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7">
        <v>5.0855999999999986</v>
      </c>
    </row>
    <row r="899" spans="1:22" ht="14.25" customHeight="1" x14ac:dyDescent="0.3">
      <c r="A899" s="4">
        <v>898</v>
      </c>
      <c r="B899" s="5" t="s">
        <v>2756</v>
      </c>
      <c r="C899" s="5">
        <f>YEAR('Base Dataset'!$D899)</f>
        <v>2011</v>
      </c>
      <c r="D899" s="6">
        <v>40795</v>
      </c>
      <c r="E899" s="6">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7">
        <v>51.800000000000004</v>
      </c>
    </row>
    <row r="900" spans="1:22" ht="14.25" customHeight="1" x14ac:dyDescent="0.3">
      <c r="A900" s="4">
        <v>899</v>
      </c>
      <c r="B900" s="5" t="s">
        <v>2759</v>
      </c>
      <c r="C900" s="5">
        <f>YEAR('Base Dataset'!$D900)</f>
        <v>2014</v>
      </c>
      <c r="D900" s="6">
        <v>41942</v>
      </c>
      <c r="E900" s="6">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7">
        <v>22.540800000000001</v>
      </c>
    </row>
    <row r="901" spans="1:22" ht="14.25" customHeight="1" x14ac:dyDescent="0.3">
      <c r="A901" s="4">
        <v>900</v>
      </c>
      <c r="B901" s="5" t="s">
        <v>2764</v>
      </c>
      <c r="C901" s="5">
        <f>YEAR('Base Dataset'!$D901)</f>
        <v>2013</v>
      </c>
      <c r="D901" s="6">
        <v>41375</v>
      </c>
      <c r="E901" s="6">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7">
        <v>-6.5296000000000003</v>
      </c>
    </row>
    <row r="902" spans="1:22" ht="14.25" customHeight="1" x14ac:dyDescent="0.3">
      <c r="A902" s="4">
        <v>901</v>
      </c>
      <c r="B902" s="5" t="s">
        <v>2769</v>
      </c>
      <c r="C902" s="5">
        <f>YEAR('Base Dataset'!$D902)</f>
        <v>2014</v>
      </c>
      <c r="D902" s="6">
        <v>41955</v>
      </c>
      <c r="E902" s="6">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7">
        <v>3.3929999999999989</v>
      </c>
    </row>
    <row r="903" spans="1:22" ht="14.25" customHeight="1" x14ac:dyDescent="0.3">
      <c r="A903" s="4">
        <v>902</v>
      </c>
      <c r="B903" s="5" t="s">
        <v>2769</v>
      </c>
      <c r="C903" s="5">
        <f>YEAR('Base Dataset'!$D903)</f>
        <v>2014</v>
      </c>
      <c r="D903" s="6">
        <v>41955</v>
      </c>
      <c r="E903" s="6">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7">
        <v>-32.088000000000008</v>
      </c>
    </row>
    <row r="904" spans="1:22" ht="14.25" customHeight="1" x14ac:dyDescent="0.3">
      <c r="A904" s="4">
        <v>903</v>
      </c>
      <c r="B904" s="5" t="s">
        <v>2775</v>
      </c>
      <c r="C904" s="5">
        <f>YEAR('Base Dataset'!$D904)</f>
        <v>2014</v>
      </c>
      <c r="D904" s="6">
        <v>41898</v>
      </c>
      <c r="E904" s="6">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7">
        <v>20.248499999999993</v>
      </c>
    </row>
    <row r="905" spans="1:22" ht="14.25" customHeight="1" x14ac:dyDescent="0.3">
      <c r="A905" s="4">
        <v>904</v>
      </c>
      <c r="B905" s="5" t="s">
        <v>2776</v>
      </c>
      <c r="C905" s="5">
        <f>YEAR('Base Dataset'!$D905)</f>
        <v>2013</v>
      </c>
      <c r="D905" s="6">
        <v>41373</v>
      </c>
      <c r="E905" s="6">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7">
        <v>9.6191999999999993</v>
      </c>
    </row>
    <row r="906" spans="1:22" ht="14.25" customHeight="1" x14ac:dyDescent="0.3">
      <c r="A906" s="4">
        <v>905</v>
      </c>
      <c r="B906" s="5" t="s">
        <v>2776</v>
      </c>
      <c r="C906" s="5">
        <f>YEAR('Base Dataset'!$D906)</f>
        <v>2013</v>
      </c>
      <c r="D906" s="6">
        <v>41373</v>
      </c>
      <c r="E906" s="6">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7">
        <v>2.598399999999998</v>
      </c>
    </row>
    <row r="907" spans="1:22" ht="14.25" customHeight="1" x14ac:dyDescent="0.3">
      <c r="A907" s="4">
        <v>906</v>
      </c>
      <c r="B907" s="5" t="s">
        <v>2776</v>
      </c>
      <c r="C907" s="5">
        <f>YEAR('Base Dataset'!$D907)</f>
        <v>2013</v>
      </c>
      <c r="D907" s="6">
        <v>41373</v>
      </c>
      <c r="E907" s="6">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7">
        <v>6.2208000000000006</v>
      </c>
    </row>
    <row r="908" spans="1:22" ht="14.25" customHeight="1" x14ac:dyDescent="0.3">
      <c r="A908" s="4">
        <v>907</v>
      </c>
      <c r="B908" s="5" t="s">
        <v>2781</v>
      </c>
      <c r="C908" s="5">
        <f>YEAR('Base Dataset'!$D908)</f>
        <v>2014</v>
      </c>
      <c r="D908" s="6">
        <v>42004</v>
      </c>
      <c r="E908" s="6">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7">
        <v>12.117599999999968</v>
      </c>
    </row>
    <row r="909" spans="1:22" ht="14.25" customHeight="1" x14ac:dyDescent="0.3">
      <c r="A909" s="4">
        <v>908</v>
      </c>
      <c r="B909" s="5" t="s">
        <v>2781</v>
      </c>
      <c r="C909" s="5">
        <f>YEAR('Base Dataset'!$D909)</f>
        <v>2014</v>
      </c>
      <c r="D909" s="6">
        <v>42004</v>
      </c>
      <c r="E909" s="6">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7">
        <v>2.7278999999999964</v>
      </c>
    </row>
    <row r="910" spans="1:22" ht="14.25" customHeight="1" x14ac:dyDescent="0.3">
      <c r="A910" s="4">
        <v>909</v>
      </c>
      <c r="B910" s="5" t="s">
        <v>2781</v>
      </c>
      <c r="C910" s="5">
        <f>YEAR('Base Dataset'!$D910)</f>
        <v>2014</v>
      </c>
      <c r="D910" s="6">
        <v>42004</v>
      </c>
      <c r="E910" s="6">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7">
        <v>19.791</v>
      </c>
    </row>
    <row r="911" spans="1:22" ht="14.25" customHeight="1" x14ac:dyDescent="0.3">
      <c r="A911" s="4">
        <v>910</v>
      </c>
      <c r="B911" s="5" t="s">
        <v>2788</v>
      </c>
      <c r="C911" s="5">
        <f>YEAR('Base Dataset'!$D911)</f>
        <v>2014</v>
      </c>
      <c r="D911" s="6">
        <v>41885</v>
      </c>
      <c r="E911" s="6">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7">
        <v>323.94600000000003</v>
      </c>
    </row>
    <row r="912" spans="1:22" ht="14.25" customHeight="1" x14ac:dyDescent="0.3">
      <c r="A912" s="4">
        <v>911</v>
      </c>
      <c r="B912" s="5" t="s">
        <v>2788</v>
      </c>
      <c r="C912" s="5">
        <f>YEAR('Base Dataset'!$D912)</f>
        <v>2014</v>
      </c>
      <c r="D912" s="6">
        <v>41885</v>
      </c>
      <c r="E912" s="6">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7">
        <v>829.37540000000024</v>
      </c>
    </row>
    <row r="913" spans="1:22" ht="14.25" customHeight="1" x14ac:dyDescent="0.3">
      <c r="A913" s="4">
        <v>912</v>
      </c>
      <c r="B913" s="5" t="s">
        <v>2788</v>
      </c>
      <c r="C913" s="5">
        <f>YEAR('Base Dataset'!$D913)</f>
        <v>2014</v>
      </c>
      <c r="D913" s="6">
        <v>41885</v>
      </c>
      <c r="E913" s="6">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7">
        <v>81.047399999999982</v>
      </c>
    </row>
    <row r="914" spans="1:22" ht="14.25" customHeight="1" x14ac:dyDescent="0.3">
      <c r="A914" s="4">
        <v>913</v>
      </c>
      <c r="B914" s="5" t="s">
        <v>2797</v>
      </c>
      <c r="C914" s="5">
        <f>YEAR('Base Dataset'!$D914)</f>
        <v>2012</v>
      </c>
      <c r="D914" s="6">
        <v>41060</v>
      </c>
      <c r="E914" s="6">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7">
        <v>9.1020000000000021</v>
      </c>
    </row>
    <row r="915" spans="1:22" ht="14.25" customHeight="1" x14ac:dyDescent="0.3">
      <c r="A915" s="4">
        <v>914</v>
      </c>
      <c r="B915" s="5" t="s">
        <v>2801</v>
      </c>
      <c r="C915" s="5">
        <f>YEAR('Base Dataset'!$D915)</f>
        <v>2014</v>
      </c>
      <c r="D915" s="6">
        <v>41971</v>
      </c>
      <c r="E915" s="6">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7">
        <v>19.2454</v>
      </c>
    </row>
    <row r="916" spans="1:22" ht="14.25" customHeight="1" x14ac:dyDescent="0.3">
      <c r="A916" s="4">
        <v>915</v>
      </c>
      <c r="B916" s="5" t="s">
        <v>2801</v>
      </c>
      <c r="C916" s="5">
        <f>YEAR('Base Dataset'!$D916)</f>
        <v>2014</v>
      </c>
      <c r="D916" s="6">
        <v>41971</v>
      </c>
      <c r="E916" s="6">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7">
        <v>56.054700000000011</v>
      </c>
    </row>
    <row r="917" spans="1:22" ht="14.25" customHeight="1" x14ac:dyDescent="0.3">
      <c r="A917" s="4">
        <v>916</v>
      </c>
      <c r="B917" s="5" t="s">
        <v>2802</v>
      </c>
      <c r="C917" s="5">
        <f>YEAR('Base Dataset'!$D917)</f>
        <v>2011</v>
      </c>
      <c r="D917" s="6">
        <v>40709</v>
      </c>
      <c r="E917" s="6">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7">
        <v>-18.556200000000018</v>
      </c>
    </row>
    <row r="918" spans="1:22" ht="14.25" customHeight="1" x14ac:dyDescent="0.3">
      <c r="A918" s="4">
        <v>917</v>
      </c>
      <c r="B918" s="5" t="s">
        <v>2802</v>
      </c>
      <c r="C918" s="5">
        <f>YEAR('Base Dataset'!$D918)</f>
        <v>2011</v>
      </c>
      <c r="D918" s="6">
        <v>40709</v>
      </c>
      <c r="E918" s="6">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7">
        <v>-56.995999999999981</v>
      </c>
    </row>
    <row r="919" spans="1:22" ht="14.25" customHeight="1" x14ac:dyDescent="0.3">
      <c r="A919" s="4">
        <v>918</v>
      </c>
      <c r="B919" s="5" t="s">
        <v>2802</v>
      </c>
      <c r="C919" s="5">
        <f>YEAR('Base Dataset'!$D919)</f>
        <v>2011</v>
      </c>
      <c r="D919" s="6">
        <v>40709</v>
      </c>
      <c r="E919" s="6">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7">
        <v>-14.5656</v>
      </c>
    </row>
    <row r="920" spans="1:22" ht="14.25" customHeight="1" x14ac:dyDescent="0.3">
      <c r="A920" s="4">
        <v>919</v>
      </c>
      <c r="B920" s="5" t="s">
        <v>2805</v>
      </c>
      <c r="C920" s="5">
        <f>YEAR('Base Dataset'!$D920)</f>
        <v>2013</v>
      </c>
      <c r="D920" s="6">
        <v>41339</v>
      </c>
      <c r="E920" s="6">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7">
        <v>50.40629999999998</v>
      </c>
    </row>
    <row r="921" spans="1:22" ht="14.25" customHeight="1" x14ac:dyDescent="0.3">
      <c r="A921" s="4">
        <v>920</v>
      </c>
      <c r="B921" s="5" t="s">
        <v>2805</v>
      </c>
      <c r="C921" s="5">
        <f>YEAR('Base Dataset'!$D921)</f>
        <v>2013</v>
      </c>
      <c r="D921" s="6">
        <v>41339</v>
      </c>
      <c r="E921" s="6">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7">
        <v>-0.81199999999999983</v>
      </c>
    </row>
    <row r="922" spans="1:22" ht="14.25" customHeight="1" x14ac:dyDescent="0.3">
      <c r="A922" s="4">
        <v>921</v>
      </c>
      <c r="B922" s="5" t="s">
        <v>2810</v>
      </c>
      <c r="C922" s="5">
        <f>YEAR('Base Dataset'!$D922)</f>
        <v>2011</v>
      </c>
      <c r="D922" s="6">
        <v>40882</v>
      </c>
      <c r="E922" s="6">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7">
        <v>6.8767999999999994</v>
      </c>
    </row>
    <row r="923" spans="1:22" ht="14.25" customHeight="1" x14ac:dyDescent="0.3">
      <c r="A923" s="4">
        <v>922</v>
      </c>
      <c r="B923" s="5" t="s">
        <v>2812</v>
      </c>
      <c r="C923" s="5">
        <f>YEAR('Base Dataset'!$D923)</f>
        <v>2012</v>
      </c>
      <c r="D923" s="6">
        <v>41010</v>
      </c>
      <c r="E923" s="6">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7">
        <v>34.907399999999996</v>
      </c>
    </row>
    <row r="924" spans="1:22" ht="14.25" customHeight="1" x14ac:dyDescent="0.3">
      <c r="A924" s="4">
        <v>923</v>
      </c>
      <c r="B924" s="5" t="s">
        <v>2812</v>
      </c>
      <c r="C924" s="5">
        <f>YEAR('Base Dataset'!$D924)</f>
        <v>2012</v>
      </c>
      <c r="D924" s="6">
        <v>41010</v>
      </c>
      <c r="E924" s="6">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7">
        <v>10.555199999999999</v>
      </c>
    </row>
    <row r="925" spans="1:22" ht="14.25" customHeight="1" x14ac:dyDescent="0.3">
      <c r="A925" s="4">
        <v>924</v>
      </c>
      <c r="B925" s="5" t="s">
        <v>2812</v>
      </c>
      <c r="C925" s="5">
        <f>YEAR('Base Dataset'!$D925)</f>
        <v>2012</v>
      </c>
      <c r="D925" s="6">
        <v>41010</v>
      </c>
      <c r="E925" s="6">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7">
        <v>113.84799999999998</v>
      </c>
    </row>
    <row r="926" spans="1:22" ht="14.25" customHeight="1" x14ac:dyDescent="0.3">
      <c r="A926" s="4">
        <v>925</v>
      </c>
      <c r="B926" s="5" t="s">
        <v>2821</v>
      </c>
      <c r="C926" s="5">
        <f>YEAR('Base Dataset'!$D926)</f>
        <v>2013</v>
      </c>
      <c r="D926" s="6">
        <v>41533</v>
      </c>
      <c r="E926" s="6">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7">
        <v>294.54879999999991</v>
      </c>
    </row>
    <row r="927" spans="1:22" ht="14.25" customHeight="1" x14ac:dyDescent="0.3">
      <c r="A927" s="4">
        <v>926</v>
      </c>
      <c r="B927" s="5" t="s">
        <v>2824</v>
      </c>
      <c r="C927" s="5">
        <f>YEAR('Base Dataset'!$D927)</f>
        <v>2011</v>
      </c>
      <c r="D927" s="6">
        <v>40799</v>
      </c>
      <c r="E927" s="6">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7">
        <v>5.4432</v>
      </c>
    </row>
    <row r="928" spans="1:22" ht="14.25" customHeight="1" x14ac:dyDescent="0.3">
      <c r="A928" s="4">
        <v>927</v>
      </c>
      <c r="B928" s="5" t="s">
        <v>2824</v>
      </c>
      <c r="C928" s="5">
        <f>YEAR('Base Dataset'!$D928)</f>
        <v>2011</v>
      </c>
      <c r="D928" s="6">
        <v>40799</v>
      </c>
      <c r="E928" s="6">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7">
        <v>53.550000000000004</v>
      </c>
    </row>
    <row r="929" spans="1:22" ht="14.25" customHeight="1" x14ac:dyDescent="0.3">
      <c r="A929" s="4">
        <v>928</v>
      </c>
      <c r="B929" s="5" t="s">
        <v>2831</v>
      </c>
      <c r="C929" s="5">
        <f>YEAR('Base Dataset'!$D929)</f>
        <v>2012</v>
      </c>
      <c r="D929" s="6">
        <v>41187</v>
      </c>
      <c r="E929" s="6">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7">
        <v>12.936</v>
      </c>
    </row>
    <row r="930" spans="1:22" ht="14.25" customHeight="1" x14ac:dyDescent="0.3">
      <c r="A930" s="4">
        <v>929</v>
      </c>
      <c r="B930" s="5" t="s">
        <v>2831</v>
      </c>
      <c r="C930" s="5">
        <f>YEAR('Base Dataset'!$D930)</f>
        <v>2012</v>
      </c>
      <c r="D930" s="6">
        <v>41187</v>
      </c>
      <c r="E930" s="6">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7">
        <v>9.517199999999999</v>
      </c>
    </row>
    <row r="931" spans="1:22" ht="14.25" customHeight="1" x14ac:dyDescent="0.3">
      <c r="A931" s="4">
        <v>930</v>
      </c>
      <c r="B931" s="5" t="s">
        <v>2834</v>
      </c>
      <c r="C931" s="5">
        <f>YEAR('Base Dataset'!$D931)</f>
        <v>2014</v>
      </c>
      <c r="D931" s="6">
        <v>41744</v>
      </c>
      <c r="E931" s="6">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7">
        <v>2.5535999999999985</v>
      </c>
    </row>
    <row r="932" spans="1:22" ht="14.25" customHeight="1" x14ac:dyDescent="0.3">
      <c r="A932" s="4">
        <v>931</v>
      </c>
      <c r="B932" s="5" t="s">
        <v>2834</v>
      </c>
      <c r="C932" s="5">
        <f>YEAR('Base Dataset'!$D932)</f>
        <v>2014</v>
      </c>
      <c r="D932" s="6">
        <v>41744</v>
      </c>
      <c r="E932" s="6">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7">
        <v>21.340800000000002</v>
      </c>
    </row>
    <row r="933" spans="1:22" ht="14.25" customHeight="1" x14ac:dyDescent="0.3">
      <c r="A933" s="4">
        <v>932</v>
      </c>
      <c r="B933" s="5" t="s">
        <v>2834</v>
      </c>
      <c r="C933" s="5">
        <f>YEAR('Base Dataset'!$D933)</f>
        <v>2014</v>
      </c>
      <c r="D933" s="6">
        <v>41744</v>
      </c>
      <c r="E933" s="6">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7">
        <v>5.0286000000000008</v>
      </c>
    </row>
    <row r="934" spans="1:22" ht="14.25" customHeight="1" x14ac:dyDescent="0.3">
      <c r="A934" s="4">
        <v>933</v>
      </c>
      <c r="B934" s="5" t="s">
        <v>2838</v>
      </c>
      <c r="C934" s="5">
        <f>YEAR('Base Dataset'!$D934)</f>
        <v>2014</v>
      </c>
      <c r="D934" s="6">
        <v>41885</v>
      </c>
      <c r="E934" s="6">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7">
        <v>4.1147999999999998</v>
      </c>
    </row>
    <row r="935" spans="1:22" ht="14.25" customHeight="1" x14ac:dyDescent="0.3">
      <c r="A935" s="4">
        <v>934</v>
      </c>
      <c r="B935" s="5" t="s">
        <v>2843</v>
      </c>
      <c r="C935" s="5">
        <f>YEAR('Base Dataset'!$D935)</f>
        <v>2013</v>
      </c>
      <c r="D935" s="6">
        <v>41446</v>
      </c>
      <c r="E935" s="6">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7">
        <v>15.206399999999997</v>
      </c>
    </row>
    <row r="936" spans="1:22" ht="14.25" customHeight="1" x14ac:dyDescent="0.3">
      <c r="A936" s="4">
        <v>935</v>
      </c>
      <c r="B936" s="5" t="s">
        <v>2843</v>
      </c>
      <c r="C936" s="5">
        <f>YEAR('Base Dataset'!$D936)</f>
        <v>2013</v>
      </c>
      <c r="D936" s="6">
        <v>41446</v>
      </c>
      <c r="E936" s="6">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7">
        <v>-21.793199999999992</v>
      </c>
    </row>
    <row r="937" spans="1:22" ht="14.25" customHeight="1" x14ac:dyDescent="0.3">
      <c r="A937" s="4">
        <v>936</v>
      </c>
      <c r="B937" s="5" t="s">
        <v>2843</v>
      </c>
      <c r="C937" s="5">
        <f>YEAR('Base Dataset'!$D937)</f>
        <v>2013</v>
      </c>
      <c r="D937" s="6">
        <v>41446</v>
      </c>
      <c r="E937" s="6">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7">
        <v>5.4432</v>
      </c>
    </row>
    <row r="938" spans="1:22" ht="14.25" customHeight="1" x14ac:dyDescent="0.3">
      <c r="A938" s="4">
        <v>937</v>
      </c>
      <c r="B938" s="5" t="s">
        <v>2843</v>
      </c>
      <c r="C938" s="5">
        <f>YEAR('Base Dataset'!$D938)</f>
        <v>2013</v>
      </c>
      <c r="D938" s="6">
        <v>41446</v>
      </c>
      <c r="E938" s="6">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7">
        <v>33.577199999999976</v>
      </c>
    </row>
    <row r="939" spans="1:22" ht="14.25" customHeight="1" x14ac:dyDescent="0.3">
      <c r="A939" s="4">
        <v>938</v>
      </c>
      <c r="B939" s="5" t="s">
        <v>2850</v>
      </c>
      <c r="C939" s="5">
        <f>YEAR('Base Dataset'!$D939)</f>
        <v>2014</v>
      </c>
      <c r="D939" s="6">
        <v>41949</v>
      </c>
      <c r="E939" s="6">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7">
        <v>54.396599999999992</v>
      </c>
    </row>
    <row r="940" spans="1:22" ht="14.25" customHeight="1" x14ac:dyDescent="0.3">
      <c r="A940" s="4">
        <v>939</v>
      </c>
      <c r="B940" s="5" t="s">
        <v>2852</v>
      </c>
      <c r="C940" s="5">
        <f>YEAR('Base Dataset'!$D940)</f>
        <v>2012</v>
      </c>
      <c r="D940" s="6">
        <v>41256</v>
      </c>
      <c r="E940" s="6">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7">
        <v>6.2208000000000006</v>
      </c>
    </row>
    <row r="941" spans="1:22" ht="14.25" customHeight="1" x14ac:dyDescent="0.3">
      <c r="A941" s="4">
        <v>940</v>
      </c>
      <c r="B941" s="5" t="s">
        <v>2852</v>
      </c>
      <c r="C941" s="5">
        <f>YEAR('Base Dataset'!$D941)</f>
        <v>2012</v>
      </c>
      <c r="D941" s="6">
        <v>41256</v>
      </c>
      <c r="E941" s="6">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7">
        <v>34.964799999999997</v>
      </c>
    </row>
    <row r="942" spans="1:22" ht="14.25" customHeight="1" x14ac:dyDescent="0.3">
      <c r="A942" s="4">
        <v>941</v>
      </c>
      <c r="B942" s="5" t="s">
        <v>2860</v>
      </c>
      <c r="C942" s="5">
        <f>YEAR('Base Dataset'!$D942)</f>
        <v>2013</v>
      </c>
      <c r="D942" s="6">
        <v>41445</v>
      </c>
      <c r="E942" s="6">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7">
        <v>8.0464000000000002</v>
      </c>
    </row>
    <row r="943" spans="1:22" ht="14.25" customHeight="1" x14ac:dyDescent="0.3">
      <c r="A943" s="4">
        <v>942</v>
      </c>
      <c r="B943" s="5" t="s">
        <v>2865</v>
      </c>
      <c r="C943" s="5">
        <f>YEAR('Base Dataset'!$D943)</f>
        <v>2013</v>
      </c>
      <c r="D943" s="6">
        <v>41622</v>
      </c>
      <c r="E943" s="6">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7">
        <v>2.2098</v>
      </c>
    </row>
    <row r="944" spans="1:22" ht="14.25" customHeight="1" x14ac:dyDescent="0.3">
      <c r="A944" s="4">
        <v>943</v>
      </c>
      <c r="B944" s="5" t="s">
        <v>2865</v>
      </c>
      <c r="C944" s="5">
        <f>YEAR('Base Dataset'!$D944)</f>
        <v>2013</v>
      </c>
      <c r="D944" s="6">
        <v>41622</v>
      </c>
      <c r="E944" s="6">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7">
        <v>41.785200000000032</v>
      </c>
    </row>
    <row r="945" spans="1:22" ht="14.25" customHeight="1" x14ac:dyDescent="0.3">
      <c r="A945" s="4">
        <v>944</v>
      </c>
      <c r="B945" s="5" t="s">
        <v>2869</v>
      </c>
      <c r="C945" s="5">
        <f>YEAR('Base Dataset'!$D945)</f>
        <v>2012</v>
      </c>
      <c r="D945" s="6">
        <v>41058</v>
      </c>
      <c r="E945" s="6">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7">
        <v>15.552000000000001</v>
      </c>
    </row>
    <row r="946" spans="1:22" ht="14.25" customHeight="1" x14ac:dyDescent="0.3">
      <c r="A946" s="4">
        <v>945</v>
      </c>
      <c r="B946" s="5" t="s">
        <v>2869</v>
      </c>
      <c r="C946" s="5">
        <f>YEAR('Base Dataset'!$D946)</f>
        <v>2012</v>
      </c>
      <c r="D946" s="6">
        <v>41058</v>
      </c>
      <c r="E946" s="6">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7">
        <v>140.54820000000001</v>
      </c>
    </row>
    <row r="947" spans="1:22" ht="14.25" customHeight="1" x14ac:dyDescent="0.3">
      <c r="A947" s="4">
        <v>946</v>
      </c>
      <c r="B947" s="5" t="s">
        <v>2869</v>
      </c>
      <c r="C947" s="5">
        <f>YEAR('Base Dataset'!$D947)</f>
        <v>2012</v>
      </c>
      <c r="D947" s="6">
        <v>41058</v>
      </c>
      <c r="E947" s="6">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7">
        <v>62.91</v>
      </c>
    </row>
    <row r="948" spans="1:22" ht="14.25" customHeight="1" x14ac:dyDescent="0.3">
      <c r="A948" s="4">
        <v>947</v>
      </c>
      <c r="B948" s="5" t="s">
        <v>2874</v>
      </c>
      <c r="C948" s="5">
        <f>YEAR('Base Dataset'!$D948)</f>
        <v>2012</v>
      </c>
      <c r="D948" s="6">
        <v>41116</v>
      </c>
      <c r="E948" s="6">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7">
        <v>-204.44580000000005</v>
      </c>
    </row>
    <row r="949" spans="1:22" ht="14.25" customHeight="1" x14ac:dyDescent="0.3">
      <c r="A949" s="4">
        <v>948</v>
      </c>
      <c r="B949" s="5" t="s">
        <v>2877</v>
      </c>
      <c r="C949" s="5">
        <f>YEAR('Base Dataset'!$D949)</f>
        <v>2014</v>
      </c>
      <c r="D949" s="6">
        <v>41972</v>
      </c>
      <c r="E949" s="6">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7">
        <v>-12.912200000000027</v>
      </c>
    </row>
    <row r="950" spans="1:22" ht="14.25" customHeight="1" x14ac:dyDescent="0.3">
      <c r="A950" s="4">
        <v>949</v>
      </c>
      <c r="B950" s="5" t="s">
        <v>2877</v>
      </c>
      <c r="C950" s="5">
        <f>YEAR('Base Dataset'!$D950)</f>
        <v>2014</v>
      </c>
      <c r="D950" s="6">
        <v>41972</v>
      </c>
      <c r="E950" s="6">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7">
        <v>75.542400000000015</v>
      </c>
    </row>
    <row r="951" spans="1:22" ht="14.25" customHeight="1" x14ac:dyDescent="0.3">
      <c r="A951" s="4">
        <v>950</v>
      </c>
      <c r="B951" s="5" t="s">
        <v>2877</v>
      </c>
      <c r="C951" s="5">
        <f>YEAR('Base Dataset'!$D951)</f>
        <v>2014</v>
      </c>
      <c r="D951" s="6">
        <v>41972</v>
      </c>
      <c r="E951" s="6">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7">
        <v>-619.59600000000012</v>
      </c>
    </row>
    <row r="952" spans="1:22" ht="14.25" customHeight="1" x14ac:dyDescent="0.3">
      <c r="A952" s="4">
        <v>951</v>
      </c>
      <c r="B952" s="5" t="s">
        <v>2877</v>
      </c>
      <c r="C952" s="5">
        <f>YEAR('Base Dataset'!$D952)</f>
        <v>2014</v>
      </c>
      <c r="D952" s="6">
        <v>41972</v>
      </c>
      <c r="E952" s="6">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7">
        <v>5.4432</v>
      </c>
    </row>
    <row r="953" spans="1:22" ht="14.25" customHeight="1" x14ac:dyDescent="0.3">
      <c r="A953" s="4">
        <v>952</v>
      </c>
      <c r="B953" s="5" t="s">
        <v>2877</v>
      </c>
      <c r="C953" s="5">
        <f>YEAR('Base Dataset'!$D953)</f>
        <v>2014</v>
      </c>
      <c r="D953" s="6">
        <v>41972</v>
      </c>
      <c r="E953" s="6">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7">
        <v>7.92</v>
      </c>
    </row>
    <row r="954" spans="1:22" ht="14.25" customHeight="1" x14ac:dyDescent="0.3">
      <c r="A954" s="4">
        <v>953</v>
      </c>
      <c r="B954" s="5" t="s">
        <v>2884</v>
      </c>
      <c r="C954" s="5">
        <f>YEAR('Base Dataset'!$D954)</f>
        <v>2014</v>
      </c>
      <c r="D954" s="6">
        <v>41733</v>
      </c>
      <c r="E954" s="6">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7">
        <v>7.6416000000000022</v>
      </c>
    </row>
    <row r="955" spans="1:22" ht="14.25" customHeight="1" x14ac:dyDescent="0.3">
      <c r="A955" s="4">
        <v>954</v>
      </c>
      <c r="B955" s="5" t="s">
        <v>2888</v>
      </c>
      <c r="C955" s="5">
        <f>YEAR('Base Dataset'!$D955)</f>
        <v>2014</v>
      </c>
      <c r="D955" s="6">
        <v>42002</v>
      </c>
      <c r="E955" s="6">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7">
        <v>2.7168000000000001</v>
      </c>
    </row>
    <row r="956" spans="1:22" ht="14.25" customHeight="1" x14ac:dyDescent="0.3">
      <c r="A956" s="4">
        <v>955</v>
      </c>
      <c r="B956" s="5" t="s">
        <v>2888</v>
      </c>
      <c r="C956" s="5">
        <f>YEAR('Base Dataset'!$D956)</f>
        <v>2014</v>
      </c>
      <c r="D956" s="6">
        <v>42002</v>
      </c>
      <c r="E956" s="6">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7">
        <v>-11.595999999999997</v>
      </c>
    </row>
    <row r="957" spans="1:22" ht="14.25" customHeight="1" x14ac:dyDescent="0.3">
      <c r="A957" s="4">
        <v>956</v>
      </c>
      <c r="B957" s="5" t="s">
        <v>2892</v>
      </c>
      <c r="C957" s="5">
        <f>YEAR('Base Dataset'!$D957)</f>
        <v>2014</v>
      </c>
      <c r="D957" s="6">
        <v>41974</v>
      </c>
      <c r="E957" s="6">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7">
        <v>43.449999999999989</v>
      </c>
    </row>
    <row r="958" spans="1:22" ht="14.25" customHeight="1" x14ac:dyDescent="0.3">
      <c r="A958" s="4">
        <v>957</v>
      </c>
      <c r="B958" s="5" t="s">
        <v>2895</v>
      </c>
      <c r="C958" s="5">
        <f>YEAR('Base Dataset'!$D958)</f>
        <v>2014</v>
      </c>
      <c r="D958" s="6">
        <v>41775</v>
      </c>
      <c r="E958" s="6">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7">
        <v>2.5893000000000006</v>
      </c>
    </row>
    <row r="959" spans="1:22" ht="14.25" customHeight="1" x14ac:dyDescent="0.3">
      <c r="A959" s="4">
        <v>958</v>
      </c>
      <c r="B959" s="5" t="s">
        <v>2895</v>
      </c>
      <c r="C959" s="5">
        <f>YEAR('Base Dataset'!$D959)</f>
        <v>2014</v>
      </c>
      <c r="D959" s="6">
        <v>41775</v>
      </c>
      <c r="E959" s="6">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7">
        <v>-3.1679999999999993</v>
      </c>
    </row>
    <row r="960" spans="1:22" ht="14.25" customHeight="1" x14ac:dyDescent="0.3">
      <c r="A960" s="4">
        <v>959</v>
      </c>
      <c r="B960" s="5" t="s">
        <v>2895</v>
      </c>
      <c r="C960" s="5">
        <f>YEAR('Base Dataset'!$D960)</f>
        <v>2014</v>
      </c>
      <c r="D960" s="6">
        <v>41775</v>
      </c>
      <c r="E960" s="6">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7">
        <v>5.6375999999999999</v>
      </c>
    </row>
    <row r="961" spans="1:22" ht="14.25" customHeight="1" x14ac:dyDescent="0.3">
      <c r="A961" s="4">
        <v>960</v>
      </c>
      <c r="B961" s="5" t="s">
        <v>2902</v>
      </c>
      <c r="C961" s="5">
        <f>YEAR('Base Dataset'!$D961)</f>
        <v>2012</v>
      </c>
      <c r="D961" s="6">
        <v>41174</v>
      </c>
      <c r="E961" s="6">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7">
        <v>53.195999999999998</v>
      </c>
    </row>
    <row r="962" spans="1:22" ht="14.25" customHeight="1" x14ac:dyDescent="0.3">
      <c r="A962" s="4">
        <v>961</v>
      </c>
      <c r="B962" s="5" t="s">
        <v>2907</v>
      </c>
      <c r="C962" s="5">
        <f>YEAR('Base Dataset'!$D962)</f>
        <v>2014</v>
      </c>
      <c r="D962" s="6">
        <v>41958</v>
      </c>
      <c r="E962" s="6">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7">
        <v>28.137200000000007</v>
      </c>
    </row>
    <row r="963" spans="1:22" ht="14.25" customHeight="1" x14ac:dyDescent="0.3">
      <c r="A963" s="4">
        <v>962</v>
      </c>
      <c r="B963" s="5" t="s">
        <v>2910</v>
      </c>
      <c r="C963" s="5">
        <f>YEAR('Base Dataset'!$D963)</f>
        <v>2012</v>
      </c>
      <c r="D963" s="6">
        <v>41240</v>
      </c>
      <c r="E963" s="6">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7">
        <v>3.0575999999999999</v>
      </c>
    </row>
    <row r="964" spans="1:22" ht="14.25" customHeight="1" x14ac:dyDescent="0.3">
      <c r="A964" s="4">
        <v>963</v>
      </c>
      <c r="B964" s="5" t="s">
        <v>2915</v>
      </c>
      <c r="C964" s="5">
        <f>YEAR('Base Dataset'!$D964)</f>
        <v>2013</v>
      </c>
      <c r="D964" s="6">
        <v>41519</v>
      </c>
      <c r="E964" s="6">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7">
        <v>10.94</v>
      </c>
    </row>
    <row r="965" spans="1:22" ht="14.25" customHeight="1" x14ac:dyDescent="0.3">
      <c r="A965" s="4">
        <v>964</v>
      </c>
      <c r="B965" s="5" t="s">
        <v>2916</v>
      </c>
      <c r="C965" s="5">
        <f>YEAR('Base Dataset'!$D965)</f>
        <v>2011</v>
      </c>
      <c r="D965" s="6">
        <v>40808</v>
      </c>
      <c r="E965" s="6">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7">
        <v>1.6704000000000001</v>
      </c>
    </row>
    <row r="966" spans="1:22" ht="14.25" customHeight="1" x14ac:dyDescent="0.3">
      <c r="A966" s="4">
        <v>965</v>
      </c>
      <c r="B966" s="5" t="s">
        <v>2920</v>
      </c>
      <c r="C966" s="5">
        <f>YEAR('Base Dataset'!$D966)</f>
        <v>2014</v>
      </c>
      <c r="D966" s="6">
        <v>41739</v>
      </c>
      <c r="E966" s="6">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7">
        <v>4.8117999999999999</v>
      </c>
    </row>
    <row r="967" spans="1:22" ht="14.25" customHeight="1" x14ac:dyDescent="0.3">
      <c r="A967" s="4">
        <v>966</v>
      </c>
      <c r="B967" s="5" t="s">
        <v>2920</v>
      </c>
      <c r="C967" s="5">
        <f>YEAR('Base Dataset'!$D967)</f>
        <v>2014</v>
      </c>
      <c r="D967" s="6">
        <v>41739</v>
      </c>
      <c r="E967" s="6">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7">
        <v>9.7118999999999982</v>
      </c>
    </row>
    <row r="968" spans="1:22" ht="14.25" customHeight="1" x14ac:dyDescent="0.3">
      <c r="A968" s="4">
        <v>967</v>
      </c>
      <c r="B968" s="5" t="s">
        <v>2920</v>
      </c>
      <c r="C968" s="5">
        <f>YEAR('Base Dataset'!$D968)</f>
        <v>2014</v>
      </c>
      <c r="D968" s="6">
        <v>41739</v>
      </c>
      <c r="E968" s="6">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7">
        <v>6.2208000000000006</v>
      </c>
    </row>
    <row r="969" spans="1:22" ht="14.25" customHeight="1" x14ac:dyDescent="0.3">
      <c r="A969" s="4">
        <v>968</v>
      </c>
      <c r="B969" s="5" t="s">
        <v>2920</v>
      </c>
      <c r="C969" s="5">
        <f>YEAR('Base Dataset'!$D969)</f>
        <v>2014</v>
      </c>
      <c r="D969" s="6">
        <v>41739</v>
      </c>
      <c r="E969" s="6">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7">
        <v>91.967999999999989</v>
      </c>
    </row>
    <row r="970" spans="1:22" ht="14.25" customHeight="1" x14ac:dyDescent="0.3">
      <c r="A970" s="4">
        <v>969</v>
      </c>
      <c r="B970" s="5" t="s">
        <v>2920</v>
      </c>
      <c r="C970" s="5">
        <f>YEAR('Base Dataset'!$D970)</f>
        <v>2014</v>
      </c>
      <c r="D970" s="6">
        <v>41739</v>
      </c>
      <c r="E970" s="6">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7">
        <v>4.2336</v>
      </c>
    </row>
    <row r="971" spans="1:22" ht="14.25" customHeight="1" x14ac:dyDescent="0.3">
      <c r="A971" s="4">
        <v>970</v>
      </c>
      <c r="B971" s="5" t="s">
        <v>2920</v>
      </c>
      <c r="C971" s="5">
        <f>YEAR('Base Dataset'!$D971)</f>
        <v>2014</v>
      </c>
      <c r="D971" s="6">
        <v>41739</v>
      </c>
      <c r="E971" s="6">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7">
        <v>0</v>
      </c>
    </row>
    <row r="972" spans="1:22" ht="14.25" customHeight="1" x14ac:dyDescent="0.3">
      <c r="A972" s="4">
        <v>971</v>
      </c>
      <c r="B972" s="5" t="s">
        <v>2931</v>
      </c>
      <c r="C972" s="5">
        <f>YEAR('Base Dataset'!$D972)</f>
        <v>2011</v>
      </c>
      <c r="D972" s="6">
        <v>40560</v>
      </c>
      <c r="E972" s="6">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7">
        <v>28.598399999999998</v>
      </c>
    </row>
    <row r="973" spans="1:22" ht="14.25" customHeight="1" x14ac:dyDescent="0.3">
      <c r="A973" s="4">
        <v>972</v>
      </c>
      <c r="B973" s="5" t="s">
        <v>2931</v>
      </c>
      <c r="C973" s="5">
        <f>YEAR('Base Dataset'!$D973)</f>
        <v>2011</v>
      </c>
      <c r="D973" s="6">
        <v>40560</v>
      </c>
      <c r="E973" s="6">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7">
        <v>-31.050000000000011</v>
      </c>
    </row>
    <row r="974" spans="1:22" ht="14.25" customHeight="1" x14ac:dyDescent="0.3">
      <c r="A974" s="4">
        <v>973</v>
      </c>
      <c r="B974" s="5" t="s">
        <v>2931</v>
      </c>
      <c r="C974" s="5">
        <f>YEAR('Base Dataset'!$D974)</f>
        <v>2011</v>
      </c>
      <c r="D974" s="6">
        <v>40560</v>
      </c>
      <c r="E974" s="6">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7">
        <v>-13.6312</v>
      </c>
    </row>
    <row r="975" spans="1:22" ht="14.25" customHeight="1" x14ac:dyDescent="0.3">
      <c r="A975" s="4">
        <v>974</v>
      </c>
      <c r="B975" s="5" t="s">
        <v>2931</v>
      </c>
      <c r="C975" s="5">
        <f>YEAR('Base Dataset'!$D975)</f>
        <v>2011</v>
      </c>
      <c r="D975" s="6">
        <v>40560</v>
      </c>
      <c r="E975" s="6">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7">
        <v>10.149299999999997</v>
      </c>
    </row>
    <row r="976" spans="1:22" ht="14.25" customHeight="1" x14ac:dyDescent="0.3">
      <c r="A976" s="4">
        <v>975</v>
      </c>
      <c r="B976" s="5" t="s">
        <v>2934</v>
      </c>
      <c r="C976" s="5">
        <f>YEAR('Base Dataset'!$D976)</f>
        <v>2014</v>
      </c>
      <c r="D976" s="6">
        <v>41918</v>
      </c>
      <c r="E976" s="6">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7">
        <v>3.2186000000000092</v>
      </c>
    </row>
    <row r="977" spans="1:22" ht="14.25" customHeight="1" x14ac:dyDescent="0.3">
      <c r="A977" s="4">
        <v>976</v>
      </c>
      <c r="B977" s="5" t="s">
        <v>2934</v>
      </c>
      <c r="C977" s="5">
        <f>YEAR('Base Dataset'!$D977)</f>
        <v>2014</v>
      </c>
      <c r="D977" s="6">
        <v>41918</v>
      </c>
      <c r="E977" s="6">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7">
        <v>25.579799999999992</v>
      </c>
    </row>
    <row r="978" spans="1:22" ht="14.25" customHeight="1" x14ac:dyDescent="0.3">
      <c r="A978" s="4">
        <v>977</v>
      </c>
      <c r="B978" s="5" t="s">
        <v>2935</v>
      </c>
      <c r="C978" s="5">
        <f>YEAR('Base Dataset'!$D978)</f>
        <v>2014</v>
      </c>
      <c r="D978" s="6">
        <v>41830</v>
      </c>
      <c r="E978" s="6">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7">
        <v>-0.79200000000000004</v>
      </c>
    </row>
    <row r="979" spans="1:22" ht="14.25" customHeight="1" x14ac:dyDescent="0.3">
      <c r="A979" s="4">
        <v>978</v>
      </c>
      <c r="B979" s="5" t="s">
        <v>2938</v>
      </c>
      <c r="C979" s="5">
        <f>YEAR('Base Dataset'!$D979)</f>
        <v>2014</v>
      </c>
      <c r="D979" s="6">
        <v>41647</v>
      </c>
      <c r="E979" s="6">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7">
        <v>679.99599999999964</v>
      </c>
    </row>
    <row r="980" spans="1:22" ht="14.25" customHeight="1" x14ac:dyDescent="0.3">
      <c r="A980" s="4">
        <v>979</v>
      </c>
      <c r="B980" s="5" t="s">
        <v>2939</v>
      </c>
      <c r="C980" s="5">
        <f>YEAR('Base Dataset'!$D980)</f>
        <v>2013</v>
      </c>
      <c r="D980" s="6">
        <v>41425</v>
      </c>
      <c r="E980" s="6">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7">
        <v>-2.6256000000000004</v>
      </c>
    </row>
    <row r="981" spans="1:22" ht="14.25" customHeight="1" x14ac:dyDescent="0.3">
      <c r="A981" s="4">
        <v>980</v>
      </c>
      <c r="B981" s="5" t="s">
        <v>2942</v>
      </c>
      <c r="C981" s="5">
        <f>YEAR('Base Dataset'!$D981)</f>
        <v>2012</v>
      </c>
      <c r="D981" s="6">
        <v>41252</v>
      </c>
      <c r="E981" s="6">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7">
        <v>16.669799999999999</v>
      </c>
    </row>
    <row r="982" spans="1:22" ht="14.25" customHeight="1" x14ac:dyDescent="0.3">
      <c r="A982" s="4">
        <v>981</v>
      </c>
      <c r="B982" s="5" t="s">
        <v>2945</v>
      </c>
      <c r="C982" s="5">
        <f>YEAR('Base Dataset'!$D982)</f>
        <v>2013</v>
      </c>
      <c r="D982" s="6">
        <v>41551</v>
      </c>
      <c r="E982" s="6">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7">
        <v>93.223199999999977</v>
      </c>
    </row>
    <row r="983" spans="1:22" ht="14.25" customHeight="1" x14ac:dyDescent="0.3">
      <c r="A983" s="4">
        <v>982</v>
      </c>
      <c r="B983" s="5" t="s">
        <v>2946</v>
      </c>
      <c r="C983" s="5">
        <f>YEAR('Base Dataset'!$D983)</f>
        <v>2011</v>
      </c>
      <c r="D983" s="6">
        <v>40858</v>
      </c>
      <c r="E983" s="6">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7">
        <v>0.80559999999999987</v>
      </c>
    </row>
    <row r="984" spans="1:22" ht="14.25" customHeight="1" x14ac:dyDescent="0.3">
      <c r="A984" s="4">
        <v>983</v>
      </c>
      <c r="B984" s="5" t="s">
        <v>2946</v>
      </c>
      <c r="C984" s="5">
        <f>YEAR('Base Dataset'!$D984)</f>
        <v>2011</v>
      </c>
      <c r="D984" s="6">
        <v>40858</v>
      </c>
      <c r="E984" s="6">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7">
        <v>55.998400000000032</v>
      </c>
    </row>
    <row r="985" spans="1:22" ht="14.25" customHeight="1" x14ac:dyDescent="0.3">
      <c r="A985" s="4">
        <v>984</v>
      </c>
      <c r="B985" s="5" t="s">
        <v>2946</v>
      </c>
      <c r="C985" s="5">
        <f>YEAR('Base Dataset'!$D985)</f>
        <v>2011</v>
      </c>
      <c r="D985" s="6">
        <v>40858</v>
      </c>
      <c r="E985" s="6">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7">
        <v>75.489999999999924</v>
      </c>
    </row>
    <row r="986" spans="1:22" ht="14.25" customHeight="1" x14ac:dyDescent="0.3">
      <c r="A986" s="4">
        <v>985</v>
      </c>
      <c r="B986" s="5" t="s">
        <v>2953</v>
      </c>
      <c r="C986" s="5">
        <f>YEAR('Base Dataset'!$D986)</f>
        <v>2014</v>
      </c>
      <c r="D986" s="6">
        <v>41912</v>
      </c>
      <c r="E986" s="6">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7">
        <v>2.5895999999999999</v>
      </c>
    </row>
    <row r="987" spans="1:22" ht="14.25" customHeight="1" x14ac:dyDescent="0.3">
      <c r="A987" s="4">
        <v>986</v>
      </c>
      <c r="B987" s="5" t="s">
        <v>2953</v>
      </c>
      <c r="C987" s="5">
        <f>YEAR('Base Dataset'!$D987)</f>
        <v>2014</v>
      </c>
      <c r="D987" s="6">
        <v>41912</v>
      </c>
      <c r="E987" s="6">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7">
        <v>9.4391999999999996</v>
      </c>
    </row>
    <row r="988" spans="1:22" ht="14.25" customHeight="1" x14ac:dyDescent="0.3">
      <c r="A988" s="4">
        <v>987</v>
      </c>
      <c r="B988" s="5" t="s">
        <v>2953</v>
      </c>
      <c r="C988" s="5">
        <f>YEAR('Base Dataset'!$D988)</f>
        <v>2014</v>
      </c>
      <c r="D988" s="6">
        <v>41912</v>
      </c>
      <c r="E988" s="6">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7">
        <v>44.867999999999967</v>
      </c>
    </row>
    <row r="989" spans="1:22" ht="14.25" customHeight="1" x14ac:dyDescent="0.3">
      <c r="A989" s="4">
        <v>988</v>
      </c>
      <c r="B989" s="5" t="s">
        <v>2960</v>
      </c>
      <c r="C989" s="5">
        <f>YEAR('Base Dataset'!$D989)</f>
        <v>2012</v>
      </c>
      <c r="D989" s="6">
        <v>40978</v>
      </c>
      <c r="E989" s="6">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7">
        <v>-1.8904000000000001</v>
      </c>
    </row>
    <row r="990" spans="1:22" ht="14.25" customHeight="1" x14ac:dyDescent="0.3">
      <c r="A990" s="4">
        <v>989</v>
      </c>
      <c r="B990" s="5" t="s">
        <v>2965</v>
      </c>
      <c r="C990" s="5">
        <f>YEAR('Base Dataset'!$D990)</f>
        <v>2014</v>
      </c>
      <c r="D990" s="6">
        <v>41781</v>
      </c>
      <c r="E990" s="6">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7">
        <v>72.807000000000031</v>
      </c>
    </row>
    <row r="991" spans="1:22" ht="14.25" customHeight="1" x14ac:dyDescent="0.3">
      <c r="A991" s="4">
        <v>990</v>
      </c>
      <c r="B991" s="5" t="s">
        <v>2965</v>
      </c>
      <c r="C991" s="5">
        <f>YEAR('Base Dataset'!$D991)</f>
        <v>2014</v>
      </c>
      <c r="D991" s="6">
        <v>41781</v>
      </c>
      <c r="E991" s="6">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7">
        <v>5.2112999999999996</v>
      </c>
    </row>
    <row r="992" spans="1:22" ht="14.25" customHeight="1" x14ac:dyDescent="0.3">
      <c r="A992" s="4">
        <v>991</v>
      </c>
      <c r="B992" s="5" t="s">
        <v>2968</v>
      </c>
      <c r="C992" s="5">
        <f>YEAR('Base Dataset'!$D992)</f>
        <v>2012</v>
      </c>
      <c r="D992" s="6">
        <v>40997</v>
      </c>
      <c r="E992" s="6">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7">
        <v>131.27849999999995</v>
      </c>
    </row>
    <row r="993" spans="1:22" ht="14.25" customHeight="1" x14ac:dyDescent="0.3">
      <c r="A993" s="4">
        <v>992</v>
      </c>
      <c r="B993" s="5" t="s">
        <v>2971</v>
      </c>
      <c r="C993" s="5">
        <f>YEAR('Base Dataset'!$D993)</f>
        <v>2013</v>
      </c>
      <c r="D993" s="6">
        <v>41527</v>
      </c>
      <c r="E993" s="6">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7">
        <v>5.484</v>
      </c>
    </row>
    <row r="994" spans="1:22" ht="14.25" customHeight="1" x14ac:dyDescent="0.3">
      <c r="A994" s="4">
        <v>993</v>
      </c>
      <c r="B994" s="5" t="s">
        <v>2972</v>
      </c>
      <c r="C994" s="5">
        <f>YEAR('Base Dataset'!$D994)</f>
        <v>2013</v>
      </c>
      <c r="D994" s="6">
        <v>41513</v>
      </c>
      <c r="E994" s="6">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7">
        <v>4.9104000000000001</v>
      </c>
    </row>
    <row r="995" spans="1:22" ht="14.25" customHeight="1" x14ac:dyDescent="0.3">
      <c r="A995" s="4">
        <v>994</v>
      </c>
      <c r="B995" s="5" t="s">
        <v>2972</v>
      </c>
      <c r="C995" s="5">
        <f>YEAR('Base Dataset'!$D995)</f>
        <v>2013</v>
      </c>
      <c r="D995" s="6">
        <v>41513</v>
      </c>
      <c r="E995" s="6">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7">
        <v>69.704999999999998</v>
      </c>
    </row>
    <row r="996" spans="1:22" ht="14.25" customHeight="1" x14ac:dyDescent="0.3">
      <c r="A996" s="4">
        <v>995</v>
      </c>
      <c r="B996" s="5" t="s">
        <v>2975</v>
      </c>
      <c r="C996" s="5">
        <f>YEAR('Base Dataset'!$D996)</f>
        <v>2011</v>
      </c>
      <c r="D996" s="6">
        <v>40684</v>
      </c>
      <c r="E996" s="6">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7">
        <v>1276.4871000000001</v>
      </c>
    </row>
    <row r="997" spans="1:22" ht="14.25" customHeight="1" x14ac:dyDescent="0.3">
      <c r="A997" s="4">
        <v>996</v>
      </c>
      <c r="B997" s="5" t="s">
        <v>2975</v>
      </c>
      <c r="C997" s="5">
        <f>YEAR('Base Dataset'!$D997)</f>
        <v>2011</v>
      </c>
      <c r="D997" s="6">
        <v>40684</v>
      </c>
      <c r="E997" s="6">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7">
        <v>173.0316</v>
      </c>
    </row>
    <row r="998" spans="1:22" ht="14.25" customHeight="1" x14ac:dyDescent="0.3">
      <c r="A998" s="4">
        <v>997</v>
      </c>
      <c r="B998" s="5" t="s">
        <v>2982</v>
      </c>
      <c r="C998" s="5">
        <f>YEAR('Base Dataset'!$D998)</f>
        <v>2012</v>
      </c>
      <c r="D998" s="6">
        <v>41210</v>
      </c>
      <c r="E998" s="6">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7">
        <v>4.9081999999999999</v>
      </c>
    </row>
    <row r="999" spans="1:22" ht="14.25" customHeight="1" x14ac:dyDescent="0.3">
      <c r="A999" s="4">
        <v>998</v>
      </c>
      <c r="B999" s="5" t="s">
        <v>2982</v>
      </c>
      <c r="C999" s="5">
        <f>YEAR('Base Dataset'!$D999)</f>
        <v>2012</v>
      </c>
      <c r="D999" s="6">
        <v>41210</v>
      </c>
      <c r="E999" s="6">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7">
        <v>9.8901000000000039</v>
      </c>
    </row>
    <row r="1000" spans="1:22" ht="14.25" customHeight="1" x14ac:dyDescent="0.3">
      <c r="A1000" s="4">
        <v>999</v>
      </c>
      <c r="B1000" s="5" t="s">
        <v>2982</v>
      </c>
      <c r="C1000" s="5">
        <f>YEAR('Base Dataset'!$D1000)</f>
        <v>2012</v>
      </c>
      <c r="D1000" s="6">
        <v>41210</v>
      </c>
      <c r="E1000" s="6">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7">
        <v>9.1580000000000013</v>
      </c>
    </row>
    <row r="1001" spans="1:22" ht="14.25" customHeight="1" x14ac:dyDescent="0.3">
      <c r="A1001" s="4">
        <v>1000</v>
      </c>
      <c r="B1001" s="5" t="s">
        <v>2982</v>
      </c>
      <c r="C1001" s="5">
        <f>YEAR('Base Dataset'!$D1001)</f>
        <v>2012</v>
      </c>
      <c r="D1001" s="6">
        <v>41210</v>
      </c>
      <c r="E1001" s="6">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7">
        <v>12.912900000000004</v>
      </c>
    </row>
    <row r="1002" spans="1:22" ht="14.25" customHeight="1" x14ac:dyDescent="0.3">
      <c r="A1002" s="4">
        <v>1001</v>
      </c>
      <c r="B1002" s="5" t="s">
        <v>2991</v>
      </c>
      <c r="C1002" s="5">
        <f>YEAR('Base Dataset'!$D1002)</f>
        <v>2013</v>
      </c>
      <c r="D1002" s="6">
        <v>41592</v>
      </c>
      <c r="E1002" s="6">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7">
        <v>11.4452</v>
      </c>
    </row>
    <row r="1003" spans="1:22" ht="14.25" customHeight="1" x14ac:dyDescent="0.3">
      <c r="A1003" s="4">
        <v>1002</v>
      </c>
      <c r="B1003" s="5" t="s">
        <v>2992</v>
      </c>
      <c r="C1003" s="5">
        <f>YEAR('Base Dataset'!$D1003)</f>
        <v>2012</v>
      </c>
      <c r="D1003" s="6">
        <v>41121</v>
      </c>
      <c r="E1003" s="6">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7">
        <v>762.18449999999984</v>
      </c>
    </row>
    <row r="1004" spans="1:22" ht="14.25" customHeight="1" x14ac:dyDescent="0.3">
      <c r="A1004" s="4">
        <v>1003</v>
      </c>
      <c r="B1004" s="5" t="s">
        <v>2992</v>
      </c>
      <c r="C1004" s="5">
        <f>YEAR('Base Dataset'!$D1004)</f>
        <v>2012</v>
      </c>
      <c r="D1004" s="6">
        <v>41121</v>
      </c>
      <c r="E1004" s="6">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7">
        <v>-290.87520000000001</v>
      </c>
    </row>
    <row r="1005" spans="1:22" ht="14.25" customHeight="1" x14ac:dyDescent="0.3">
      <c r="A1005" s="4">
        <v>1004</v>
      </c>
      <c r="B1005" s="5" t="s">
        <v>2992</v>
      </c>
      <c r="C1005" s="5">
        <f>YEAR('Base Dataset'!$D1005)</f>
        <v>2012</v>
      </c>
      <c r="D1005" s="6">
        <v>41121</v>
      </c>
      <c r="E1005" s="6">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7">
        <v>9.3312000000000008</v>
      </c>
    </row>
    <row r="1006" spans="1:22" ht="14.25" customHeight="1" x14ac:dyDescent="0.3">
      <c r="A1006" s="4">
        <v>1005</v>
      </c>
      <c r="B1006" s="5" t="s">
        <v>2995</v>
      </c>
      <c r="C1006" s="5">
        <f>YEAR('Base Dataset'!$D1006)</f>
        <v>2012</v>
      </c>
      <c r="D1006" s="6">
        <v>41148</v>
      </c>
      <c r="E1006" s="6">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7">
        <v>92.083500000000015</v>
      </c>
    </row>
    <row r="1007" spans="1:22" ht="14.25" customHeight="1" x14ac:dyDescent="0.3">
      <c r="A1007" s="4">
        <v>1006</v>
      </c>
      <c r="B1007" s="5" t="s">
        <v>3001</v>
      </c>
      <c r="C1007" s="5">
        <f>YEAR('Base Dataset'!$D1007)</f>
        <v>2012</v>
      </c>
      <c r="D1007" s="6">
        <v>41226</v>
      </c>
      <c r="E1007" s="6">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7">
        <v>40.353599999999986</v>
      </c>
    </row>
    <row r="1008" spans="1:22" ht="14.25" customHeight="1" x14ac:dyDescent="0.3">
      <c r="A1008" s="4">
        <v>1007</v>
      </c>
      <c r="B1008" s="5" t="s">
        <v>3002</v>
      </c>
      <c r="C1008" s="5">
        <f>YEAR('Base Dataset'!$D1008)</f>
        <v>2012</v>
      </c>
      <c r="D1008" s="6">
        <v>41219</v>
      </c>
      <c r="E1008" s="6">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7">
        <v>2.4779999999999989</v>
      </c>
    </row>
    <row r="1009" spans="1:22" ht="14.25" customHeight="1" x14ac:dyDescent="0.3">
      <c r="A1009" s="4">
        <v>1008</v>
      </c>
      <c r="B1009" s="5" t="s">
        <v>3002</v>
      </c>
      <c r="C1009" s="5">
        <f>YEAR('Base Dataset'!$D1009)</f>
        <v>2012</v>
      </c>
      <c r="D1009" s="6">
        <v>41219</v>
      </c>
      <c r="E1009" s="6">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7">
        <v>-3.5207999999999995</v>
      </c>
    </row>
    <row r="1010" spans="1:22" ht="14.25" customHeight="1" x14ac:dyDescent="0.3">
      <c r="A1010" s="4">
        <v>1009</v>
      </c>
      <c r="B1010" s="5" t="s">
        <v>3007</v>
      </c>
      <c r="C1010" s="5">
        <f>YEAR('Base Dataset'!$D1010)</f>
        <v>2014</v>
      </c>
      <c r="D1010" s="6">
        <v>42000</v>
      </c>
      <c r="E1010" s="6">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7">
        <v>20.584999999999994</v>
      </c>
    </row>
    <row r="1011" spans="1:22" ht="14.25" customHeight="1" x14ac:dyDescent="0.3">
      <c r="A1011" s="4">
        <v>1010</v>
      </c>
      <c r="B1011" s="5" t="s">
        <v>3008</v>
      </c>
      <c r="C1011" s="5">
        <f>YEAR('Base Dataset'!$D1011)</f>
        <v>2014</v>
      </c>
      <c r="D1011" s="6">
        <v>41853</v>
      </c>
      <c r="E1011" s="6">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7">
        <v>5.9990000000000023</v>
      </c>
    </row>
    <row r="1012" spans="1:22" ht="14.25" customHeight="1" x14ac:dyDescent="0.3">
      <c r="A1012" s="4">
        <v>1011</v>
      </c>
      <c r="B1012" s="5" t="s">
        <v>3009</v>
      </c>
      <c r="C1012" s="5">
        <f>YEAR('Base Dataset'!$D1012)</f>
        <v>2011</v>
      </c>
      <c r="D1012" s="6">
        <v>40871</v>
      </c>
      <c r="E1012" s="6">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7">
        <v>27.309599999999989</v>
      </c>
    </row>
    <row r="1013" spans="1:22" ht="14.25" customHeight="1" x14ac:dyDescent="0.3">
      <c r="A1013" s="4">
        <v>1012</v>
      </c>
      <c r="B1013" s="5" t="s">
        <v>3014</v>
      </c>
      <c r="C1013" s="5">
        <f>YEAR('Base Dataset'!$D1013)</f>
        <v>2014</v>
      </c>
      <c r="D1013" s="6">
        <v>41808</v>
      </c>
      <c r="E1013" s="6">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7">
        <v>46.574999999999996</v>
      </c>
    </row>
    <row r="1014" spans="1:22" ht="14.25" customHeight="1" x14ac:dyDescent="0.3">
      <c r="A1014" s="4">
        <v>1013</v>
      </c>
      <c r="B1014" s="5" t="s">
        <v>3014</v>
      </c>
      <c r="C1014" s="5">
        <f>YEAR('Base Dataset'!$D1014)</f>
        <v>2014</v>
      </c>
      <c r="D1014" s="6">
        <v>41808</v>
      </c>
      <c r="E1014" s="6">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7">
        <v>4.068699999999998</v>
      </c>
    </row>
    <row r="1015" spans="1:22" ht="14.25" customHeight="1" x14ac:dyDescent="0.3">
      <c r="A1015" s="4">
        <v>1014</v>
      </c>
      <c r="B1015" s="5" t="s">
        <v>3018</v>
      </c>
      <c r="C1015" s="5">
        <f>YEAR('Base Dataset'!$D1015)</f>
        <v>2012</v>
      </c>
      <c r="D1015" s="6">
        <v>41264</v>
      </c>
      <c r="E1015" s="6">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7">
        <v>356.04139999999995</v>
      </c>
    </row>
    <row r="1016" spans="1:22" ht="14.25" customHeight="1" x14ac:dyDescent="0.3">
      <c r="A1016" s="4">
        <v>1015</v>
      </c>
      <c r="B1016" s="5" t="s">
        <v>3018</v>
      </c>
      <c r="C1016" s="5">
        <f>YEAR('Base Dataset'!$D1016)</f>
        <v>2012</v>
      </c>
      <c r="D1016" s="6">
        <v>41264</v>
      </c>
      <c r="E1016" s="6">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7">
        <v>36.851999999999997</v>
      </c>
    </row>
    <row r="1017" spans="1:22" ht="14.25" customHeight="1" x14ac:dyDescent="0.3">
      <c r="A1017" s="4">
        <v>1016</v>
      </c>
      <c r="B1017" s="5" t="s">
        <v>3023</v>
      </c>
      <c r="C1017" s="5">
        <f>YEAR('Base Dataset'!$D1017)</f>
        <v>2012</v>
      </c>
      <c r="D1017" s="6">
        <v>41169</v>
      </c>
      <c r="E1017" s="6">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7">
        <v>15.552000000000001</v>
      </c>
    </row>
    <row r="1018" spans="1:22" ht="14.25" customHeight="1" x14ac:dyDescent="0.3">
      <c r="A1018" s="4">
        <v>1017</v>
      </c>
      <c r="B1018" s="5" t="s">
        <v>3024</v>
      </c>
      <c r="C1018" s="5">
        <f>YEAR('Base Dataset'!$D1018)</f>
        <v>2012</v>
      </c>
      <c r="D1018" s="6">
        <v>41096</v>
      </c>
      <c r="E1018" s="6">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7">
        <v>6.7008000000000001</v>
      </c>
    </row>
    <row r="1019" spans="1:22" ht="14.25" customHeight="1" x14ac:dyDescent="0.3">
      <c r="A1019" s="4">
        <v>1018</v>
      </c>
      <c r="B1019" s="5" t="s">
        <v>3024</v>
      </c>
      <c r="C1019" s="5">
        <f>YEAR('Base Dataset'!$D1019)</f>
        <v>2012</v>
      </c>
      <c r="D1019" s="6">
        <v>41096</v>
      </c>
      <c r="E1019" s="6">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7">
        <v>63.886200000000002</v>
      </c>
    </row>
    <row r="1020" spans="1:22" ht="14.25" customHeight="1" x14ac:dyDescent="0.3">
      <c r="A1020" s="4">
        <v>1019</v>
      </c>
      <c r="B1020" s="5" t="s">
        <v>3024</v>
      </c>
      <c r="C1020" s="5">
        <f>YEAR('Base Dataset'!$D1020)</f>
        <v>2012</v>
      </c>
      <c r="D1020" s="6">
        <v>41096</v>
      </c>
      <c r="E1020" s="6">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7">
        <v>2.4990000000000023</v>
      </c>
    </row>
    <row r="1021" spans="1:22" ht="14.25" customHeight="1" x14ac:dyDescent="0.3">
      <c r="A1021" s="4">
        <v>1020</v>
      </c>
      <c r="B1021" s="5" t="s">
        <v>3024</v>
      </c>
      <c r="C1021" s="5">
        <f>YEAR('Base Dataset'!$D1021)</f>
        <v>2012</v>
      </c>
      <c r="D1021" s="6">
        <v>41096</v>
      </c>
      <c r="E1021" s="6">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7">
        <v>156.42899999999997</v>
      </c>
    </row>
    <row r="1022" spans="1:22" ht="14.25" customHeight="1" x14ac:dyDescent="0.3">
      <c r="A1022" s="4">
        <v>1021</v>
      </c>
      <c r="B1022" s="5" t="s">
        <v>3033</v>
      </c>
      <c r="C1022" s="5">
        <f>YEAR('Base Dataset'!$D1022)</f>
        <v>2012</v>
      </c>
      <c r="D1022" s="6">
        <v>41026</v>
      </c>
      <c r="E1022" s="6">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7">
        <v>8.8686000000000007</v>
      </c>
    </row>
    <row r="1023" spans="1:22" ht="14.25" customHeight="1" x14ac:dyDescent="0.3">
      <c r="A1023" s="4">
        <v>1022</v>
      </c>
      <c r="B1023" s="5" t="s">
        <v>3033</v>
      </c>
      <c r="C1023" s="5">
        <f>YEAR('Base Dataset'!$D1023)</f>
        <v>2012</v>
      </c>
      <c r="D1023" s="6">
        <v>41026</v>
      </c>
      <c r="E1023" s="6">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7">
        <v>316.88249999999999</v>
      </c>
    </row>
    <row r="1024" spans="1:22" ht="14.25" customHeight="1" x14ac:dyDescent="0.3">
      <c r="A1024" s="4">
        <v>1023</v>
      </c>
      <c r="B1024" s="5" t="s">
        <v>3033</v>
      </c>
      <c r="C1024" s="5">
        <f>YEAR('Base Dataset'!$D1024)</f>
        <v>2012</v>
      </c>
      <c r="D1024" s="6">
        <v>41026</v>
      </c>
      <c r="E1024" s="6">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7">
        <v>648.56240000000003</v>
      </c>
    </row>
    <row r="1025" spans="1:22" ht="14.25" customHeight="1" x14ac:dyDescent="0.3">
      <c r="A1025" s="4">
        <v>1024</v>
      </c>
      <c r="B1025" s="5" t="s">
        <v>3040</v>
      </c>
      <c r="C1025" s="5">
        <f>YEAR('Base Dataset'!$D1025)</f>
        <v>2012</v>
      </c>
      <c r="D1025" s="6">
        <v>41076</v>
      </c>
      <c r="E1025" s="6">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7">
        <v>2.1728000000000001</v>
      </c>
    </row>
    <row r="1026" spans="1:22" ht="14.25" customHeight="1" x14ac:dyDescent="0.3">
      <c r="A1026" s="4">
        <v>1025</v>
      </c>
      <c r="B1026" s="5" t="s">
        <v>3043</v>
      </c>
      <c r="C1026" s="5">
        <f>YEAR('Base Dataset'!$D1026)</f>
        <v>2014</v>
      </c>
      <c r="D1026" s="6">
        <v>41991</v>
      </c>
      <c r="E1026" s="6">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7">
        <v>4.2804000000000002</v>
      </c>
    </row>
    <row r="1027" spans="1:22" ht="14.25" customHeight="1" x14ac:dyDescent="0.3">
      <c r="A1027" s="4">
        <v>1026</v>
      </c>
      <c r="B1027" s="5" t="s">
        <v>3048</v>
      </c>
      <c r="C1027" s="5">
        <f>YEAR('Base Dataset'!$D1027)</f>
        <v>2013</v>
      </c>
      <c r="D1027" s="6">
        <v>41285</v>
      </c>
      <c r="E1027" s="6">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7">
        <v>5.4432</v>
      </c>
    </row>
    <row r="1028" spans="1:22" ht="14.25" customHeight="1" x14ac:dyDescent="0.3">
      <c r="A1028" s="4">
        <v>1027</v>
      </c>
      <c r="B1028" s="5" t="s">
        <v>3048</v>
      </c>
      <c r="C1028" s="5">
        <f>YEAR('Base Dataset'!$D1028)</f>
        <v>2013</v>
      </c>
      <c r="D1028" s="6">
        <v>41285</v>
      </c>
      <c r="E1028" s="6">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7">
        <v>20.576399999999996</v>
      </c>
    </row>
    <row r="1029" spans="1:22" ht="14.25" customHeight="1" x14ac:dyDescent="0.3">
      <c r="A1029" s="4">
        <v>1028</v>
      </c>
      <c r="B1029" s="5" t="s">
        <v>3048</v>
      </c>
      <c r="C1029" s="5">
        <f>YEAR('Base Dataset'!$D1029)</f>
        <v>2013</v>
      </c>
      <c r="D1029" s="6">
        <v>41285</v>
      </c>
      <c r="E1029" s="6">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7">
        <v>-9.8724000000000007</v>
      </c>
    </row>
    <row r="1030" spans="1:22" ht="14.25" customHeight="1" x14ac:dyDescent="0.3">
      <c r="A1030" s="4">
        <v>1029</v>
      </c>
      <c r="B1030" s="5" t="s">
        <v>3057</v>
      </c>
      <c r="C1030" s="5">
        <f>YEAR('Base Dataset'!$D1030)</f>
        <v>2011</v>
      </c>
      <c r="D1030" s="6">
        <v>40735</v>
      </c>
      <c r="E1030" s="6">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7">
        <v>83.283999999999992</v>
      </c>
    </row>
    <row r="1031" spans="1:22" ht="14.25" customHeight="1" x14ac:dyDescent="0.3">
      <c r="A1031" s="4">
        <v>1030</v>
      </c>
      <c r="B1031" s="5" t="s">
        <v>3057</v>
      </c>
      <c r="C1031" s="5">
        <f>YEAR('Base Dataset'!$D1031)</f>
        <v>2011</v>
      </c>
      <c r="D1031" s="6">
        <v>40735</v>
      </c>
      <c r="E1031" s="6">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7">
        <v>57.41129999999999</v>
      </c>
    </row>
    <row r="1032" spans="1:22" ht="14.25" customHeight="1" x14ac:dyDescent="0.3">
      <c r="A1032" s="4">
        <v>1031</v>
      </c>
      <c r="B1032" s="5" t="s">
        <v>3057</v>
      </c>
      <c r="C1032" s="5">
        <f>YEAR('Base Dataset'!$D1032)</f>
        <v>2011</v>
      </c>
      <c r="D1032" s="6">
        <v>40735</v>
      </c>
      <c r="E1032" s="6">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7">
        <v>213.73500000000001</v>
      </c>
    </row>
    <row r="1033" spans="1:22" ht="14.25" customHeight="1" x14ac:dyDescent="0.3">
      <c r="A1033" s="4">
        <v>1032</v>
      </c>
      <c r="B1033" s="5" t="s">
        <v>3057</v>
      </c>
      <c r="C1033" s="5">
        <f>YEAR('Base Dataset'!$D1033)</f>
        <v>2011</v>
      </c>
      <c r="D1033" s="6">
        <v>40735</v>
      </c>
      <c r="E1033" s="6">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7">
        <v>52.126200000000004</v>
      </c>
    </row>
    <row r="1034" spans="1:22" ht="14.25" customHeight="1" x14ac:dyDescent="0.3">
      <c r="A1034" s="4">
        <v>1033</v>
      </c>
      <c r="B1034" s="5" t="s">
        <v>3057</v>
      </c>
      <c r="C1034" s="5">
        <f>YEAR('Base Dataset'!$D1034)</f>
        <v>2011</v>
      </c>
      <c r="D1034" s="6">
        <v>40735</v>
      </c>
      <c r="E1034" s="6">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7">
        <v>7.056</v>
      </c>
    </row>
    <row r="1035" spans="1:22" ht="14.25" customHeight="1" x14ac:dyDescent="0.3">
      <c r="A1035" s="4">
        <v>1034</v>
      </c>
      <c r="B1035" s="5" t="s">
        <v>3062</v>
      </c>
      <c r="C1035" s="5">
        <f>YEAR('Base Dataset'!$D1035)</f>
        <v>2013</v>
      </c>
      <c r="D1035" s="6">
        <v>41599</v>
      </c>
      <c r="E1035" s="6">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7">
        <v>5.1011999999999995</v>
      </c>
    </row>
    <row r="1036" spans="1:22" ht="14.25" customHeight="1" x14ac:dyDescent="0.3">
      <c r="A1036" s="4">
        <v>1035</v>
      </c>
      <c r="B1036" s="5" t="s">
        <v>3062</v>
      </c>
      <c r="C1036" s="5">
        <f>YEAR('Base Dataset'!$D1036)</f>
        <v>2013</v>
      </c>
      <c r="D1036" s="6">
        <v>41599</v>
      </c>
      <c r="E1036" s="6">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7">
        <v>-1.9272</v>
      </c>
    </row>
    <row r="1037" spans="1:22" ht="14.25" customHeight="1" x14ac:dyDescent="0.3">
      <c r="A1037" s="4">
        <v>1036</v>
      </c>
      <c r="B1037" s="5" t="s">
        <v>3062</v>
      </c>
      <c r="C1037" s="5">
        <f>YEAR('Base Dataset'!$D1037)</f>
        <v>2013</v>
      </c>
      <c r="D1037" s="6">
        <v>41599</v>
      </c>
      <c r="E1037" s="6">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7">
        <v>-10.579799999999999</v>
      </c>
    </row>
    <row r="1038" spans="1:22" ht="14.25" customHeight="1" x14ac:dyDescent="0.3">
      <c r="A1038" s="4">
        <v>1037</v>
      </c>
      <c r="B1038" s="5" t="s">
        <v>3067</v>
      </c>
      <c r="C1038" s="5">
        <f>YEAR('Base Dataset'!$D1038)</f>
        <v>2013</v>
      </c>
      <c r="D1038" s="6">
        <v>41387</v>
      </c>
      <c r="E1038" s="6">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7">
        <v>8.6619999999999919</v>
      </c>
    </row>
    <row r="1039" spans="1:22" ht="14.25" customHeight="1" x14ac:dyDescent="0.3">
      <c r="A1039" s="4">
        <v>1038</v>
      </c>
      <c r="B1039" s="5" t="s">
        <v>3071</v>
      </c>
      <c r="C1039" s="5">
        <f>YEAR('Base Dataset'!$D1039)</f>
        <v>2012</v>
      </c>
      <c r="D1039" s="6">
        <v>41073</v>
      </c>
      <c r="E1039" s="6">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7">
        <v>13.734</v>
      </c>
    </row>
    <row r="1040" spans="1:22" ht="14.25" customHeight="1" x14ac:dyDescent="0.3">
      <c r="A1040" s="4">
        <v>1039</v>
      </c>
      <c r="B1040" s="5" t="s">
        <v>3076</v>
      </c>
      <c r="C1040" s="5">
        <f>YEAR('Base Dataset'!$D1040)</f>
        <v>2014</v>
      </c>
      <c r="D1040" s="6">
        <v>41964</v>
      </c>
      <c r="E1040" s="6">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7">
        <v>2.696399999999997</v>
      </c>
    </row>
    <row r="1041" spans="1:22" ht="14.25" customHeight="1" x14ac:dyDescent="0.3">
      <c r="A1041" s="4">
        <v>1040</v>
      </c>
      <c r="B1041" s="5" t="s">
        <v>3076</v>
      </c>
      <c r="C1041" s="5">
        <f>YEAR('Base Dataset'!$D1041)</f>
        <v>2014</v>
      </c>
      <c r="D1041" s="6">
        <v>41964</v>
      </c>
      <c r="E1041" s="6">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7">
        <v>1.7954999999999988</v>
      </c>
    </row>
    <row r="1042" spans="1:22" ht="14.25" customHeight="1" x14ac:dyDescent="0.3">
      <c r="A1042" s="4">
        <v>1041</v>
      </c>
      <c r="B1042" s="5" t="s">
        <v>3082</v>
      </c>
      <c r="C1042" s="5">
        <f>YEAR('Base Dataset'!$D1042)</f>
        <v>2013</v>
      </c>
      <c r="D1042" s="6">
        <v>41354</v>
      </c>
      <c r="E1042" s="6">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7">
        <v>146.40359999999998</v>
      </c>
    </row>
    <row r="1043" spans="1:22" ht="14.25" customHeight="1" x14ac:dyDescent="0.3">
      <c r="A1043" s="4">
        <v>1042</v>
      </c>
      <c r="B1043" s="5" t="s">
        <v>3086</v>
      </c>
      <c r="C1043" s="5">
        <f>YEAR('Base Dataset'!$D1043)</f>
        <v>2013</v>
      </c>
      <c r="D1043" s="6">
        <v>41524</v>
      </c>
      <c r="E1043" s="6">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7">
        <v>11.151</v>
      </c>
    </row>
    <row r="1044" spans="1:22" ht="14.25" customHeight="1" x14ac:dyDescent="0.3">
      <c r="A1044" s="4">
        <v>1043</v>
      </c>
      <c r="B1044" s="5" t="s">
        <v>3086</v>
      </c>
      <c r="C1044" s="5">
        <f>YEAR('Base Dataset'!$D1044)</f>
        <v>2013</v>
      </c>
      <c r="D1044" s="6">
        <v>41524</v>
      </c>
      <c r="E1044" s="6">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7">
        <v>90.293999999999926</v>
      </c>
    </row>
    <row r="1045" spans="1:22" ht="14.25" customHeight="1" x14ac:dyDescent="0.3">
      <c r="A1045" s="4">
        <v>1044</v>
      </c>
      <c r="B1045" s="5" t="s">
        <v>3093</v>
      </c>
      <c r="C1045" s="5">
        <f>YEAR('Base Dataset'!$D1045)</f>
        <v>2014</v>
      </c>
      <c r="D1045" s="6">
        <v>41830</v>
      </c>
      <c r="E1045" s="6">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7">
        <v>2.9835000000000003</v>
      </c>
    </row>
    <row r="1046" spans="1:22" ht="14.25" customHeight="1" x14ac:dyDescent="0.3">
      <c r="A1046" s="4">
        <v>1045</v>
      </c>
      <c r="B1046" s="5" t="s">
        <v>3093</v>
      </c>
      <c r="C1046" s="5">
        <f>YEAR('Base Dataset'!$D1046)</f>
        <v>2014</v>
      </c>
      <c r="D1046" s="6">
        <v>41830</v>
      </c>
      <c r="E1046" s="6">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7">
        <v>-146.16000000000003</v>
      </c>
    </row>
    <row r="1047" spans="1:22" ht="14.25" customHeight="1" x14ac:dyDescent="0.3">
      <c r="A1047" s="4">
        <v>1046</v>
      </c>
      <c r="B1047" s="5" t="s">
        <v>3100</v>
      </c>
      <c r="C1047" s="5">
        <f>YEAR('Base Dataset'!$D1047)</f>
        <v>2014</v>
      </c>
      <c r="D1047" s="6">
        <v>41925</v>
      </c>
      <c r="E1047" s="6">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7">
        <v>-18.185999999999993</v>
      </c>
    </row>
    <row r="1048" spans="1:22" ht="14.25" customHeight="1" x14ac:dyDescent="0.3">
      <c r="A1048" s="4">
        <v>1047</v>
      </c>
      <c r="B1048" s="5" t="s">
        <v>3104</v>
      </c>
      <c r="C1048" s="5">
        <f>YEAR('Base Dataset'!$D1048)</f>
        <v>2013</v>
      </c>
      <c r="D1048" s="6">
        <v>41342</v>
      </c>
      <c r="E1048" s="6">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7">
        <v>85.247500000000002</v>
      </c>
    </row>
    <row r="1049" spans="1:22" ht="14.25" customHeight="1" x14ac:dyDescent="0.3">
      <c r="A1049" s="4">
        <v>1048</v>
      </c>
      <c r="B1049" s="5" t="s">
        <v>3104</v>
      </c>
      <c r="C1049" s="5">
        <f>YEAR('Base Dataset'!$D1049)</f>
        <v>2013</v>
      </c>
      <c r="D1049" s="6">
        <v>41342</v>
      </c>
      <c r="E1049" s="6">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7">
        <v>-3.8385000000000105</v>
      </c>
    </row>
    <row r="1050" spans="1:22" ht="14.25" customHeight="1" x14ac:dyDescent="0.3">
      <c r="A1050" s="4">
        <v>1049</v>
      </c>
      <c r="B1050" s="5" t="s">
        <v>3105</v>
      </c>
      <c r="C1050" s="5">
        <f>YEAR('Base Dataset'!$D1050)</f>
        <v>2011</v>
      </c>
      <c r="D1050" s="6">
        <v>40690</v>
      </c>
      <c r="E1050" s="6">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7">
        <v>125.2691999999999</v>
      </c>
    </row>
    <row r="1051" spans="1:22" ht="14.25" customHeight="1" x14ac:dyDescent="0.3">
      <c r="A1051" s="4">
        <v>1050</v>
      </c>
      <c r="B1051" s="5" t="s">
        <v>3105</v>
      </c>
      <c r="C1051" s="5">
        <f>YEAR('Base Dataset'!$D1051)</f>
        <v>2011</v>
      </c>
      <c r="D1051" s="6">
        <v>40690</v>
      </c>
      <c r="E1051" s="6">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7">
        <v>37.996200000000002</v>
      </c>
    </row>
    <row r="1052" spans="1:22" ht="14.25" customHeight="1" x14ac:dyDescent="0.3">
      <c r="A1052" s="4">
        <v>1051</v>
      </c>
      <c r="B1052" s="5" t="s">
        <v>3106</v>
      </c>
      <c r="C1052" s="5">
        <f>YEAR('Base Dataset'!$D1052)</f>
        <v>2012</v>
      </c>
      <c r="D1052" s="6">
        <v>41093</v>
      </c>
      <c r="E1052" s="6">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7">
        <v>-29.481200000000022</v>
      </c>
    </row>
    <row r="1053" spans="1:22" ht="14.25" customHeight="1" x14ac:dyDescent="0.3">
      <c r="A1053" s="4">
        <v>1052</v>
      </c>
      <c r="B1053" s="5" t="s">
        <v>3106</v>
      </c>
      <c r="C1053" s="5">
        <f>YEAR('Base Dataset'!$D1053)</f>
        <v>2012</v>
      </c>
      <c r="D1053" s="6">
        <v>41093</v>
      </c>
      <c r="E1053" s="6">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7">
        <v>2.4359999999999995</v>
      </c>
    </row>
    <row r="1054" spans="1:22" ht="14.25" customHeight="1" x14ac:dyDescent="0.3">
      <c r="A1054" s="4">
        <v>1053</v>
      </c>
      <c r="B1054" s="5" t="s">
        <v>3106</v>
      </c>
      <c r="C1054" s="5">
        <f>YEAR('Base Dataset'!$D1054)</f>
        <v>2012</v>
      </c>
      <c r="D1054" s="6">
        <v>41093</v>
      </c>
      <c r="E1054" s="6">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7">
        <v>56.577599999999961</v>
      </c>
    </row>
    <row r="1055" spans="1:22" ht="14.25" customHeight="1" x14ac:dyDescent="0.3">
      <c r="A1055" s="4">
        <v>1054</v>
      </c>
      <c r="B1055" s="5" t="s">
        <v>3115</v>
      </c>
      <c r="C1055" s="5">
        <f>YEAR('Base Dataset'!$D1055)</f>
        <v>2012</v>
      </c>
      <c r="D1055" s="6">
        <v>41003</v>
      </c>
      <c r="E1055" s="6">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7">
        <v>4.3524000000000003</v>
      </c>
    </row>
    <row r="1056" spans="1:22" ht="14.25" customHeight="1" x14ac:dyDescent="0.3">
      <c r="A1056" s="4">
        <v>1055</v>
      </c>
      <c r="B1056" s="5" t="s">
        <v>3115</v>
      </c>
      <c r="C1056" s="5">
        <f>YEAR('Base Dataset'!$D1056)</f>
        <v>2012</v>
      </c>
      <c r="D1056" s="6">
        <v>41003</v>
      </c>
      <c r="E1056" s="6">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7">
        <v>22.763999999999996</v>
      </c>
    </row>
    <row r="1057" spans="1:22" ht="14.25" customHeight="1" x14ac:dyDescent="0.3">
      <c r="A1057" s="4">
        <v>1056</v>
      </c>
      <c r="B1057" s="5" t="s">
        <v>3115</v>
      </c>
      <c r="C1057" s="5">
        <f>YEAR('Base Dataset'!$D1057)</f>
        <v>2012</v>
      </c>
      <c r="D1057" s="6">
        <v>41003</v>
      </c>
      <c r="E1057" s="6">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7">
        <v>27.791100000000004</v>
      </c>
    </row>
    <row r="1058" spans="1:22" ht="14.25" customHeight="1" x14ac:dyDescent="0.3">
      <c r="A1058" s="4">
        <v>1057</v>
      </c>
      <c r="B1058" s="5" t="s">
        <v>3115</v>
      </c>
      <c r="C1058" s="5">
        <f>YEAR('Base Dataset'!$D1058)</f>
        <v>2012</v>
      </c>
      <c r="D1058" s="6">
        <v>41003</v>
      </c>
      <c r="E1058" s="6">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7">
        <v>3.2944</v>
      </c>
    </row>
    <row r="1059" spans="1:22" ht="14.25" customHeight="1" x14ac:dyDescent="0.3">
      <c r="A1059" s="4">
        <v>1058</v>
      </c>
      <c r="B1059" s="5" t="s">
        <v>3124</v>
      </c>
      <c r="C1059" s="5">
        <f>YEAR('Base Dataset'!$D1059)</f>
        <v>2014</v>
      </c>
      <c r="D1059" s="6">
        <v>41984</v>
      </c>
      <c r="E1059" s="6">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7">
        <v>7.2267999999999999</v>
      </c>
    </row>
    <row r="1060" spans="1:22" ht="14.25" customHeight="1" x14ac:dyDescent="0.3">
      <c r="A1060" s="4">
        <v>1059</v>
      </c>
      <c r="B1060" s="5" t="s">
        <v>3124</v>
      </c>
      <c r="C1060" s="5">
        <f>YEAR('Base Dataset'!$D1060)</f>
        <v>2014</v>
      </c>
      <c r="D1060" s="6">
        <v>41984</v>
      </c>
      <c r="E1060" s="6">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7">
        <v>22.948799999999995</v>
      </c>
    </row>
    <row r="1061" spans="1:22" ht="14.25" customHeight="1" x14ac:dyDescent="0.3">
      <c r="A1061" s="4">
        <v>1060</v>
      </c>
      <c r="B1061" s="5" t="s">
        <v>3129</v>
      </c>
      <c r="C1061" s="5">
        <f>YEAR('Base Dataset'!$D1061)</f>
        <v>2013</v>
      </c>
      <c r="D1061" s="6">
        <v>41603</v>
      </c>
      <c r="E1061" s="6">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7">
        <v>1.6008</v>
      </c>
    </row>
    <row r="1062" spans="1:22" ht="14.25" customHeight="1" x14ac:dyDescent="0.3">
      <c r="A1062" s="4">
        <v>1061</v>
      </c>
      <c r="B1062" s="5" t="s">
        <v>3134</v>
      </c>
      <c r="C1062" s="5">
        <f>YEAR('Base Dataset'!$D1062)</f>
        <v>2012</v>
      </c>
      <c r="D1062" s="6">
        <v>40991</v>
      </c>
      <c r="E1062" s="6">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7">
        <v>-29.252400000000009</v>
      </c>
    </row>
    <row r="1063" spans="1:22" ht="14.25" customHeight="1" x14ac:dyDescent="0.3">
      <c r="A1063" s="4">
        <v>1062</v>
      </c>
      <c r="B1063" s="5" t="s">
        <v>3135</v>
      </c>
      <c r="C1063" s="5">
        <f>YEAR('Base Dataset'!$D1063)</f>
        <v>2012</v>
      </c>
      <c r="D1063" s="6">
        <v>41015</v>
      </c>
      <c r="E1063" s="6">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7">
        <v>4.5215999999999994</v>
      </c>
    </row>
    <row r="1064" spans="1:22" ht="14.25" customHeight="1" x14ac:dyDescent="0.3">
      <c r="A1064" s="4">
        <v>1063</v>
      </c>
      <c r="B1064" s="5" t="s">
        <v>3135</v>
      </c>
      <c r="C1064" s="5">
        <f>YEAR('Base Dataset'!$D1064)</f>
        <v>2012</v>
      </c>
      <c r="D1064" s="6">
        <v>41015</v>
      </c>
      <c r="E1064" s="6">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7">
        <v>-2.2134</v>
      </c>
    </row>
    <row r="1065" spans="1:22" ht="14.25" customHeight="1" x14ac:dyDescent="0.3">
      <c r="A1065" s="4">
        <v>1064</v>
      </c>
      <c r="B1065" s="5" t="s">
        <v>3135</v>
      </c>
      <c r="C1065" s="5">
        <f>YEAR('Base Dataset'!$D1065)</f>
        <v>2012</v>
      </c>
      <c r="D1065" s="6">
        <v>41015</v>
      </c>
      <c r="E1065" s="6">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7">
        <v>1.2791999999999994</v>
      </c>
    </row>
    <row r="1066" spans="1:22" ht="14.25" customHeight="1" x14ac:dyDescent="0.3">
      <c r="A1066" s="4">
        <v>1065</v>
      </c>
      <c r="B1066" s="5" t="s">
        <v>3135</v>
      </c>
      <c r="C1066" s="5">
        <f>YEAR('Base Dataset'!$D1066)</f>
        <v>2012</v>
      </c>
      <c r="D1066" s="6">
        <v>41015</v>
      </c>
      <c r="E1066" s="6">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7">
        <v>-27.715799999999994</v>
      </c>
    </row>
    <row r="1067" spans="1:22" ht="14.25" customHeight="1" x14ac:dyDescent="0.3">
      <c r="A1067" s="4">
        <v>1066</v>
      </c>
      <c r="B1067" s="5" t="s">
        <v>3135</v>
      </c>
      <c r="C1067" s="5">
        <f>YEAR('Base Dataset'!$D1067)</f>
        <v>2012</v>
      </c>
      <c r="D1067" s="6">
        <v>41015</v>
      </c>
      <c r="E1067" s="6">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7">
        <v>0.2352999999999999</v>
      </c>
    </row>
    <row r="1068" spans="1:22" ht="14.25" customHeight="1" x14ac:dyDescent="0.3">
      <c r="A1068" s="4">
        <v>1067</v>
      </c>
      <c r="B1068" s="5" t="s">
        <v>3135</v>
      </c>
      <c r="C1068" s="5">
        <f>YEAR('Base Dataset'!$D1068)</f>
        <v>2012</v>
      </c>
      <c r="D1068" s="6">
        <v>41015</v>
      </c>
      <c r="E1068" s="6">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7">
        <v>-46.224999999999994</v>
      </c>
    </row>
    <row r="1069" spans="1:22" ht="14.25" customHeight="1" x14ac:dyDescent="0.3">
      <c r="A1069" s="4">
        <v>1068</v>
      </c>
      <c r="B1069" s="5" t="s">
        <v>3146</v>
      </c>
      <c r="C1069" s="5">
        <f>YEAR('Base Dataset'!$D1069)</f>
        <v>2013</v>
      </c>
      <c r="D1069" s="6">
        <v>41549</v>
      </c>
      <c r="E1069" s="6">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7">
        <v>12.177999999999983</v>
      </c>
    </row>
    <row r="1070" spans="1:22" ht="14.25" customHeight="1" x14ac:dyDescent="0.3">
      <c r="A1070" s="4">
        <v>1069</v>
      </c>
      <c r="B1070" s="5" t="s">
        <v>3149</v>
      </c>
      <c r="C1070" s="5">
        <f>YEAR('Base Dataset'!$D1070)</f>
        <v>2014</v>
      </c>
      <c r="D1070" s="6">
        <v>41911</v>
      </c>
      <c r="E1070" s="6">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7">
        <v>-0.34880000000000033</v>
      </c>
    </row>
    <row r="1071" spans="1:22" ht="14.25" customHeight="1" x14ac:dyDescent="0.3">
      <c r="A1071" s="4">
        <v>1070</v>
      </c>
      <c r="B1071" s="5" t="s">
        <v>3153</v>
      </c>
      <c r="C1071" s="5">
        <f>YEAR('Base Dataset'!$D1071)</f>
        <v>2012</v>
      </c>
      <c r="D1071" s="6">
        <v>41115</v>
      </c>
      <c r="E1071" s="6">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7">
        <v>-18.462400000000002</v>
      </c>
    </row>
    <row r="1072" spans="1:22" ht="14.25" customHeight="1" x14ac:dyDescent="0.3">
      <c r="A1072" s="4">
        <v>1071</v>
      </c>
      <c r="B1072" s="5" t="s">
        <v>3154</v>
      </c>
      <c r="C1072" s="5">
        <f>YEAR('Base Dataset'!$D1072)</f>
        <v>2012</v>
      </c>
      <c r="D1072" s="6">
        <v>41233</v>
      </c>
      <c r="E1072" s="6">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7">
        <v>5.0595999999999997</v>
      </c>
    </row>
    <row r="1073" spans="1:22" ht="14.25" customHeight="1" x14ac:dyDescent="0.3">
      <c r="A1073" s="4">
        <v>1072</v>
      </c>
      <c r="B1073" s="5" t="s">
        <v>3157</v>
      </c>
      <c r="C1073" s="5">
        <f>YEAR('Base Dataset'!$D1073)</f>
        <v>2013</v>
      </c>
      <c r="D1073" s="6">
        <v>41393</v>
      </c>
      <c r="E1073" s="6">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7">
        <v>9.9467999999999979</v>
      </c>
    </row>
    <row r="1074" spans="1:22" ht="14.25" customHeight="1" x14ac:dyDescent="0.3">
      <c r="A1074" s="4">
        <v>1073</v>
      </c>
      <c r="B1074" s="5" t="s">
        <v>3160</v>
      </c>
      <c r="C1074" s="5">
        <f>YEAR('Base Dataset'!$D1074)</f>
        <v>2014</v>
      </c>
      <c r="D1074" s="6">
        <v>41958</v>
      </c>
      <c r="E1074" s="6">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7">
        <v>3.024</v>
      </c>
    </row>
    <row r="1075" spans="1:22" ht="14.25" customHeight="1" x14ac:dyDescent="0.3">
      <c r="A1075" s="4">
        <v>1074</v>
      </c>
      <c r="B1075" s="5" t="s">
        <v>3165</v>
      </c>
      <c r="C1075" s="5">
        <f>YEAR('Base Dataset'!$D1075)</f>
        <v>2013</v>
      </c>
      <c r="D1075" s="6">
        <v>41591</v>
      </c>
      <c r="E1075" s="6">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7">
        <v>-4.5980000000000008</v>
      </c>
    </row>
    <row r="1076" spans="1:22" ht="14.25" customHeight="1" x14ac:dyDescent="0.3">
      <c r="A1076" s="4">
        <v>1075</v>
      </c>
      <c r="B1076" s="5" t="s">
        <v>3165</v>
      </c>
      <c r="C1076" s="5">
        <f>YEAR('Base Dataset'!$D1076)</f>
        <v>2013</v>
      </c>
      <c r="D1076" s="6">
        <v>41591</v>
      </c>
      <c r="E1076" s="6">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7">
        <v>-3.3487999999999998</v>
      </c>
    </row>
    <row r="1077" spans="1:22" ht="14.25" customHeight="1" x14ac:dyDescent="0.3">
      <c r="A1077" s="4">
        <v>1076</v>
      </c>
      <c r="B1077" s="5" t="s">
        <v>3165</v>
      </c>
      <c r="C1077" s="5">
        <f>YEAR('Base Dataset'!$D1077)</f>
        <v>2013</v>
      </c>
      <c r="D1077" s="6">
        <v>41591</v>
      </c>
      <c r="E1077" s="6">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7">
        <v>1.9989999999999979</v>
      </c>
    </row>
    <row r="1078" spans="1:22" ht="14.25" customHeight="1" x14ac:dyDescent="0.3">
      <c r="A1078" s="4">
        <v>1077</v>
      </c>
      <c r="B1078" s="5" t="s">
        <v>3172</v>
      </c>
      <c r="C1078" s="5">
        <f>YEAR('Base Dataset'!$D1078)</f>
        <v>2013</v>
      </c>
      <c r="D1078" s="6">
        <v>41547</v>
      </c>
      <c r="E1078" s="6">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7">
        <v>10.628799999999998</v>
      </c>
    </row>
    <row r="1079" spans="1:22" ht="14.25" customHeight="1" x14ac:dyDescent="0.3">
      <c r="A1079" s="4">
        <v>1078</v>
      </c>
      <c r="B1079" s="5" t="s">
        <v>3177</v>
      </c>
      <c r="C1079" s="5">
        <f>YEAR('Base Dataset'!$D1079)</f>
        <v>2014</v>
      </c>
      <c r="D1079" s="6">
        <v>41906</v>
      </c>
      <c r="E1079" s="6">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7">
        <v>33.588800000000006</v>
      </c>
    </row>
    <row r="1080" spans="1:22" ht="14.25" customHeight="1" x14ac:dyDescent="0.3">
      <c r="A1080" s="4">
        <v>1079</v>
      </c>
      <c r="B1080" s="5" t="s">
        <v>3177</v>
      </c>
      <c r="C1080" s="5">
        <f>YEAR('Base Dataset'!$D1080)</f>
        <v>2014</v>
      </c>
      <c r="D1080" s="6">
        <v>41906</v>
      </c>
      <c r="E1080" s="6">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7">
        <v>8.4888000000000012</v>
      </c>
    </row>
    <row r="1081" spans="1:22" ht="14.25" customHeight="1" x14ac:dyDescent="0.3">
      <c r="A1081" s="4">
        <v>1080</v>
      </c>
      <c r="B1081" s="5" t="s">
        <v>3177</v>
      </c>
      <c r="C1081" s="5">
        <f>YEAR('Base Dataset'!$D1081)</f>
        <v>2014</v>
      </c>
      <c r="D1081" s="6">
        <v>41906</v>
      </c>
      <c r="E1081" s="6">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7">
        <v>2.3220000000000001</v>
      </c>
    </row>
    <row r="1082" spans="1:22" ht="14.25" customHeight="1" x14ac:dyDescent="0.3">
      <c r="A1082" s="4">
        <v>1081</v>
      </c>
      <c r="B1082" s="5" t="s">
        <v>3182</v>
      </c>
      <c r="C1082" s="5">
        <f>YEAR('Base Dataset'!$D1082)</f>
        <v>2012</v>
      </c>
      <c r="D1082" s="6">
        <v>41242</v>
      </c>
      <c r="E1082" s="6">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7">
        <v>9.3624000000000009</v>
      </c>
    </row>
    <row r="1083" spans="1:22" ht="14.25" customHeight="1" x14ac:dyDescent="0.3">
      <c r="A1083" s="4">
        <v>1082</v>
      </c>
      <c r="B1083" s="5" t="s">
        <v>3182</v>
      </c>
      <c r="C1083" s="5">
        <f>YEAR('Base Dataset'!$D1083)</f>
        <v>2012</v>
      </c>
      <c r="D1083" s="6">
        <v>41242</v>
      </c>
      <c r="E1083" s="6">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7">
        <v>121.76009999999994</v>
      </c>
    </row>
    <row r="1084" spans="1:22" ht="14.25" customHeight="1" x14ac:dyDescent="0.3">
      <c r="A1084" s="4">
        <v>1083</v>
      </c>
      <c r="B1084" s="5" t="s">
        <v>3188</v>
      </c>
      <c r="C1084" s="5">
        <f>YEAR('Base Dataset'!$D1084)</f>
        <v>2013</v>
      </c>
      <c r="D1084" s="6">
        <v>41335</v>
      </c>
      <c r="E1084" s="6">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7">
        <v>-264.92079999999999</v>
      </c>
    </row>
    <row r="1085" spans="1:22" ht="14.25" customHeight="1" x14ac:dyDescent="0.3">
      <c r="A1085" s="4">
        <v>1084</v>
      </c>
      <c r="B1085" s="5" t="s">
        <v>3188</v>
      </c>
      <c r="C1085" s="5">
        <f>YEAR('Base Dataset'!$D1085)</f>
        <v>2013</v>
      </c>
      <c r="D1085" s="6">
        <v>41335</v>
      </c>
      <c r="E1085" s="6">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7">
        <v>12.134799999999998</v>
      </c>
    </row>
    <row r="1086" spans="1:22" ht="14.25" customHeight="1" x14ac:dyDescent="0.3">
      <c r="A1086" s="4">
        <v>1085</v>
      </c>
      <c r="B1086" s="5" t="s">
        <v>3188</v>
      </c>
      <c r="C1086" s="5">
        <f>YEAR('Base Dataset'!$D1086)</f>
        <v>2013</v>
      </c>
      <c r="D1086" s="6">
        <v>41335</v>
      </c>
      <c r="E1086" s="6">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7">
        <v>105.24679999999995</v>
      </c>
    </row>
    <row r="1087" spans="1:22" ht="14.25" customHeight="1" x14ac:dyDescent="0.3">
      <c r="A1087" s="4">
        <v>1086</v>
      </c>
      <c r="B1087" s="5" t="s">
        <v>3188</v>
      </c>
      <c r="C1087" s="5">
        <f>YEAR('Base Dataset'!$D1087)</f>
        <v>2013</v>
      </c>
      <c r="D1087" s="6">
        <v>41335</v>
      </c>
      <c r="E1087" s="6">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7">
        <v>2400.9656999999997</v>
      </c>
    </row>
    <row r="1088" spans="1:22" ht="14.25" customHeight="1" x14ac:dyDescent="0.3">
      <c r="A1088" s="4">
        <v>1087</v>
      </c>
      <c r="B1088" s="5" t="s">
        <v>3193</v>
      </c>
      <c r="C1088" s="5">
        <f>YEAR('Base Dataset'!$D1088)</f>
        <v>2013</v>
      </c>
      <c r="D1088" s="6">
        <v>41499</v>
      </c>
      <c r="E1088" s="6">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7">
        <v>3.1104000000000003</v>
      </c>
    </row>
    <row r="1089" spans="1:22" ht="14.25" customHeight="1" x14ac:dyDescent="0.3">
      <c r="A1089" s="4">
        <v>1088</v>
      </c>
      <c r="B1089" s="5" t="s">
        <v>3196</v>
      </c>
      <c r="C1089" s="5">
        <f>YEAR('Base Dataset'!$D1089)</f>
        <v>2013</v>
      </c>
      <c r="D1089" s="6">
        <v>41502</v>
      </c>
      <c r="E1089" s="6">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7">
        <v>7.1976000000000049</v>
      </c>
    </row>
    <row r="1090" spans="1:22" ht="14.25" customHeight="1" x14ac:dyDescent="0.3">
      <c r="A1090" s="4">
        <v>1089</v>
      </c>
      <c r="B1090" s="5" t="s">
        <v>3196</v>
      </c>
      <c r="C1090" s="5">
        <f>YEAR('Base Dataset'!$D1090)</f>
        <v>2013</v>
      </c>
      <c r="D1090" s="6">
        <v>41502</v>
      </c>
      <c r="E1090" s="6">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7">
        <v>1.512</v>
      </c>
    </row>
    <row r="1091" spans="1:22" ht="14.25" customHeight="1" x14ac:dyDescent="0.3">
      <c r="A1091" s="4">
        <v>1090</v>
      </c>
      <c r="B1091" s="5" t="s">
        <v>3202</v>
      </c>
      <c r="C1091" s="5">
        <f>YEAR('Base Dataset'!$D1091)</f>
        <v>2014</v>
      </c>
      <c r="D1091" s="6">
        <v>41795</v>
      </c>
      <c r="E1091" s="6">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7">
        <v>1.9989999999999979</v>
      </c>
    </row>
    <row r="1092" spans="1:22" ht="14.25" customHeight="1" x14ac:dyDescent="0.3">
      <c r="A1092" s="4">
        <v>1091</v>
      </c>
      <c r="B1092" s="5" t="s">
        <v>3202</v>
      </c>
      <c r="C1092" s="5">
        <f>YEAR('Base Dataset'!$D1092)</f>
        <v>2014</v>
      </c>
      <c r="D1092" s="6">
        <v>41795</v>
      </c>
      <c r="E1092" s="6">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7">
        <v>25.194399999999995</v>
      </c>
    </row>
    <row r="1093" spans="1:22" ht="14.25" customHeight="1" x14ac:dyDescent="0.3">
      <c r="A1093" s="4">
        <v>1092</v>
      </c>
      <c r="B1093" s="5" t="s">
        <v>3205</v>
      </c>
      <c r="C1093" s="5">
        <f>YEAR('Base Dataset'!$D1093)</f>
        <v>2012</v>
      </c>
      <c r="D1093" s="6">
        <v>41249</v>
      </c>
      <c r="E1093" s="6">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7">
        <v>33.641999999999996</v>
      </c>
    </row>
    <row r="1094" spans="1:22" ht="14.25" customHeight="1" x14ac:dyDescent="0.3">
      <c r="A1094" s="4">
        <v>1093</v>
      </c>
      <c r="B1094" s="5" t="s">
        <v>3205</v>
      </c>
      <c r="C1094" s="5">
        <f>YEAR('Base Dataset'!$D1094)</f>
        <v>2012</v>
      </c>
      <c r="D1094" s="6">
        <v>41249</v>
      </c>
      <c r="E1094" s="6">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7">
        <v>19.178600000000003</v>
      </c>
    </row>
    <row r="1095" spans="1:22" ht="14.25" customHeight="1" x14ac:dyDescent="0.3">
      <c r="A1095" s="4">
        <v>1094</v>
      </c>
      <c r="B1095" s="5" t="s">
        <v>3210</v>
      </c>
      <c r="C1095" s="5">
        <f>YEAR('Base Dataset'!$D1095)</f>
        <v>2012</v>
      </c>
      <c r="D1095" s="6">
        <v>41270</v>
      </c>
      <c r="E1095" s="6">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7">
        <v>14.161000000000001</v>
      </c>
    </row>
    <row r="1096" spans="1:22" ht="14.25" customHeight="1" x14ac:dyDescent="0.3">
      <c r="A1096" s="4">
        <v>1095</v>
      </c>
      <c r="B1096" s="5" t="s">
        <v>3210</v>
      </c>
      <c r="C1096" s="5">
        <f>YEAR('Base Dataset'!$D1096)</f>
        <v>2012</v>
      </c>
      <c r="D1096" s="6">
        <v>41270</v>
      </c>
      <c r="E1096" s="6">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7">
        <v>103.22839999999997</v>
      </c>
    </row>
    <row r="1097" spans="1:22" ht="14.25" customHeight="1" x14ac:dyDescent="0.3">
      <c r="A1097" s="4">
        <v>1096</v>
      </c>
      <c r="B1097" s="5" t="s">
        <v>3216</v>
      </c>
      <c r="C1097" s="5">
        <f>YEAR('Base Dataset'!$D1097)</f>
        <v>2014</v>
      </c>
      <c r="D1097" s="6">
        <v>41661</v>
      </c>
      <c r="E1097" s="6">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7">
        <v>30.468200000000024</v>
      </c>
    </row>
    <row r="1098" spans="1:22" ht="14.25" customHeight="1" x14ac:dyDescent="0.3">
      <c r="A1098" s="4">
        <v>1097</v>
      </c>
      <c r="B1098" s="5" t="s">
        <v>3216</v>
      </c>
      <c r="C1098" s="5">
        <f>YEAR('Base Dataset'!$D1098)</f>
        <v>2014</v>
      </c>
      <c r="D1098" s="6">
        <v>41661</v>
      </c>
      <c r="E1098" s="6">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7">
        <v>-28.627200000000009</v>
      </c>
    </row>
    <row r="1099" spans="1:22" ht="14.25" customHeight="1" x14ac:dyDescent="0.3">
      <c r="A1099" s="4">
        <v>1098</v>
      </c>
      <c r="B1099" s="5" t="s">
        <v>3223</v>
      </c>
      <c r="C1099" s="5">
        <f>YEAR('Base Dataset'!$D1099)</f>
        <v>2011</v>
      </c>
      <c r="D1099" s="6">
        <v>40719</v>
      </c>
      <c r="E1099" s="6">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7">
        <v>11.19599999999997</v>
      </c>
    </row>
    <row r="1100" spans="1:22" ht="14.25" customHeight="1" x14ac:dyDescent="0.3">
      <c r="A1100" s="4">
        <v>1099</v>
      </c>
      <c r="B1100" s="5" t="s">
        <v>3226</v>
      </c>
      <c r="C1100" s="5">
        <f>YEAR('Base Dataset'!$D1100)</f>
        <v>2013</v>
      </c>
      <c r="D1100" s="6">
        <v>41440</v>
      </c>
      <c r="E1100" s="6">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7">
        <v>2.0415999999999999</v>
      </c>
    </row>
    <row r="1101" spans="1:22" ht="14.25" customHeight="1" x14ac:dyDescent="0.3">
      <c r="A1101" s="4">
        <v>1100</v>
      </c>
      <c r="B1101" s="5" t="s">
        <v>3226</v>
      </c>
      <c r="C1101" s="5">
        <f>YEAR('Base Dataset'!$D1101)</f>
        <v>2013</v>
      </c>
      <c r="D1101" s="6">
        <v>41440</v>
      </c>
      <c r="E1101" s="6">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7">
        <v>4.1030999999999995</v>
      </c>
    </row>
    <row r="1102" spans="1:22" ht="14.25" customHeight="1" x14ac:dyDescent="0.3">
      <c r="A1102" s="4">
        <v>1101</v>
      </c>
      <c r="B1102" s="5" t="s">
        <v>3226</v>
      </c>
      <c r="C1102" s="5">
        <f>YEAR('Base Dataset'!$D1102)</f>
        <v>2013</v>
      </c>
      <c r="D1102" s="6">
        <v>41440</v>
      </c>
      <c r="E1102" s="6">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7">
        <v>9.6656999999999975</v>
      </c>
    </row>
    <row r="1103" spans="1:22" ht="14.25" customHeight="1" x14ac:dyDescent="0.3">
      <c r="A1103" s="4">
        <v>1102</v>
      </c>
      <c r="B1103" s="5" t="s">
        <v>3226</v>
      </c>
      <c r="C1103" s="5">
        <f>YEAR('Base Dataset'!$D1103)</f>
        <v>2013</v>
      </c>
      <c r="D1103" s="6">
        <v>41440</v>
      </c>
      <c r="E1103" s="6">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7">
        <v>2.5055999999999998</v>
      </c>
    </row>
    <row r="1104" spans="1:22" ht="14.25" customHeight="1" x14ac:dyDescent="0.3">
      <c r="A1104" s="4">
        <v>1103</v>
      </c>
      <c r="B1104" s="5" t="s">
        <v>3235</v>
      </c>
      <c r="C1104" s="5">
        <f>YEAR('Base Dataset'!$D1104)</f>
        <v>2014</v>
      </c>
      <c r="D1104" s="6">
        <v>41751</v>
      </c>
      <c r="E1104" s="6">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7">
        <v>-4.7145000000000028</v>
      </c>
    </row>
    <row r="1105" spans="1:22" ht="14.25" customHeight="1" x14ac:dyDescent="0.3">
      <c r="A1105" s="4">
        <v>1104</v>
      </c>
      <c r="B1105" s="5" t="s">
        <v>3235</v>
      </c>
      <c r="C1105" s="5">
        <f>YEAR('Base Dataset'!$D1105)</f>
        <v>2014</v>
      </c>
      <c r="D1105" s="6">
        <v>41751</v>
      </c>
      <c r="E1105" s="6">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7">
        <v>-4.9878000000000018</v>
      </c>
    </row>
    <row r="1106" spans="1:22" ht="14.25" customHeight="1" x14ac:dyDescent="0.3">
      <c r="A1106" s="4">
        <v>1105</v>
      </c>
      <c r="B1106" s="5" t="s">
        <v>3236</v>
      </c>
      <c r="C1106" s="5">
        <f>YEAR('Base Dataset'!$D1106)</f>
        <v>2013</v>
      </c>
      <c r="D1106" s="6">
        <v>41569</v>
      </c>
      <c r="E1106" s="6">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7">
        <v>11.230799999999999</v>
      </c>
    </row>
    <row r="1107" spans="1:22" ht="14.25" customHeight="1" x14ac:dyDescent="0.3">
      <c r="A1107" s="4">
        <v>1106</v>
      </c>
      <c r="B1107" s="5" t="s">
        <v>3241</v>
      </c>
      <c r="C1107" s="5">
        <f>YEAR('Base Dataset'!$D1107)</f>
        <v>2013</v>
      </c>
      <c r="D1107" s="6">
        <v>41598</v>
      </c>
      <c r="E1107" s="6">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7">
        <v>-16.36440000000001</v>
      </c>
    </row>
    <row r="1108" spans="1:22" ht="14.25" customHeight="1" x14ac:dyDescent="0.3">
      <c r="A1108" s="4">
        <v>1107</v>
      </c>
      <c r="B1108" s="5" t="s">
        <v>3241</v>
      </c>
      <c r="C1108" s="5">
        <f>YEAR('Base Dataset'!$D1108)</f>
        <v>2013</v>
      </c>
      <c r="D1108" s="6">
        <v>41598</v>
      </c>
      <c r="E1108" s="6">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7">
        <v>-0.75660000000000016</v>
      </c>
    </row>
    <row r="1109" spans="1:22" ht="14.25" customHeight="1" x14ac:dyDescent="0.3">
      <c r="A1109" s="4">
        <v>1108</v>
      </c>
      <c r="B1109" s="5" t="s">
        <v>3241</v>
      </c>
      <c r="C1109" s="5">
        <f>YEAR('Base Dataset'!$D1109)</f>
        <v>2013</v>
      </c>
      <c r="D1109" s="6">
        <v>41598</v>
      </c>
      <c r="E1109" s="6">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7">
        <v>-17.248000000000008</v>
      </c>
    </row>
    <row r="1110" spans="1:22" ht="14.25" customHeight="1" x14ac:dyDescent="0.3">
      <c r="A1110" s="4">
        <v>1109</v>
      </c>
      <c r="B1110" s="5" t="s">
        <v>3241</v>
      </c>
      <c r="C1110" s="5">
        <f>YEAR('Base Dataset'!$D1110)</f>
        <v>2013</v>
      </c>
      <c r="D1110" s="6">
        <v>41598</v>
      </c>
      <c r="E1110" s="6">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7">
        <v>21.888000000000002</v>
      </c>
    </row>
    <row r="1111" spans="1:22" ht="14.25" customHeight="1" x14ac:dyDescent="0.3">
      <c r="A1111" s="4">
        <v>1110</v>
      </c>
      <c r="B1111" s="5" t="s">
        <v>3241</v>
      </c>
      <c r="C1111" s="5">
        <f>YEAR('Base Dataset'!$D1111)</f>
        <v>2013</v>
      </c>
      <c r="D1111" s="6">
        <v>41598</v>
      </c>
      <c r="E1111" s="6">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7">
        <v>13.826699999999999</v>
      </c>
    </row>
    <row r="1112" spans="1:22" ht="14.25" customHeight="1" x14ac:dyDescent="0.3">
      <c r="A1112" s="4">
        <v>1111</v>
      </c>
      <c r="B1112" s="5" t="s">
        <v>3241</v>
      </c>
      <c r="C1112" s="5">
        <f>YEAR('Base Dataset'!$D1112)</f>
        <v>2013</v>
      </c>
      <c r="D1112" s="6">
        <v>41598</v>
      </c>
      <c r="E1112" s="6">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7">
        <v>25.185999999999996</v>
      </c>
    </row>
    <row r="1113" spans="1:22" ht="14.25" customHeight="1" x14ac:dyDescent="0.3">
      <c r="A1113" s="4">
        <v>1112</v>
      </c>
      <c r="B1113" s="5" t="s">
        <v>3241</v>
      </c>
      <c r="C1113" s="5">
        <f>YEAR('Base Dataset'!$D1113)</f>
        <v>2013</v>
      </c>
      <c r="D1113" s="6">
        <v>41598</v>
      </c>
      <c r="E1113" s="6">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7">
        <v>3.6288</v>
      </c>
    </row>
    <row r="1114" spans="1:22" ht="14.25" customHeight="1" x14ac:dyDescent="0.3">
      <c r="A1114" s="4">
        <v>1113</v>
      </c>
      <c r="B1114" s="5" t="s">
        <v>3241</v>
      </c>
      <c r="C1114" s="5">
        <f>YEAR('Base Dataset'!$D1114)</f>
        <v>2013</v>
      </c>
      <c r="D1114" s="6">
        <v>41598</v>
      </c>
      <c r="E1114" s="6">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7">
        <v>-2.0264000000000002</v>
      </c>
    </row>
    <row r="1115" spans="1:22" ht="14.25" customHeight="1" x14ac:dyDescent="0.3">
      <c r="A1115" s="4">
        <v>1114</v>
      </c>
      <c r="B1115" s="5" t="s">
        <v>3251</v>
      </c>
      <c r="C1115" s="5">
        <f>YEAR('Base Dataset'!$D1115)</f>
        <v>2014</v>
      </c>
      <c r="D1115" s="6">
        <v>41992</v>
      </c>
      <c r="E1115" s="6">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7">
        <v>16.3352</v>
      </c>
    </row>
    <row r="1116" spans="1:22" ht="14.25" customHeight="1" x14ac:dyDescent="0.3">
      <c r="A1116" s="4">
        <v>1115</v>
      </c>
      <c r="B1116" s="5" t="s">
        <v>3251</v>
      </c>
      <c r="C1116" s="5">
        <f>YEAR('Base Dataset'!$D1116)</f>
        <v>2014</v>
      </c>
      <c r="D1116" s="6">
        <v>41992</v>
      </c>
      <c r="E1116" s="6">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7">
        <v>-12.688200000000002</v>
      </c>
    </row>
    <row r="1117" spans="1:22" ht="14.25" customHeight="1" x14ac:dyDescent="0.3">
      <c r="A1117" s="4">
        <v>1116</v>
      </c>
      <c r="B1117" s="5" t="s">
        <v>3251</v>
      </c>
      <c r="C1117" s="5">
        <f>YEAR('Base Dataset'!$D1117)</f>
        <v>2014</v>
      </c>
      <c r="D1117" s="6">
        <v>41992</v>
      </c>
      <c r="E1117" s="6">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7">
        <v>57.590400000000002</v>
      </c>
    </row>
    <row r="1118" spans="1:22" ht="14.25" customHeight="1" x14ac:dyDescent="0.3">
      <c r="A1118" s="4">
        <v>1117</v>
      </c>
      <c r="B1118" s="5" t="s">
        <v>3255</v>
      </c>
      <c r="C1118" s="5">
        <f>YEAR('Base Dataset'!$D1118)</f>
        <v>2013</v>
      </c>
      <c r="D1118" s="6">
        <v>41478</v>
      </c>
      <c r="E1118" s="6">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7">
        <v>3.024</v>
      </c>
    </row>
    <row r="1119" spans="1:22" ht="14.25" customHeight="1" x14ac:dyDescent="0.3">
      <c r="A1119" s="4">
        <v>1118</v>
      </c>
      <c r="B1119" s="5" t="s">
        <v>3258</v>
      </c>
      <c r="C1119" s="5">
        <f>YEAR('Base Dataset'!$D1119)</f>
        <v>2012</v>
      </c>
      <c r="D1119" s="6">
        <v>41156</v>
      </c>
      <c r="E1119" s="6">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7">
        <v>137.15100000000001</v>
      </c>
    </row>
    <row r="1120" spans="1:22" ht="14.25" customHeight="1" x14ac:dyDescent="0.3">
      <c r="A1120" s="4">
        <v>1119</v>
      </c>
      <c r="B1120" s="5" t="s">
        <v>3258</v>
      </c>
      <c r="C1120" s="5">
        <f>YEAR('Base Dataset'!$D1120)</f>
        <v>2012</v>
      </c>
      <c r="D1120" s="6">
        <v>41156</v>
      </c>
      <c r="E1120" s="6">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7">
        <v>111.59099999999995</v>
      </c>
    </row>
    <row r="1121" spans="1:22" ht="14.25" customHeight="1" x14ac:dyDescent="0.3">
      <c r="A1121" s="4">
        <v>1120</v>
      </c>
      <c r="B1121" s="5" t="s">
        <v>3258</v>
      </c>
      <c r="C1121" s="5">
        <f>YEAR('Base Dataset'!$D1121)</f>
        <v>2012</v>
      </c>
      <c r="D1121" s="6">
        <v>41156</v>
      </c>
      <c r="E1121" s="6">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7">
        <v>2.0491999999999999</v>
      </c>
    </row>
    <row r="1122" spans="1:22" ht="14.25" customHeight="1" x14ac:dyDescent="0.3">
      <c r="A1122" s="4">
        <v>1121</v>
      </c>
      <c r="B1122" s="5" t="s">
        <v>3258</v>
      </c>
      <c r="C1122" s="5">
        <f>YEAR('Base Dataset'!$D1122)</f>
        <v>2012</v>
      </c>
      <c r="D1122" s="6">
        <v>41156</v>
      </c>
      <c r="E1122" s="6">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7">
        <v>7.4871999999999996</v>
      </c>
    </row>
    <row r="1123" spans="1:22" ht="14.25" customHeight="1" x14ac:dyDescent="0.3">
      <c r="A1123" s="4">
        <v>1122</v>
      </c>
      <c r="B1123" s="5" t="s">
        <v>3264</v>
      </c>
      <c r="C1123" s="5">
        <f>YEAR('Base Dataset'!$D1123)</f>
        <v>2011</v>
      </c>
      <c r="D1123" s="6">
        <v>40564</v>
      </c>
      <c r="E1123" s="6">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7">
        <v>181.98179999999999</v>
      </c>
    </row>
    <row r="1124" spans="1:22" ht="14.25" customHeight="1" x14ac:dyDescent="0.3">
      <c r="A1124" s="4">
        <v>1123</v>
      </c>
      <c r="B1124" s="5" t="s">
        <v>3264</v>
      </c>
      <c r="C1124" s="5">
        <f>YEAR('Base Dataset'!$D1124)</f>
        <v>2011</v>
      </c>
      <c r="D1124" s="6">
        <v>40564</v>
      </c>
      <c r="E1124" s="6">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7">
        <v>6.6583999999999968</v>
      </c>
    </row>
    <row r="1125" spans="1:22" ht="14.25" customHeight="1" x14ac:dyDescent="0.3">
      <c r="A1125" s="4">
        <v>1124</v>
      </c>
      <c r="B1125" s="5" t="s">
        <v>3264</v>
      </c>
      <c r="C1125" s="5">
        <f>YEAR('Base Dataset'!$D1125)</f>
        <v>2011</v>
      </c>
      <c r="D1125" s="6">
        <v>40564</v>
      </c>
      <c r="E1125" s="6">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7">
        <v>11.579999999999998</v>
      </c>
    </row>
    <row r="1126" spans="1:22" ht="14.25" customHeight="1" x14ac:dyDescent="0.3">
      <c r="A1126" s="4">
        <v>1125</v>
      </c>
      <c r="B1126" s="5" t="s">
        <v>3264</v>
      </c>
      <c r="C1126" s="5">
        <f>YEAR('Base Dataset'!$D1126)</f>
        <v>2011</v>
      </c>
      <c r="D1126" s="6">
        <v>40564</v>
      </c>
      <c r="E1126" s="6">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7">
        <v>1.7901</v>
      </c>
    </row>
    <row r="1127" spans="1:22" ht="14.25" customHeight="1" x14ac:dyDescent="0.3">
      <c r="A1127" s="4">
        <v>1126</v>
      </c>
      <c r="B1127" s="5" t="s">
        <v>3264</v>
      </c>
      <c r="C1127" s="5">
        <f>YEAR('Base Dataset'!$D1127)</f>
        <v>2011</v>
      </c>
      <c r="D1127" s="6">
        <v>40564</v>
      </c>
      <c r="E1127" s="6">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7">
        <v>10.969799999999999</v>
      </c>
    </row>
    <row r="1128" spans="1:22" ht="14.25" customHeight="1" x14ac:dyDescent="0.3">
      <c r="A1128" s="4">
        <v>1127</v>
      </c>
      <c r="B1128" s="5" t="s">
        <v>3264</v>
      </c>
      <c r="C1128" s="5">
        <f>YEAR('Base Dataset'!$D1128)</f>
        <v>2011</v>
      </c>
      <c r="D1128" s="6">
        <v>40564</v>
      </c>
      <c r="E1128" s="6">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7">
        <v>224.2673999999999</v>
      </c>
    </row>
    <row r="1129" spans="1:22" ht="14.25" customHeight="1" x14ac:dyDescent="0.3">
      <c r="A1129" s="4">
        <v>1128</v>
      </c>
      <c r="B1129" s="5" t="s">
        <v>3271</v>
      </c>
      <c r="C1129" s="5">
        <f>YEAR('Base Dataset'!$D1129)</f>
        <v>2012</v>
      </c>
      <c r="D1129" s="6">
        <v>40970</v>
      </c>
      <c r="E1129" s="6">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7">
        <v>2.6416000000000004</v>
      </c>
    </row>
    <row r="1130" spans="1:22" ht="14.25" customHeight="1" x14ac:dyDescent="0.3">
      <c r="A1130" s="4">
        <v>1129</v>
      </c>
      <c r="B1130" s="5" t="s">
        <v>3271</v>
      </c>
      <c r="C1130" s="5">
        <f>YEAR('Base Dataset'!$D1130)</f>
        <v>2012</v>
      </c>
      <c r="D1130" s="6">
        <v>40970</v>
      </c>
      <c r="E1130" s="6">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7">
        <v>50.94</v>
      </c>
    </row>
    <row r="1131" spans="1:22" ht="14.25" customHeight="1" x14ac:dyDescent="0.3">
      <c r="A1131" s="4">
        <v>1130</v>
      </c>
      <c r="B1131" s="5" t="s">
        <v>3272</v>
      </c>
      <c r="C1131" s="5">
        <f>YEAR('Base Dataset'!$D1131)</f>
        <v>2013</v>
      </c>
      <c r="D1131" s="6">
        <v>41377</v>
      </c>
      <c r="E1131" s="6">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7">
        <v>75.662399999999991</v>
      </c>
    </row>
    <row r="1132" spans="1:22" ht="14.25" customHeight="1" x14ac:dyDescent="0.3">
      <c r="A1132" s="4">
        <v>1131</v>
      </c>
      <c r="B1132" s="5" t="s">
        <v>3272</v>
      </c>
      <c r="C1132" s="5">
        <f>YEAR('Base Dataset'!$D1132)</f>
        <v>2013</v>
      </c>
      <c r="D1132" s="6">
        <v>41377</v>
      </c>
      <c r="E1132" s="6">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7">
        <v>20.085100000000001</v>
      </c>
    </row>
    <row r="1133" spans="1:22" ht="14.25" customHeight="1" x14ac:dyDescent="0.3">
      <c r="A1133" s="4">
        <v>1132</v>
      </c>
      <c r="B1133" s="5" t="s">
        <v>3272</v>
      </c>
      <c r="C1133" s="5">
        <f>YEAR('Base Dataset'!$D1133)</f>
        <v>2013</v>
      </c>
      <c r="D1133" s="6">
        <v>41377</v>
      </c>
      <c r="E1133" s="6">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7">
        <v>28.754999999999995</v>
      </c>
    </row>
    <row r="1134" spans="1:22" ht="14.25" customHeight="1" x14ac:dyDescent="0.3">
      <c r="A1134" s="4">
        <v>1133</v>
      </c>
      <c r="B1134" s="5" t="s">
        <v>3277</v>
      </c>
      <c r="C1134" s="5">
        <f>YEAR('Base Dataset'!$D1134)</f>
        <v>2013</v>
      </c>
      <c r="D1134" s="6">
        <v>41615</v>
      </c>
      <c r="E1134" s="6">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7">
        <v>9.3312000000000008</v>
      </c>
    </row>
    <row r="1135" spans="1:22" ht="14.25" customHeight="1" x14ac:dyDescent="0.3">
      <c r="A1135" s="4">
        <v>1134</v>
      </c>
      <c r="B1135" s="5" t="s">
        <v>3279</v>
      </c>
      <c r="C1135" s="5">
        <f>YEAR('Base Dataset'!$D1135)</f>
        <v>2013</v>
      </c>
      <c r="D1135" s="6">
        <v>41431</v>
      </c>
      <c r="E1135" s="6">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7">
        <v>-23.364000000000019</v>
      </c>
    </row>
    <row r="1136" spans="1:22" ht="14.25" customHeight="1" x14ac:dyDescent="0.3">
      <c r="A1136" s="4">
        <v>1135</v>
      </c>
      <c r="B1136" s="5" t="s">
        <v>3279</v>
      </c>
      <c r="C1136" s="5">
        <f>YEAR('Base Dataset'!$D1136)</f>
        <v>2013</v>
      </c>
      <c r="D1136" s="6">
        <v>41431</v>
      </c>
      <c r="E1136" s="6">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7">
        <v>2.6459999999999995</v>
      </c>
    </row>
    <row r="1137" spans="1:22" ht="14.25" customHeight="1" x14ac:dyDescent="0.3">
      <c r="A1137" s="4">
        <v>1136</v>
      </c>
      <c r="B1137" s="5" t="s">
        <v>3282</v>
      </c>
      <c r="C1137" s="5">
        <f>YEAR('Base Dataset'!$D1137)</f>
        <v>2013</v>
      </c>
      <c r="D1137" s="6">
        <v>41620</v>
      </c>
      <c r="E1137" s="6">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7">
        <v>7.4571000000000041</v>
      </c>
    </row>
    <row r="1138" spans="1:22" ht="14.25" customHeight="1" x14ac:dyDescent="0.3">
      <c r="A1138" s="4">
        <v>1137</v>
      </c>
      <c r="B1138" s="5" t="s">
        <v>3286</v>
      </c>
      <c r="C1138" s="5">
        <f>YEAR('Base Dataset'!$D1138)</f>
        <v>2013</v>
      </c>
      <c r="D1138" s="6">
        <v>41591</v>
      </c>
      <c r="E1138" s="6">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7">
        <v>129.38399999999999</v>
      </c>
    </row>
    <row r="1139" spans="1:22" ht="14.25" customHeight="1" x14ac:dyDescent="0.3">
      <c r="A1139" s="4">
        <v>1138</v>
      </c>
      <c r="B1139" s="5" t="s">
        <v>3286</v>
      </c>
      <c r="C1139" s="5">
        <f>YEAR('Base Dataset'!$D1139)</f>
        <v>2013</v>
      </c>
      <c r="D1139" s="6">
        <v>41591</v>
      </c>
      <c r="E1139" s="6">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7">
        <v>10.5504</v>
      </c>
    </row>
    <row r="1140" spans="1:22" ht="14.25" customHeight="1" x14ac:dyDescent="0.3">
      <c r="A1140" s="4">
        <v>1139</v>
      </c>
      <c r="B1140" s="5" t="s">
        <v>3286</v>
      </c>
      <c r="C1140" s="5">
        <f>YEAR('Base Dataset'!$D1140)</f>
        <v>2013</v>
      </c>
      <c r="D1140" s="6">
        <v>41591</v>
      </c>
      <c r="E1140" s="6">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7">
        <v>8.9909999999999997</v>
      </c>
    </row>
    <row r="1141" spans="1:22" ht="14.25" customHeight="1" x14ac:dyDescent="0.3">
      <c r="A1141" s="4">
        <v>1140</v>
      </c>
      <c r="B1141" s="5" t="s">
        <v>3286</v>
      </c>
      <c r="C1141" s="5">
        <f>YEAR('Base Dataset'!$D1141)</f>
        <v>2013</v>
      </c>
      <c r="D1141" s="6">
        <v>41591</v>
      </c>
      <c r="E1141" s="6">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7">
        <v>5.5566000000000004</v>
      </c>
    </row>
    <row r="1142" spans="1:22" ht="14.25" customHeight="1" x14ac:dyDescent="0.3">
      <c r="A1142" s="4">
        <v>1141</v>
      </c>
      <c r="B1142" s="5" t="s">
        <v>3286</v>
      </c>
      <c r="C1142" s="5">
        <f>YEAR('Base Dataset'!$D1142)</f>
        <v>2013</v>
      </c>
      <c r="D1142" s="6">
        <v>41591</v>
      </c>
      <c r="E1142" s="6">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7">
        <v>8.69</v>
      </c>
    </row>
    <row r="1143" spans="1:22" ht="14.25" customHeight="1" x14ac:dyDescent="0.3">
      <c r="A1143" s="4">
        <v>1142</v>
      </c>
      <c r="B1143" s="5" t="s">
        <v>3296</v>
      </c>
      <c r="C1143" s="5">
        <f>YEAR('Base Dataset'!$D1143)</f>
        <v>2011</v>
      </c>
      <c r="D1143" s="6">
        <v>40815</v>
      </c>
      <c r="E1143" s="6">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7">
        <v>53.195999999999998</v>
      </c>
    </row>
    <row r="1144" spans="1:22" ht="14.25" customHeight="1" x14ac:dyDescent="0.3">
      <c r="A1144" s="4">
        <v>1143</v>
      </c>
      <c r="B1144" s="5" t="s">
        <v>3296</v>
      </c>
      <c r="C1144" s="5">
        <f>YEAR('Base Dataset'!$D1144)</f>
        <v>2011</v>
      </c>
      <c r="D1144" s="6">
        <v>40815</v>
      </c>
      <c r="E1144" s="6">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7">
        <v>2.8776000000000002</v>
      </c>
    </row>
    <row r="1145" spans="1:22" ht="14.25" customHeight="1" x14ac:dyDescent="0.3">
      <c r="A1145" s="4">
        <v>1144</v>
      </c>
      <c r="B1145" s="5" t="s">
        <v>3296</v>
      </c>
      <c r="C1145" s="5">
        <f>YEAR('Base Dataset'!$D1145)</f>
        <v>2011</v>
      </c>
      <c r="D1145" s="6">
        <v>40815</v>
      </c>
      <c r="E1145" s="6">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7">
        <v>3.1104000000000003</v>
      </c>
    </row>
    <row r="1146" spans="1:22" ht="14.25" customHeight="1" x14ac:dyDescent="0.3">
      <c r="A1146" s="4">
        <v>1145</v>
      </c>
      <c r="B1146" s="5" t="s">
        <v>3296</v>
      </c>
      <c r="C1146" s="5">
        <f>YEAR('Base Dataset'!$D1146)</f>
        <v>2011</v>
      </c>
      <c r="D1146" s="6">
        <v>40815</v>
      </c>
      <c r="E1146" s="6">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7">
        <v>223.05399999999995</v>
      </c>
    </row>
    <row r="1147" spans="1:22" ht="14.25" customHeight="1" x14ac:dyDescent="0.3">
      <c r="A1147" s="4">
        <v>1146</v>
      </c>
      <c r="B1147" s="5" t="s">
        <v>3296</v>
      </c>
      <c r="C1147" s="5">
        <f>YEAR('Base Dataset'!$D1147)</f>
        <v>2011</v>
      </c>
      <c r="D1147" s="6">
        <v>40815</v>
      </c>
      <c r="E1147" s="6">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7">
        <v>16.788600000000002</v>
      </c>
    </row>
    <row r="1148" spans="1:22" ht="14.25" customHeight="1" x14ac:dyDescent="0.3">
      <c r="A1148" s="4">
        <v>1147</v>
      </c>
      <c r="B1148" s="5" t="s">
        <v>3301</v>
      </c>
      <c r="C1148" s="5">
        <f>YEAR('Base Dataset'!$D1148)</f>
        <v>2012</v>
      </c>
      <c r="D1148" s="6">
        <v>41003</v>
      </c>
      <c r="E1148" s="6">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7">
        <v>107.34599999999996</v>
      </c>
    </row>
    <row r="1149" spans="1:22" ht="14.25" customHeight="1" x14ac:dyDescent="0.3">
      <c r="A1149" s="4">
        <v>1148</v>
      </c>
      <c r="B1149" s="5" t="s">
        <v>3301</v>
      </c>
      <c r="C1149" s="5">
        <f>YEAR('Base Dataset'!$D1149)</f>
        <v>2012</v>
      </c>
      <c r="D1149" s="6">
        <v>41003</v>
      </c>
      <c r="E1149" s="6">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7">
        <v>2.6279999999999997</v>
      </c>
    </row>
    <row r="1150" spans="1:22" ht="14.25" customHeight="1" x14ac:dyDescent="0.3">
      <c r="A1150" s="4">
        <v>1149</v>
      </c>
      <c r="B1150" s="5" t="s">
        <v>3301</v>
      </c>
      <c r="C1150" s="5">
        <f>YEAR('Base Dataset'!$D1150)</f>
        <v>2012</v>
      </c>
      <c r="D1150" s="6">
        <v>41003</v>
      </c>
      <c r="E1150" s="6">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7">
        <v>5.8695999999999993</v>
      </c>
    </row>
    <row r="1151" spans="1:22" ht="14.25" customHeight="1" x14ac:dyDescent="0.3">
      <c r="A1151" s="4">
        <v>1150</v>
      </c>
      <c r="B1151" s="5" t="s">
        <v>3301</v>
      </c>
      <c r="C1151" s="5">
        <f>YEAR('Base Dataset'!$D1151)</f>
        <v>2012</v>
      </c>
      <c r="D1151" s="6">
        <v>41003</v>
      </c>
      <c r="E1151" s="6">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7">
        <v>0.43799999999999883</v>
      </c>
    </row>
    <row r="1152" spans="1:22" ht="14.25" customHeight="1" x14ac:dyDescent="0.3">
      <c r="A1152" s="4">
        <v>1151</v>
      </c>
      <c r="B1152" s="5" t="s">
        <v>3301</v>
      </c>
      <c r="C1152" s="5">
        <f>YEAR('Base Dataset'!$D1152)</f>
        <v>2012</v>
      </c>
      <c r="D1152" s="6">
        <v>41003</v>
      </c>
      <c r="E1152" s="6">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7">
        <v>209.99299999999999</v>
      </c>
    </row>
    <row r="1153" spans="1:22" ht="14.25" customHeight="1" x14ac:dyDescent="0.3">
      <c r="A1153" s="4">
        <v>1152</v>
      </c>
      <c r="B1153" s="5" t="s">
        <v>3314</v>
      </c>
      <c r="C1153" s="5">
        <f>YEAR('Base Dataset'!$D1153)</f>
        <v>2012</v>
      </c>
      <c r="D1153" s="6">
        <v>41037</v>
      </c>
      <c r="E1153" s="6">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7">
        <v>1.2527999999999997</v>
      </c>
    </row>
    <row r="1154" spans="1:22" ht="14.25" customHeight="1" x14ac:dyDescent="0.3">
      <c r="A1154" s="4">
        <v>1153</v>
      </c>
      <c r="B1154" s="5" t="s">
        <v>3318</v>
      </c>
      <c r="C1154" s="5">
        <f>YEAR('Base Dataset'!$D1154)</f>
        <v>2014</v>
      </c>
      <c r="D1154" s="6">
        <v>41640</v>
      </c>
      <c r="E1154" s="6">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7">
        <v>1.6379999999999999</v>
      </c>
    </row>
    <row r="1155" spans="1:22" ht="14.25" customHeight="1" x14ac:dyDescent="0.3">
      <c r="A1155" s="4">
        <v>1154</v>
      </c>
      <c r="B1155" s="5" t="s">
        <v>3318</v>
      </c>
      <c r="C1155" s="5">
        <f>YEAR('Base Dataset'!$D1155)</f>
        <v>2014</v>
      </c>
      <c r="D1155" s="6">
        <v>41640</v>
      </c>
      <c r="E1155" s="6">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7">
        <v>53.921700000000008</v>
      </c>
    </row>
    <row r="1156" spans="1:22" ht="14.25" customHeight="1" x14ac:dyDescent="0.3">
      <c r="A1156" s="4">
        <v>1155</v>
      </c>
      <c r="B1156" s="5" t="s">
        <v>3322</v>
      </c>
      <c r="C1156" s="5">
        <f>YEAR('Base Dataset'!$D1156)</f>
        <v>2011</v>
      </c>
      <c r="D1156" s="6">
        <v>40897</v>
      </c>
      <c r="E1156" s="6">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7">
        <v>0</v>
      </c>
    </row>
    <row r="1157" spans="1:22" ht="14.25" customHeight="1" x14ac:dyDescent="0.3">
      <c r="A1157" s="4">
        <v>1156</v>
      </c>
      <c r="B1157" s="5" t="s">
        <v>3322</v>
      </c>
      <c r="C1157" s="5">
        <f>YEAR('Base Dataset'!$D1157)</f>
        <v>2011</v>
      </c>
      <c r="D1157" s="6">
        <v>40897</v>
      </c>
      <c r="E1157" s="6">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7">
        <v>493.78559999999993</v>
      </c>
    </row>
    <row r="1158" spans="1:22" ht="14.25" customHeight="1" x14ac:dyDescent="0.3">
      <c r="A1158" s="4">
        <v>1157</v>
      </c>
      <c r="B1158" s="5" t="s">
        <v>3322</v>
      </c>
      <c r="C1158" s="5">
        <f>YEAR('Base Dataset'!$D1158)</f>
        <v>2011</v>
      </c>
      <c r="D1158" s="6">
        <v>40897</v>
      </c>
      <c r="E1158" s="6">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7">
        <v>29.285699999999999</v>
      </c>
    </row>
    <row r="1159" spans="1:22" ht="14.25" customHeight="1" x14ac:dyDescent="0.3">
      <c r="A1159" s="4">
        <v>1158</v>
      </c>
      <c r="B1159" s="5" t="s">
        <v>3322</v>
      </c>
      <c r="C1159" s="5">
        <f>YEAR('Base Dataset'!$D1159)</f>
        <v>2011</v>
      </c>
      <c r="D1159" s="6">
        <v>40897</v>
      </c>
      <c r="E1159" s="6">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7">
        <v>100.12200000000001</v>
      </c>
    </row>
    <row r="1160" spans="1:22" ht="14.25" customHeight="1" x14ac:dyDescent="0.3">
      <c r="A1160" s="4">
        <v>1159</v>
      </c>
      <c r="B1160" s="5" t="s">
        <v>3328</v>
      </c>
      <c r="C1160" s="5">
        <f>YEAR('Base Dataset'!$D1160)</f>
        <v>2013</v>
      </c>
      <c r="D1160" s="6">
        <v>41458</v>
      </c>
      <c r="E1160" s="6">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7">
        <v>19.518400000000007</v>
      </c>
    </row>
    <row r="1161" spans="1:22" ht="14.25" customHeight="1" x14ac:dyDescent="0.3">
      <c r="A1161" s="4">
        <v>1160</v>
      </c>
      <c r="B1161" s="5" t="s">
        <v>3331</v>
      </c>
      <c r="C1161" s="5">
        <f>YEAR('Base Dataset'!$D1161)</f>
        <v>2014</v>
      </c>
      <c r="D1161" s="6">
        <v>41820</v>
      </c>
      <c r="E1161" s="6">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7">
        <v>90.735000000000014</v>
      </c>
    </row>
    <row r="1162" spans="1:22" ht="14.25" customHeight="1" x14ac:dyDescent="0.3">
      <c r="A1162" s="4">
        <v>1161</v>
      </c>
      <c r="B1162" s="5" t="s">
        <v>3331</v>
      </c>
      <c r="C1162" s="5">
        <f>YEAR('Base Dataset'!$D1162)</f>
        <v>2014</v>
      </c>
      <c r="D1162" s="6">
        <v>41820</v>
      </c>
      <c r="E1162" s="6">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7">
        <v>5.77</v>
      </c>
    </row>
    <row r="1163" spans="1:22" ht="14.25" customHeight="1" x14ac:dyDescent="0.3">
      <c r="A1163" s="4">
        <v>1162</v>
      </c>
      <c r="B1163" s="5" t="s">
        <v>3335</v>
      </c>
      <c r="C1163" s="5">
        <f>YEAR('Base Dataset'!$D1163)</f>
        <v>2011</v>
      </c>
      <c r="D1163" s="6">
        <v>40787</v>
      </c>
      <c r="E1163" s="6">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7">
        <v>15.642599999999995</v>
      </c>
    </row>
    <row r="1164" spans="1:22" ht="14.25" customHeight="1" x14ac:dyDescent="0.3">
      <c r="A1164" s="4">
        <v>1163</v>
      </c>
      <c r="B1164" s="5" t="s">
        <v>3339</v>
      </c>
      <c r="C1164" s="5">
        <f>YEAR('Base Dataset'!$D1164)</f>
        <v>2011</v>
      </c>
      <c r="D1164" s="6">
        <v>40605</v>
      </c>
      <c r="E1164" s="6">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7">
        <v>4.5953999999999997</v>
      </c>
    </row>
    <row r="1165" spans="1:22" ht="14.25" customHeight="1" x14ac:dyDescent="0.3">
      <c r="A1165" s="4">
        <v>1164</v>
      </c>
      <c r="B1165" s="5" t="s">
        <v>3339</v>
      </c>
      <c r="C1165" s="5">
        <f>YEAR('Base Dataset'!$D1165)</f>
        <v>2011</v>
      </c>
      <c r="D1165" s="6">
        <v>40605</v>
      </c>
      <c r="E1165" s="6">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7">
        <v>40.872</v>
      </c>
    </row>
    <row r="1166" spans="1:22" ht="14.25" customHeight="1" x14ac:dyDescent="0.3">
      <c r="A1166" s="4">
        <v>1165</v>
      </c>
      <c r="B1166" s="5" t="s">
        <v>3339</v>
      </c>
      <c r="C1166" s="5">
        <f>YEAR('Base Dataset'!$D1166)</f>
        <v>2011</v>
      </c>
      <c r="D1166" s="6">
        <v>40605</v>
      </c>
      <c r="E1166" s="6">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7">
        <v>9.1785000000000014</v>
      </c>
    </row>
    <row r="1167" spans="1:22" ht="14.25" customHeight="1" x14ac:dyDescent="0.3">
      <c r="A1167" s="4">
        <v>1166</v>
      </c>
      <c r="B1167" s="5" t="s">
        <v>3346</v>
      </c>
      <c r="C1167" s="5">
        <f>YEAR('Base Dataset'!$D1167)</f>
        <v>2011</v>
      </c>
      <c r="D1167" s="6">
        <v>40667</v>
      </c>
      <c r="E1167" s="6">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7">
        <v>21.059999999999995</v>
      </c>
    </row>
    <row r="1168" spans="1:22" ht="14.25" customHeight="1" x14ac:dyDescent="0.3">
      <c r="A1168" s="4">
        <v>1167</v>
      </c>
      <c r="B1168" s="5" t="s">
        <v>3349</v>
      </c>
      <c r="C1168" s="5">
        <f>YEAR('Base Dataset'!$D1168)</f>
        <v>2012</v>
      </c>
      <c r="D1168" s="6">
        <v>41215</v>
      </c>
      <c r="E1168" s="6">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7">
        <v>49.272299999999987</v>
      </c>
    </row>
    <row r="1169" spans="1:22" ht="14.25" customHeight="1" x14ac:dyDescent="0.3">
      <c r="A1169" s="4">
        <v>1168</v>
      </c>
      <c r="B1169" s="5" t="s">
        <v>3350</v>
      </c>
      <c r="C1169" s="5">
        <f>YEAR('Base Dataset'!$D1169)</f>
        <v>2014</v>
      </c>
      <c r="D1169" s="6">
        <v>41982</v>
      </c>
      <c r="E1169" s="6">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7">
        <v>33.938800000000001</v>
      </c>
    </row>
    <row r="1170" spans="1:22" ht="14.25" customHeight="1" x14ac:dyDescent="0.3">
      <c r="A1170" s="4">
        <v>1169</v>
      </c>
      <c r="B1170" s="5" t="s">
        <v>3350</v>
      </c>
      <c r="C1170" s="5">
        <f>YEAR('Base Dataset'!$D1170)</f>
        <v>2014</v>
      </c>
      <c r="D1170" s="6">
        <v>41982</v>
      </c>
      <c r="E1170" s="6">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7">
        <v>0</v>
      </c>
    </row>
    <row r="1171" spans="1:22" ht="14.25" customHeight="1" x14ac:dyDescent="0.3">
      <c r="A1171" s="4">
        <v>1170</v>
      </c>
      <c r="B1171" s="5" t="s">
        <v>3350</v>
      </c>
      <c r="C1171" s="5">
        <f>YEAR('Base Dataset'!$D1171)</f>
        <v>2014</v>
      </c>
      <c r="D1171" s="6">
        <v>41982</v>
      </c>
      <c r="E1171" s="6">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7">
        <v>9.3312000000000008</v>
      </c>
    </row>
    <row r="1172" spans="1:22" ht="14.25" customHeight="1" x14ac:dyDescent="0.3">
      <c r="A1172" s="4">
        <v>1171</v>
      </c>
      <c r="B1172" s="5" t="s">
        <v>3350</v>
      </c>
      <c r="C1172" s="5">
        <f>YEAR('Base Dataset'!$D1172)</f>
        <v>2014</v>
      </c>
      <c r="D1172" s="6">
        <v>41982</v>
      </c>
      <c r="E1172" s="6">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7">
        <v>8.299199999999999</v>
      </c>
    </row>
    <row r="1173" spans="1:22" ht="14.25" customHeight="1" x14ac:dyDescent="0.3">
      <c r="A1173" s="4">
        <v>1172</v>
      </c>
      <c r="B1173" s="5" t="s">
        <v>3357</v>
      </c>
      <c r="C1173" s="5">
        <f>YEAR('Base Dataset'!$D1173)</f>
        <v>2011</v>
      </c>
      <c r="D1173" s="6">
        <v>40612</v>
      </c>
      <c r="E1173" s="6">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7">
        <v>10.7424</v>
      </c>
    </row>
    <row r="1174" spans="1:22" ht="14.25" customHeight="1" x14ac:dyDescent="0.3">
      <c r="A1174" s="4">
        <v>1173</v>
      </c>
      <c r="B1174" s="5" t="s">
        <v>3361</v>
      </c>
      <c r="C1174" s="5">
        <f>YEAR('Base Dataset'!$D1174)</f>
        <v>2011</v>
      </c>
      <c r="D1174" s="6">
        <v>40654</v>
      </c>
      <c r="E1174" s="6">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7">
        <v>5.5754999999999999</v>
      </c>
    </row>
    <row r="1175" spans="1:22" ht="14.25" customHeight="1" x14ac:dyDescent="0.3">
      <c r="A1175" s="4">
        <v>1174</v>
      </c>
      <c r="B1175" s="5" t="s">
        <v>3364</v>
      </c>
      <c r="C1175" s="5">
        <f>YEAR('Base Dataset'!$D1175)</f>
        <v>2012</v>
      </c>
      <c r="D1175" s="6">
        <v>41204</v>
      </c>
      <c r="E1175" s="6">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7">
        <v>-7.7640000000000011</v>
      </c>
    </row>
    <row r="1176" spans="1:22" ht="14.25" customHeight="1" x14ac:dyDescent="0.3">
      <c r="A1176" s="4">
        <v>1175</v>
      </c>
      <c r="B1176" s="5" t="s">
        <v>3365</v>
      </c>
      <c r="C1176" s="5">
        <f>YEAR('Base Dataset'!$D1176)</f>
        <v>2012</v>
      </c>
      <c r="D1176" s="6">
        <v>41143</v>
      </c>
      <c r="E1176" s="6">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7">
        <v>16.2864</v>
      </c>
    </row>
    <row r="1177" spans="1:22" ht="14.25" customHeight="1" x14ac:dyDescent="0.3">
      <c r="A1177" s="4">
        <v>1176</v>
      </c>
      <c r="B1177" s="5" t="s">
        <v>3368</v>
      </c>
      <c r="C1177" s="5">
        <f>YEAR('Base Dataset'!$D1177)</f>
        <v>2013</v>
      </c>
      <c r="D1177" s="6">
        <v>41516</v>
      </c>
      <c r="E1177" s="6">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7">
        <v>8.0996999999999986</v>
      </c>
    </row>
    <row r="1178" spans="1:22" ht="14.25" customHeight="1" x14ac:dyDescent="0.3">
      <c r="A1178" s="4">
        <v>1177</v>
      </c>
      <c r="B1178" s="5" t="s">
        <v>3369</v>
      </c>
      <c r="C1178" s="5">
        <f>YEAR('Base Dataset'!$D1178)</f>
        <v>2011</v>
      </c>
      <c r="D1178" s="6">
        <v>40904</v>
      </c>
      <c r="E1178" s="6">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7">
        <v>5.4332000000000003</v>
      </c>
    </row>
    <row r="1179" spans="1:22" ht="14.25" customHeight="1" x14ac:dyDescent="0.3">
      <c r="A1179" s="4">
        <v>1178</v>
      </c>
      <c r="B1179" s="5" t="s">
        <v>3373</v>
      </c>
      <c r="C1179" s="5">
        <f>YEAR('Base Dataset'!$D1179)</f>
        <v>2013</v>
      </c>
      <c r="D1179" s="6">
        <v>41610</v>
      </c>
      <c r="E1179" s="6">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7">
        <v>51.749999999999986</v>
      </c>
    </row>
    <row r="1180" spans="1:22" ht="14.25" customHeight="1" x14ac:dyDescent="0.3">
      <c r="A1180" s="4">
        <v>1179</v>
      </c>
      <c r="B1180" s="5" t="s">
        <v>3373</v>
      </c>
      <c r="C1180" s="5">
        <f>YEAR('Base Dataset'!$D1180)</f>
        <v>2013</v>
      </c>
      <c r="D1180" s="6">
        <v>41610</v>
      </c>
      <c r="E1180" s="6">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7">
        <v>44.992500000000007</v>
      </c>
    </row>
    <row r="1181" spans="1:22" ht="14.25" customHeight="1" x14ac:dyDescent="0.3">
      <c r="A1181" s="4">
        <v>1180</v>
      </c>
      <c r="B1181" s="5" t="s">
        <v>3377</v>
      </c>
      <c r="C1181" s="5">
        <f>YEAR('Base Dataset'!$D1181)</f>
        <v>2013</v>
      </c>
      <c r="D1181" s="6">
        <v>41389</v>
      </c>
      <c r="E1181" s="6">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7">
        <v>64.674000000000007</v>
      </c>
    </row>
    <row r="1182" spans="1:22" ht="14.25" customHeight="1" x14ac:dyDescent="0.3">
      <c r="A1182" s="4">
        <v>1181</v>
      </c>
      <c r="B1182" s="5" t="s">
        <v>3380</v>
      </c>
      <c r="C1182" s="5">
        <f>YEAR('Base Dataset'!$D1182)</f>
        <v>2011</v>
      </c>
      <c r="D1182" s="6">
        <v>40715</v>
      </c>
      <c r="E1182" s="6">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7">
        <v>357.19110000000001</v>
      </c>
    </row>
    <row r="1183" spans="1:22" ht="14.25" customHeight="1" x14ac:dyDescent="0.3">
      <c r="A1183" s="4">
        <v>1182</v>
      </c>
      <c r="B1183" s="5" t="s">
        <v>3380</v>
      </c>
      <c r="C1183" s="5">
        <f>YEAR('Base Dataset'!$D1183)</f>
        <v>2011</v>
      </c>
      <c r="D1183" s="6">
        <v>40715</v>
      </c>
      <c r="E1183" s="6">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7">
        <v>1.0903999999999998</v>
      </c>
    </row>
    <row r="1184" spans="1:22" ht="14.25" customHeight="1" x14ac:dyDescent="0.3">
      <c r="A1184" s="4">
        <v>1183</v>
      </c>
      <c r="B1184" s="5" t="s">
        <v>3385</v>
      </c>
      <c r="C1184" s="5">
        <f>YEAR('Base Dataset'!$D1184)</f>
        <v>2014</v>
      </c>
      <c r="D1184" s="6">
        <v>41654</v>
      </c>
      <c r="E1184" s="6">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7">
        <v>7.3385999999999996</v>
      </c>
    </row>
    <row r="1185" spans="1:22" ht="14.25" customHeight="1" x14ac:dyDescent="0.3">
      <c r="A1185" s="4">
        <v>1184</v>
      </c>
      <c r="B1185" s="5" t="s">
        <v>3385</v>
      </c>
      <c r="C1185" s="5">
        <f>YEAR('Base Dataset'!$D1185)</f>
        <v>2014</v>
      </c>
      <c r="D1185" s="6">
        <v>41654</v>
      </c>
      <c r="E1185" s="6">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7">
        <v>0.69300000000000006</v>
      </c>
    </row>
    <row r="1186" spans="1:22" ht="14.25" customHeight="1" x14ac:dyDescent="0.3">
      <c r="A1186" s="4">
        <v>1185</v>
      </c>
      <c r="B1186" s="5" t="s">
        <v>3388</v>
      </c>
      <c r="C1186" s="5">
        <f>YEAR('Base Dataset'!$D1186)</f>
        <v>2011</v>
      </c>
      <c r="D1186" s="6">
        <v>40871</v>
      </c>
      <c r="E1186" s="6">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7">
        <v>4.2335999999999991</v>
      </c>
    </row>
    <row r="1187" spans="1:22" ht="14.25" customHeight="1" x14ac:dyDescent="0.3">
      <c r="A1187" s="4">
        <v>1186</v>
      </c>
      <c r="B1187" s="5" t="s">
        <v>3388</v>
      </c>
      <c r="C1187" s="5">
        <f>YEAR('Base Dataset'!$D1187)</f>
        <v>2011</v>
      </c>
      <c r="D1187" s="6">
        <v>40871</v>
      </c>
      <c r="E1187" s="6">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7">
        <v>9.7176000000000329</v>
      </c>
    </row>
    <row r="1188" spans="1:22" ht="14.25" customHeight="1" x14ac:dyDescent="0.3">
      <c r="A1188" s="4">
        <v>1187</v>
      </c>
      <c r="B1188" s="5" t="s">
        <v>3388</v>
      </c>
      <c r="C1188" s="5">
        <f>YEAR('Base Dataset'!$D1188)</f>
        <v>2011</v>
      </c>
      <c r="D1188" s="6">
        <v>40871</v>
      </c>
      <c r="E1188" s="6">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7">
        <v>12.441600000000001</v>
      </c>
    </row>
    <row r="1189" spans="1:22" ht="14.25" customHeight="1" x14ac:dyDescent="0.3">
      <c r="A1189" s="4">
        <v>1188</v>
      </c>
      <c r="B1189" s="5" t="s">
        <v>3388</v>
      </c>
      <c r="C1189" s="5">
        <f>YEAR('Base Dataset'!$D1189)</f>
        <v>2011</v>
      </c>
      <c r="D1189" s="6">
        <v>40871</v>
      </c>
      <c r="E1189" s="6">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7">
        <v>53.346599999999995</v>
      </c>
    </row>
    <row r="1190" spans="1:22" ht="14.25" customHeight="1" x14ac:dyDescent="0.3">
      <c r="A1190" s="4">
        <v>1189</v>
      </c>
      <c r="B1190" s="5" t="s">
        <v>3395</v>
      </c>
      <c r="C1190" s="5">
        <f>YEAR('Base Dataset'!$D1190)</f>
        <v>2014</v>
      </c>
      <c r="D1190" s="6">
        <v>41697</v>
      </c>
      <c r="E1190" s="6">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7">
        <v>22.118400000000001</v>
      </c>
    </row>
    <row r="1191" spans="1:22" ht="14.25" customHeight="1" x14ac:dyDescent="0.3">
      <c r="A1191" s="4">
        <v>1190</v>
      </c>
      <c r="B1191" s="5" t="s">
        <v>3395</v>
      </c>
      <c r="C1191" s="5">
        <f>YEAR('Base Dataset'!$D1191)</f>
        <v>2014</v>
      </c>
      <c r="D1191" s="6">
        <v>41697</v>
      </c>
      <c r="E1191" s="6">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7">
        <v>66.715199999999982</v>
      </c>
    </row>
    <row r="1192" spans="1:22" ht="14.25" customHeight="1" x14ac:dyDescent="0.3">
      <c r="A1192" s="4">
        <v>1191</v>
      </c>
      <c r="B1192" s="5" t="s">
        <v>3395</v>
      </c>
      <c r="C1192" s="5">
        <f>YEAR('Base Dataset'!$D1192)</f>
        <v>2014</v>
      </c>
      <c r="D1192" s="6">
        <v>41697</v>
      </c>
      <c r="E1192" s="6">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7">
        <v>89.222400000000022</v>
      </c>
    </row>
    <row r="1193" spans="1:22" ht="14.25" customHeight="1" x14ac:dyDescent="0.3">
      <c r="A1193" s="4">
        <v>1192</v>
      </c>
      <c r="B1193" s="5" t="s">
        <v>3395</v>
      </c>
      <c r="C1193" s="5">
        <f>YEAR('Base Dataset'!$D1193)</f>
        <v>2014</v>
      </c>
      <c r="D1193" s="6">
        <v>41697</v>
      </c>
      <c r="E1193" s="6">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7">
        <v>109.7208</v>
      </c>
    </row>
    <row r="1194" spans="1:22" ht="14.25" customHeight="1" x14ac:dyDescent="0.3">
      <c r="A1194" s="4">
        <v>1193</v>
      </c>
      <c r="B1194" s="5" t="s">
        <v>3395</v>
      </c>
      <c r="C1194" s="5">
        <f>YEAR('Base Dataset'!$D1194)</f>
        <v>2014</v>
      </c>
      <c r="D1194" s="6">
        <v>41697</v>
      </c>
      <c r="E1194" s="6">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7">
        <v>11.328800000000001</v>
      </c>
    </row>
    <row r="1195" spans="1:22" ht="14.25" customHeight="1" x14ac:dyDescent="0.3">
      <c r="A1195" s="4">
        <v>1194</v>
      </c>
      <c r="B1195" s="5" t="s">
        <v>3404</v>
      </c>
      <c r="C1195" s="5">
        <f>YEAR('Base Dataset'!$D1195)</f>
        <v>2012</v>
      </c>
      <c r="D1195" s="6">
        <v>41167</v>
      </c>
      <c r="E1195" s="6">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7">
        <v>5.4432</v>
      </c>
    </row>
    <row r="1196" spans="1:22" ht="14.25" customHeight="1" x14ac:dyDescent="0.3">
      <c r="A1196" s="4">
        <v>1195</v>
      </c>
      <c r="B1196" s="5" t="s">
        <v>3404</v>
      </c>
      <c r="C1196" s="5">
        <f>YEAR('Base Dataset'!$D1196)</f>
        <v>2012</v>
      </c>
      <c r="D1196" s="6">
        <v>41167</v>
      </c>
      <c r="E1196" s="6">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7">
        <v>2.553199999999999</v>
      </c>
    </row>
    <row r="1197" spans="1:22" ht="14.25" customHeight="1" x14ac:dyDescent="0.3">
      <c r="A1197" s="4">
        <v>1196</v>
      </c>
      <c r="B1197" s="5" t="s">
        <v>3404</v>
      </c>
      <c r="C1197" s="5">
        <f>YEAR('Base Dataset'!$D1197)</f>
        <v>2012</v>
      </c>
      <c r="D1197" s="6">
        <v>41167</v>
      </c>
      <c r="E1197" s="6">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7">
        <v>2.1588000000000021</v>
      </c>
    </row>
    <row r="1198" spans="1:22" ht="14.25" customHeight="1" x14ac:dyDescent="0.3">
      <c r="A1198" s="4">
        <v>1197</v>
      </c>
      <c r="B1198" s="5" t="s">
        <v>3404</v>
      </c>
      <c r="C1198" s="5">
        <f>YEAR('Base Dataset'!$D1198)</f>
        <v>2012</v>
      </c>
      <c r="D1198" s="6">
        <v>41167</v>
      </c>
      <c r="E1198" s="6">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7">
        <v>-2.098800000000006</v>
      </c>
    </row>
    <row r="1199" spans="1:22" ht="14.25" customHeight="1" x14ac:dyDescent="0.3">
      <c r="A1199" s="4">
        <v>1198</v>
      </c>
      <c r="B1199" s="5" t="s">
        <v>3408</v>
      </c>
      <c r="C1199" s="5">
        <f>YEAR('Base Dataset'!$D1199)</f>
        <v>2013</v>
      </c>
      <c r="D1199" s="6">
        <v>41373</v>
      </c>
      <c r="E1199" s="6">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7">
        <v>64.789199999999951</v>
      </c>
    </row>
    <row r="1200" spans="1:22" ht="14.25" customHeight="1" x14ac:dyDescent="0.3">
      <c r="A1200" s="4">
        <v>1199</v>
      </c>
      <c r="B1200" s="5" t="s">
        <v>3408</v>
      </c>
      <c r="C1200" s="5">
        <f>YEAR('Base Dataset'!$D1200)</f>
        <v>2013</v>
      </c>
      <c r="D1200" s="6">
        <v>41373</v>
      </c>
      <c r="E1200" s="6">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7">
        <v>-4.1135999999999981</v>
      </c>
    </row>
    <row r="1201" spans="1:22" ht="14.25" customHeight="1" x14ac:dyDescent="0.3">
      <c r="A1201" s="4">
        <v>1200</v>
      </c>
      <c r="B1201" s="5" t="s">
        <v>3408</v>
      </c>
      <c r="C1201" s="5">
        <f>YEAR('Base Dataset'!$D1201)</f>
        <v>2013</v>
      </c>
      <c r="D1201" s="6">
        <v>41373</v>
      </c>
      <c r="E1201" s="6">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7">
        <v>-1850.9464000000007</v>
      </c>
    </row>
    <row r="1202" spans="1:22" ht="14.25" customHeight="1" x14ac:dyDescent="0.3">
      <c r="A1202" s="4">
        <v>1201</v>
      </c>
      <c r="B1202" s="5" t="s">
        <v>3413</v>
      </c>
      <c r="C1202" s="5">
        <f>YEAR('Base Dataset'!$D1202)</f>
        <v>2013</v>
      </c>
      <c r="D1202" s="6">
        <v>41474</v>
      </c>
      <c r="E1202" s="6">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7">
        <v>40.800600000000003</v>
      </c>
    </row>
    <row r="1203" spans="1:22" ht="14.25" customHeight="1" x14ac:dyDescent="0.3">
      <c r="A1203" s="4">
        <v>1202</v>
      </c>
      <c r="B1203" s="5" t="s">
        <v>3413</v>
      </c>
      <c r="C1203" s="5">
        <f>YEAR('Base Dataset'!$D1203)</f>
        <v>2013</v>
      </c>
      <c r="D1203" s="6">
        <v>41474</v>
      </c>
      <c r="E1203" s="6">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7">
        <v>-1.4352</v>
      </c>
    </row>
    <row r="1204" spans="1:22" ht="14.25" customHeight="1" x14ac:dyDescent="0.3">
      <c r="A1204" s="4">
        <v>1203</v>
      </c>
      <c r="B1204" s="5" t="s">
        <v>3413</v>
      </c>
      <c r="C1204" s="5">
        <f>YEAR('Base Dataset'!$D1204)</f>
        <v>2013</v>
      </c>
      <c r="D1204" s="6">
        <v>41474</v>
      </c>
      <c r="E1204" s="6">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7">
        <v>10.679399999999873</v>
      </c>
    </row>
    <row r="1205" spans="1:22" ht="14.25" customHeight="1" x14ac:dyDescent="0.3">
      <c r="A1205" s="4">
        <v>1204</v>
      </c>
      <c r="B1205" s="5" t="s">
        <v>3413</v>
      </c>
      <c r="C1205" s="5">
        <f>YEAR('Base Dataset'!$D1205)</f>
        <v>2013</v>
      </c>
      <c r="D1205" s="6">
        <v>41474</v>
      </c>
      <c r="E1205" s="6">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7">
        <v>0</v>
      </c>
    </row>
    <row r="1206" spans="1:22" ht="14.25" customHeight="1" x14ac:dyDescent="0.3">
      <c r="A1206" s="4">
        <v>1205</v>
      </c>
      <c r="B1206" s="5" t="s">
        <v>3413</v>
      </c>
      <c r="C1206" s="5">
        <f>YEAR('Base Dataset'!$D1206)</f>
        <v>2013</v>
      </c>
      <c r="D1206" s="6">
        <v>41474</v>
      </c>
      <c r="E1206" s="6">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7">
        <v>-33.804000000000002</v>
      </c>
    </row>
    <row r="1207" spans="1:22" ht="14.25" customHeight="1" x14ac:dyDescent="0.3">
      <c r="A1207" s="4">
        <v>1206</v>
      </c>
      <c r="B1207" s="5" t="s">
        <v>3416</v>
      </c>
      <c r="C1207" s="5">
        <f>YEAR('Base Dataset'!$D1207)</f>
        <v>2014</v>
      </c>
      <c r="D1207" s="6">
        <v>41853</v>
      </c>
      <c r="E1207" s="6">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7">
        <v>16.997500000000016</v>
      </c>
    </row>
    <row r="1208" spans="1:22" ht="14.25" customHeight="1" x14ac:dyDescent="0.3">
      <c r="A1208" s="4">
        <v>1207</v>
      </c>
      <c r="B1208" s="5" t="s">
        <v>3419</v>
      </c>
      <c r="C1208" s="5">
        <f>YEAR('Base Dataset'!$D1208)</f>
        <v>2013</v>
      </c>
      <c r="D1208" s="6">
        <v>41470</v>
      </c>
      <c r="E1208" s="6">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7">
        <v>3.3629999999999995</v>
      </c>
    </row>
    <row r="1209" spans="1:22" ht="14.25" customHeight="1" x14ac:dyDescent="0.3">
      <c r="A1209" s="4">
        <v>1208</v>
      </c>
      <c r="B1209" s="5" t="s">
        <v>3419</v>
      </c>
      <c r="C1209" s="5">
        <f>YEAR('Base Dataset'!$D1209)</f>
        <v>2013</v>
      </c>
      <c r="D1209" s="6">
        <v>41470</v>
      </c>
      <c r="E1209" s="6">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7">
        <v>3.2003999999999997</v>
      </c>
    </row>
    <row r="1210" spans="1:22" ht="14.25" customHeight="1" x14ac:dyDescent="0.3">
      <c r="A1210" s="4">
        <v>1209</v>
      </c>
      <c r="B1210" s="5" t="s">
        <v>3419</v>
      </c>
      <c r="C1210" s="5">
        <f>YEAR('Base Dataset'!$D1210)</f>
        <v>2013</v>
      </c>
      <c r="D1210" s="6">
        <v>41470</v>
      </c>
      <c r="E1210" s="6">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7">
        <v>6.8942999999999994</v>
      </c>
    </row>
    <row r="1211" spans="1:22" ht="14.25" customHeight="1" x14ac:dyDescent="0.3">
      <c r="A1211" s="4">
        <v>1210</v>
      </c>
      <c r="B1211" s="5" t="s">
        <v>3419</v>
      </c>
      <c r="C1211" s="5">
        <f>YEAR('Base Dataset'!$D1211)</f>
        <v>2013</v>
      </c>
      <c r="D1211" s="6">
        <v>41470</v>
      </c>
      <c r="E1211" s="6">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7">
        <v>10.465</v>
      </c>
    </row>
    <row r="1212" spans="1:22" ht="14.25" customHeight="1" x14ac:dyDescent="0.3">
      <c r="A1212" s="4">
        <v>1211</v>
      </c>
      <c r="B1212" s="5" t="s">
        <v>3419</v>
      </c>
      <c r="C1212" s="5">
        <f>YEAR('Base Dataset'!$D1212)</f>
        <v>2013</v>
      </c>
      <c r="D1212" s="6">
        <v>41470</v>
      </c>
      <c r="E1212" s="6">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7">
        <v>2.8835999999999995</v>
      </c>
    </row>
    <row r="1213" spans="1:22" ht="14.25" customHeight="1" x14ac:dyDescent="0.3">
      <c r="A1213" s="4">
        <v>1212</v>
      </c>
      <c r="B1213" s="5" t="s">
        <v>3419</v>
      </c>
      <c r="C1213" s="5">
        <f>YEAR('Base Dataset'!$D1213)</f>
        <v>2013</v>
      </c>
      <c r="D1213" s="6">
        <v>41470</v>
      </c>
      <c r="E1213" s="6">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7">
        <v>21.717599999999948</v>
      </c>
    </row>
    <row r="1214" spans="1:22" ht="14.25" customHeight="1" x14ac:dyDescent="0.3">
      <c r="A1214" s="4">
        <v>1213</v>
      </c>
      <c r="B1214" s="5" t="s">
        <v>3426</v>
      </c>
      <c r="C1214" s="5">
        <f>YEAR('Base Dataset'!$D1214)</f>
        <v>2014</v>
      </c>
      <c r="D1214" s="6">
        <v>41892</v>
      </c>
      <c r="E1214" s="6">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7">
        <v>-48.470400000000019</v>
      </c>
    </row>
    <row r="1215" spans="1:22" ht="14.25" customHeight="1" x14ac:dyDescent="0.3">
      <c r="A1215" s="4">
        <v>1214</v>
      </c>
      <c r="B1215" s="5" t="s">
        <v>3426</v>
      </c>
      <c r="C1215" s="5">
        <f>YEAR('Base Dataset'!$D1215)</f>
        <v>2014</v>
      </c>
      <c r="D1215" s="6">
        <v>41892</v>
      </c>
      <c r="E1215" s="6">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7">
        <v>-2.3275999999999994</v>
      </c>
    </row>
    <row r="1216" spans="1:22" ht="14.25" customHeight="1" x14ac:dyDescent="0.3">
      <c r="A1216" s="4">
        <v>1215</v>
      </c>
      <c r="B1216" s="5" t="s">
        <v>3426</v>
      </c>
      <c r="C1216" s="5">
        <f>YEAR('Base Dataset'!$D1216)</f>
        <v>2014</v>
      </c>
      <c r="D1216" s="6">
        <v>41892</v>
      </c>
      <c r="E1216" s="6">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7">
        <v>-3.6024000000000012</v>
      </c>
    </row>
    <row r="1217" spans="1:22" ht="14.25" customHeight="1" x14ac:dyDescent="0.3">
      <c r="A1217" s="4">
        <v>1216</v>
      </c>
      <c r="B1217" s="5" t="s">
        <v>3426</v>
      </c>
      <c r="C1217" s="5">
        <f>YEAR('Base Dataset'!$D1217)</f>
        <v>2014</v>
      </c>
      <c r="D1217" s="6">
        <v>41892</v>
      </c>
      <c r="E1217" s="6">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7">
        <v>1.5767999999999998</v>
      </c>
    </row>
    <row r="1218" spans="1:22" ht="14.25" customHeight="1" x14ac:dyDescent="0.3">
      <c r="A1218" s="4">
        <v>1217</v>
      </c>
      <c r="B1218" s="5" t="s">
        <v>3426</v>
      </c>
      <c r="C1218" s="5">
        <f>YEAR('Base Dataset'!$D1218)</f>
        <v>2014</v>
      </c>
      <c r="D1218" s="6">
        <v>41892</v>
      </c>
      <c r="E1218" s="6">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7">
        <v>28.764000000000006</v>
      </c>
    </row>
    <row r="1219" spans="1:22" ht="14.25" customHeight="1" x14ac:dyDescent="0.3">
      <c r="A1219" s="4">
        <v>1218</v>
      </c>
      <c r="B1219" s="5" t="s">
        <v>3426</v>
      </c>
      <c r="C1219" s="5">
        <f>YEAR('Base Dataset'!$D1219)</f>
        <v>2014</v>
      </c>
      <c r="D1219" s="6">
        <v>41892</v>
      </c>
      <c r="E1219" s="6">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7">
        <v>1.7024000000000008</v>
      </c>
    </row>
    <row r="1220" spans="1:22" ht="14.25" customHeight="1" x14ac:dyDescent="0.3">
      <c r="A1220" s="4">
        <v>1219</v>
      </c>
      <c r="B1220" s="5" t="s">
        <v>3426</v>
      </c>
      <c r="C1220" s="5">
        <f>YEAR('Base Dataset'!$D1220)</f>
        <v>2014</v>
      </c>
      <c r="D1220" s="6">
        <v>41892</v>
      </c>
      <c r="E1220" s="6">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7">
        <v>64.674000000000007</v>
      </c>
    </row>
    <row r="1221" spans="1:22" ht="14.25" customHeight="1" x14ac:dyDescent="0.3">
      <c r="A1221" s="4">
        <v>1220</v>
      </c>
      <c r="B1221" s="5" t="s">
        <v>3426</v>
      </c>
      <c r="C1221" s="5">
        <f>YEAR('Base Dataset'!$D1221)</f>
        <v>2014</v>
      </c>
      <c r="D1221" s="6">
        <v>41892</v>
      </c>
      <c r="E1221" s="6">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7">
        <v>-386.3915999999997</v>
      </c>
    </row>
    <row r="1222" spans="1:22" ht="14.25" customHeight="1" x14ac:dyDescent="0.3">
      <c r="A1222" s="4">
        <v>1221</v>
      </c>
      <c r="B1222" s="5" t="s">
        <v>3435</v>
      </c>
      <c r="C1222" s="5">
        <f>YEAR('Base Dataset'!$D1222)</f>
        <v>2011</v>
      </c>
      <c r="D1222" s="6">
        <v>40736</v>
      </c>
      <c r="E1222" s="6">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7">
        <v>44.954999999999977</v>
      </c>
    </row>
    <row r="1223" spans="1:22" ht="14.25" customHeight="1" x14ac:dyDescent="0.3">
      <c r="A1223" s="4">
        <v>1222</v>
      </c>
      <c r="B1223" s="5" t="s">
        <v>3435</v>
      </c>
      <c r="C1223" s="5">
        <f>YEAR('Base Dataset'!$D1223)</f>
        <v>2011</v>
      </c>
      <c r="D1223" s="6">
        <v>40736</v>
      </c>
      <c r="E1223" s="6">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7">
        <v>28.792799999999971</v>
      </c>
    </row>
    <row r="1224" spans="1:22" ht="14.25" customHeight="1" x14ac:dyDescent="0.3">
      <c r="A1224" s="4">
        <v>1223</v>
      </c>
      <c r="B1224" s="5" t="s">
        <v>3440</v>
      </c>
      <c r="C1224" s="5">
        <f>YEAR('Base Dataset'!$D1224)</f>
        <v>2013</v>
      </c>
      <c r="D1224" s="6">
        <v>41613</v>
      </c>
      <c r="E1224" s="6">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7">
        <v>20.482199999999992</v>
      </c>
    </row>
    <row r="1225" spans="1:22" ht="14.25" customHeight="1" x14ac:dyDescent="0.3">
      <c r="A1225" s="4">
        <v>1224</v>
      </c>
      <c r="B1225" s="5" t="s">
        <v>3440</v>
      </c>
      <c r="C1225" s="5">
        <f>YEAR('Base Dataset'!$D1225)</f>
        <v>2013</v>
      </c>
      <c r="D1225" s="6">
        <v>41613</v>
      </c>
      <c r="E1225" s="6">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7">
        <v>34.38600000000001</v>
      </c>
    </row>
    <row r="1226" spans="1:22" ht="14.25" customHeight="1" x14ac:dyDescent="0.3">
      <c r="A1226" s="4">
        <v>1225</v>
      </c>
      <c r="B1226" s="5" t="s">
        <v>3440</v>
      </c>
      <c r="C1226" s="5">
        <f>YEAR('Base Dataset'!$D1226)</f>
        <v>2013</v>
      </c>
      <c r="D1226" s="6">
        <v>41613</v>
      </c>
      <c r="E1226" s="6">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7">
        <v>0.60479999999999989</v>
      </c>
    </row>
    <row r="1227" spans="1:22" ht="14.25" customHeight="1" x14ac:dyDescent="0.3">
      <c r="A1227" s="4">
        <v>1226</v>
      </c>
      <c r="B1227" s="5" t="s">
        <v>3440</v>
      </c>
      <c r="C1227" s="5">
        <f>YEAR('Base Dataset'!$D1227)</f>
        <v>2013</v>
      </c>
      <c r="D1227" s="6">
        <v>41613</v>
      </c>
      <c r="E1227" s="6">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7">
        <v>19.874400000000001</v>
      </c>
    </row>
    <row r="1228" spans="1:22" ht="14.25" customHeight="1" x14ac:dyDescent="0.3">
      <c r="A1228" s="4">
        <v>1227</v>
      </c>
      <c r="B1228" s="5" t="s">
        <v>3440</v>
      </c>
      <c r="C1228" s="5">
        <f>YEAR('Base Dataset'!$D1228)</f>
        <v>2013</v>
      </c>
      <c r="D1228" s="6">
        <v>41613</v>
      </c>
      <c r="E1228" s="6">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7">
        <v>3.6587999999999994</v>
      </c>
    </row>
    <row r="1229" spans="1:22" ht="14.25" customHeight="1" x14ac:dyDescent="0.3">
      <c r="A1229" s="4">
        <v>1228</v>
      </c>
      <c r="B1229" s="5" t="s">
        <v>3440</v>
      </c>
      <c r="C1229" s="5">
        <f>YEAR('Base Dataset'!$D1229)</f>
        <v>2013</v>
      </c>
      <c r="D1229" s="6">
        <v>41613</v>
      </c>
      <c r="E1229" s="6">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7">
        <v>11.631599999999992</v>
      </c>
    </row>
    <row r="1230" spans="1:22" ht="14.25" customHeight="1" x14ac:dyDescent="0.3">
      <c r="A1230" s="4">
        <v>1229</v>
      </c>
      <c r="B1230" s="5" t="s">
        <v>3446</v>
      </c>
      <c r="C1230" s="5">
        <f>YEAR('Base Dataset'!$D1230)</f>
        <v>2014</v>
      </c>
      <c r="D1230" s="6">
        <v>41950</v>
      </c>
      <c r="E1230" s="6">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7">
        <v>7.4871999999999996</v>
      </c>
    </row>
    <row r="1231" spans="1:22" ht="14.25" customHeight="1" x14ac:dyDescent="0.3">
      <c r="A1231" s="4">
        <v>1230</v>
      </c>
      <c r="B1231" s="5" t="s">
        <v>3446</v>
      </c>
      <c r="C1231" s="5">
        <f>YEAR('Base Dataset'!$D1231)</f>
        <v>2014</v>
      </c>
      <c r="D1231" s="6">
        <v>41950</v>
      </c>
      <c r="E1231" s="6">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7">
        <v>2.9681999999999995</v>
      </c>
    </row>
    <row r="1232" spans="1:22" ht="14.25" customHeight="1" x14ac:dyDescent="0.3">
      <c r="A1232" s="4">
        <v>1231</v>
      </c>
      <c r="B1232" s="5" t="s">
        <v>3446</v>
      </c>
      <c r="C1232" s="5">
        <f>YEAR('Base Dataset'!$D1232)</f>
        <v>2014</v>
      </c>
      <c r="D1232" s="6">
        <v>41950</v>
      </c>
      <c r="E1232" s="6">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7">
        <v>1.7607999999999997</v>
      </c>
    </row>
    <row r="1233" spans="1:22" ht="14.25" customHeight="1" x14ac:dyDescent="0.3">
      <c r="A1233" s="4">
        <v>1232</v>
      </c>
      <c r="B1233" s="5" t="s">
        <v>3449</v>
      </c>
      <c r="C1233" s="5">
        <f>YEAR('Base Dataset'!$D1233)</f>
        <v>2012</v>
      </c>
      <c r="D1233" s="6">
        <v>41213</v>
      </c>
      <c r="E1233" s="6">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7">
        <v>0.72279999999999989</v>
      </c>
    </row>
    <row r="1234" spans="1:22" ht="14.25" customHeight="1" x14ac:dyDescent="0.3">
      <c r="A1234" s="4">
        <v>1233</v>
      </c>
      <c r="B1234" s="5" t="s">
        <v>3449</v>
      </c>
      <c r="C1234" s="5">
        <f>YEAR('Base Dataset'!$D1234)</f>
        <v>2012</v>
      </c>
      <c r="D1234" s="6">
        <v>41213</v>
      </c>
      <c r="E1234" s="6">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7">
        <v>35.981999999999992</v>
      </c>
    </row>
    <row r="1235" spans="1:22" ht="14.25" customHeight="1" x14ac:dyDescent="0.3">
      <c r="A1235" s="4">
        <v>1234</v>
      </c>
      <c r="B1235" s="5" t="s">
        <v>3455</v>
      </c>
      <c r="C1235" s="5">
        <f>YEAR('Base Dataset'!$D1235)</f>
        <v>2013</v>
      </c>
      <c r="D1235" s="6">
        <v>41425</v>
      </c>
      <c r="E1235" s="6">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7">
        <v>69.99899999999991</v>
      </c>
    </row>
    <row r="1236" spans="1:22" ht="14.25" customHeight="1" x14ac:dyDescent="0.3">
      <c r="A1236" s="4">
        <v>1235</v>
      </c>
      <c r="B1236" s="5" t="s">
        <v>3460</v>
      </c>
      <c r="C1236" s="5">
        <f>YEAR('Base Dataset'!$D1236)</f>
        <v>2013</v>
      </c>
      <c r="D1236" s="6">
        <v>41576</v>
      </c>
      <c r="E1236" s="6">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7">
        <v>13.786200000000006</v>
      </c>
    </row>
    <row r="1237" spans="1:22" ht="14.25" customHeight="1" x14ac:dyDescent="0.3">
      <c r="A1237" s="4">
        <v>1236</v>
      </c>
      <c r="B1237" s="5" t="s">
        <v>3460</v>
      </c>
      <c r="C1237" s="5">
        <f>YEAR('Base Dataset'!$D1237)</f>
        <v>2013</v>
      </c>
      <c r="D1237" s="6">
        <v>41576</v>
      </c>
      <c r="E1237" s="6">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7">
        <v>-29.940000000000012</v>
      </c>
    </row>
    <row r="1238" spans="1:22" ht="14.25" customHeight="1" x14ac:dyDescent="0.3">
      <c r="A1238" s="4">
        <v>1237</v>
      </c>
      <c r="B1238" s="5" t="s">
        <v>3460</v>
      </c>
      <c r="C1238" s="5">
        <f>YEAR('Base Dataset'!$D1238)</f>
        <v>2013</v>
      </c>
      <c r="D1238" s="6">
        <v>41576</v>
      </c>
      <c r="E1238" s="6">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7">
        <v>0</v>
      </c>
    </row>
    <row r="1239" spans="1:22" ht="14.25" customHeight="1" x14ac:dyDescent="0.3">
      <c r="A1239" s="4">
        <v>1238</v>
      </c>
      <c r="B1239" s="5" t="s">
        <v>3460</v>
      </c>
      <c r="C1239" s="5">
        <f>YEAR('Base Dataset'!$D1239)</f>
        <v>2013</v>
      </c>
      <c r="D1239" s="6">
        <v>41576</v>
      </c>
      <c r="E1239" s="6">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7">
        <v>41.262</v>
      </c>
    </row>
    <row r="1240" spans="1:22" ht="14.25" customHeight="1" x14ac:dyDescent="0.3">
      <c r="A1240" s="4">
        <v>1239</v>
      </c>
      <c r="B1240" s="5" t="s">
        <v>3466</v>
      </c>
      <c r="C1240" s="5">
        <f>YEAR('Base Dataset'!$D1240)</f>
        <v>2011</v>
      </c>
      <c r="D1240" s="6">
        <v>40766</v>
      </c>
      <c r="E1240" s="6">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7">
        <v>5.4340000000000002</v>
      </c>
    </row>
    <row r="1241" spans="1:22" ht="14.25" customHeight="1" x14ac:dyDescent="0.3">
      <c r="A1241" s="4">
        <v>1240</v>
      </c>
      <c r="B1241" s="5" t="s">
        <v>3466</v>
      </c>
      <c r="C1241" s="5">
        <f>YEAR('Base Dataset'!$D1241)</f>
        <v>2011</v>
      </c>
      <c r="D1241" s="6">
        <v>40766</v>
      </c>
      <c r="E1241" s="6">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7">
        <v>10.652200000000001</v>
      </c>
    </row>
    <row r="1242" spans="1:22" ht="14.25" customHeight="1" x14ac:dyDescent="0.3">
      <c r="A1242" s="4">
        <v>1241</v>
      </c>
      <c r="B1242" s="5" t="s">
        <v>3466</v>
      </c>
      <c r="C1242" s="5">
        <f>YEAR('Base Dataset'!$D1242)</f>
        <v>2011</v>
      </c>
      <c r="D1242" s="6">
        <v>40766</v>
      </c>
      <c r="E1242" s="6">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7">
        <v>10.7912</v>
      </c>
    </row>
    <row r="1243" spans="1:22" ht="14.25" customHeight="1" x14ac:dyDescent="0.3">
      <c r="A1243" s="4">
        <v>1242</v>
      </c>
      <c r="B1243" s="5" t="s">
        <v>3473</v>
      </c>
      <c r="C1243" s="5">
        <f>YEAR('Base Dataset'!$D1243)</f>
        <v>2013</v>
      </c>
      <c r="D1243" s="6">
        <v>41516</v>
      </c>
      <c r="E1243" s="6">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7">
        <v>5.5</v>
      </c>
    </row>
    <row r="1244" spans="1:22" ht="14.25" customHeight="1" x14ac:dyDescent="0.3">
      <c r="A1244" s="4">
        <v>1243</v>
      </c>
      <c r="B1244" s="5" t="s">
        <v>3476</v>
      </c>
      <c r="C1244" s="5">
        <f>YEAR('Base Dataset'!$D1244)</f>
        <v>2013</v>
      </c>
      <c r="D1244" s="6">
        <v>41320</v>
      </c>
      <c r="E1244" s="6">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7">
        <v>124.48499999999999</v>
      </c>
    </row>
    <row r="1245" spans="1:22" ht="14.25" customHeight="1" x14ac:dyDescent="0.3">
      <c r="A1245" s="4">
        <v>1244</v>
      </c>
      <c r="B1245" s="5" t="s">
        <v>3476</v>
      </c>
      <c r="C1245" s="5">
        <f>YEAR('Base Dataset'!$D1245)</f>
        <v>2013</v>
      </c>
      <c r="D1245" s="6">
        <v>41320</v>
      </c>
      <c r="E1245" s="6">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7">
        <v>3.5752000000000006</v>
      </c>
    </row>
    <row r="1246" spans="1:22" ht="14.25" customHeight="1" x14ac:dyDescent="0.3">
      <c r="A1246" s="4">
        <v>1245</v>
      </c>
      <c r="B1246" s="5" t="s">
        <v>3479</v>
      </c>
      <c r="C1246" s="5">
        <f>YEAR('Base Dataset'!$D1246)</f>
        <v>2014</v>
      </c>
      <c r="D1246" s="6">
        <v>41774</v>
      </c>
      <c r="E1246" s="6">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7">
        <v>23.8581</v>
      </c>
    </row>
    <row r="1247" spans="1:22" ht="14.25" customHeight="1" x14ac:dyDescent="0.3">
      <c r="A1247" s="4">
        <v>1246</v>
      </c>
      <c r="B1247" s="5" t="s">
        <v>3485</v>
      </c>
      <c r="C1247" s="5">
        <f>YEAR('Base Dataset'!$D1247)</f>
        <v>2011</v>
      </c>
      <c r="D1247" s="6">
        <v>40889</v>
      </c>
      <c r="E1247" s="6">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7">
        <v>95.585999999999899</v>
      </c>
    </row>
    <row r="1248" spans="1:22" ht="14.25" customHeight="1" x14ac:dyDescent="0.3">
      <c r="A1248" s="4">
        <v>1247</v>
      </c>
      <c r="B1248" s="5" t="s">
        <v>3485</v>
      </c>
      <c r="C1248" s="5">
        <f>YEAR('Base Dataset'!$D1248)</f>
        <v>2011</v>
      </c>
      <c r="D1248" s="6">
        <v>40889</v>
      </c>
      <c r="E1248" s="6">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7">
        <v>135.4068000000002</v>
      </c>
    </row>
    <row r="1249" spans="1:22" ht="14.25" customHeight="1" x14ac:dyDescent="0.3">
      <c r="A1249" s="4">
        <v>1248</v>
      </c>
      <c r="B1249" s="5" t="s">
        <v>3485</v>
      </c>
      <c r="C1249" s="5">
        <f>YEAR('Base Dataset'!$D1249)</f>
        <v>2011</v>
      </c>
      <c r="D1249" s="6">
        <v>40889</v>
      </c>
      <c r="E1249" s="6">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7">
        <v>11.998799999999989</v>
      </c>
    </row>
    <row r="1250" spans="1:22" ht="14.25" customHeight="1" x14ac:dyDescent="0.3">
      <c r="A1250" s="4">
        <v>1249</v>
      </c>
      <c r="B1250" s="5" t="s">
        <v>3493</v>
      </c>
      <c r="C1250" s="5">
        <f>YEAR('Base Dataset'!$D1250)</f>
        <v>2014</v>
      </c>
      <c r="D1250" s="6">
        <v>41992</v>
      </c>
      <c r="E1250" s="6">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7">
        <v>17.468999999999998</v>
      </c>
    </row>
    <row r="1251" spans="1:22" ht="14.25" customHeight="1" x14ac:dyDescent="0.3">
      <c r="A1251" s="4">
        <v>1250</v>
      </c>
      <c r="B1251" s="5" t="s">
        <v>3493</v>
      </c>
      <c r="C1251" s="5">
        <f>YEAR('Base Dataset'!$D1251)</f>
        <v>2014</v>
      </c>
      <c r="D1251" s="6">
        <v>41992</v>
      </c>
      <c r="E1251" s="6">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7">
        <v>139.57019999999989</v>
      </c>
    </row>
    <row r="1252" spans="1:22" ht="14.25" customHeight="1" x14ac:dyDescent="0.3">
      <c r="A1252" s="4">
        <v>1251</v>
      </c>
      <c r="B1252" s="5" t="s">
        <v>3493</v>
      </c>
      <c r="C1252" s="5">
        <f>YEAR('Base Dataset'!$D1252)</f>
        <v>2014</v>
      </c>
      <c r="D1252" s="6">
        <v>41992</v>
      </c>
      <c r="E1252" s="6">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7">
        <v>511.36799999999999</v>
      </c>
    </row>
    <row r="1253" spans="1:22" ht="14.25" customHeight="1" x14ac:dyDescent="0.3">
      <c r="A1253" s="4">
        <v>1252</v>
      </c>
      <c r="B1253" s="5" t="s">
        <v>3493</v>
      </c>
      <c r="C1253" s="5">
        <f>YEAR('Base Dataset'!$D1253)</f>
        <v>2014</v>
      </c>
      <c r="D1253" s="6">
        <v>41992</v>
      </c>
      <c r="E1253" s="6">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7">
        <v>1.3760000000000003</v>
      </c>
    </row>
    <row r="1254" spans="1:22" ht="14.25" customHeight="1" x14ac:dyDescent="0.3">
      <c r="A1254" s="4">
        <v>1253</v>
      </c>
      <c r="B1254" s="5" t="s">
        <v>3499</v>
      </c>
      <c r="C1254" s="5">
        <f>YEAR('Base Dataset'!$D1254)</f>
        <v>2012</v>
      </c>
      <c r="D1254" s="6">
        <v>41094</v>
      </c>
      <c r="E1254" s="6">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7">
        <v>285.9896</v>
      </c>
    </row>
    <row r="1255" spans="1:22" ht="14.25" customHeight="1" x14ac:dyDescent="0.3">
      <c r="A1255" s="4">
        <v>1254</v>
      </c>
      <c r="B1255" s="5" t="s">
        <v>3502</v>
      </c>
      <c r="C1255" s="5">
        <f>YEAR('Base Dataset'!$D1255)</f>
        <v>2014</v>
      </c>
      <c r="D1255" s="6">
        <v>41709</v>
      </c>
      <c r="E1255" s="6">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7">
        <v>0.59039999999999915</v>
      </c>
    </row>
    <row r="1256" spans="1:22" ht="14.25" customHeight="1" x14ac:dyDescent="0.3">
      <c r="A1256" s="4">
        <v>1255</v>
      </c>
      <c r="B1256" s="5" t="s">
        <v>3502</v>
      </c>
      <c r="C1256" s="5">
        <f>YEAR('Base Dataset'!$D1256)</f>
        <v>2014</v>
      </c>
      <c r="D1256" s="6">
        <v>41709</v>
      </c>
      <c r="E1256" s="6">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7">
        <v>-8.3790000000000031</v>
      </c>
    </row>
    <row r="1257" spans="1:22" ht="14.25" customHeight="1" x14ac:dyDescent="0.3">
      <c r="A1257" s="4">
        <v>1256</v>
      </c>
      <c r="B1257" s="5" t="s">
        <v>3502</v>
      </c>
      <c r="C1257" s="5">
        <f>YEAR('Base Dataset'!$D1257)</f>
        <v>2014</v>
      </c>
      <c r="D1257" s="6">
        <v>41709</v>
      </c>
      <c r="E1257" s="6">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7">
        <v>0.50219999999999976</v>
      </c>
    </row>
    <row r="1258" spans="1:22" ht="14.25" customHeight="1" x14ac:dyDescent="0.3">
      <c r="A1258" s="4">
        <v>1257</v>
      </c>
      <c r="B1258" s="5" t="s">
        <v>3502</v>
      </c>
      <c r="C1258" s="5">
        <f>YEAR('Base Dataset'!$D1258)</f>
        <v>2014</v>
      </c>
      <c r="D1258" s="6">
        <v>41709</v>
      </c>
      <c r="E1258" s="6">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7">
        <v>11.516399999999999</v>
      </c>
    </row>
    <row r="1259" spans="1:22" ht="14.25" customHeight="1" x14ac:dyDescent="0.3">
      <c r="A1259" s="4">
        <v>1258</v>
      </c>
      <c r="B1259" s="5" t="s">
        <v>3509</v>
      </c>
      <c r="C1259" s="5">
        <f>YEAR('Base Dataset'!$D1259)</f>
        <v>2013</v>
      </c>
      <c r="D1259" s="6">
        <v>41633</v>
      </c>
      <c r="E1259" s="6">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7">
        <v>-20.446799999999996</v>
      </c>
    </row>
    <row r="1260" spans="1:22" ht="14.25" customHeight="1" x14ac:dyDescent="0.3">
      <c r="A1260" s="4">
        <v>1259</v>
      </c>
      <c r="B1260" s="5" t="s">
        <v>3509</v>
      </c>
      <c r="C1260" s="5">
        <f>YEAR('Base Dataset'!$D1260)</f>
        <v>2013</v>
      </c>
      <c r="D1260" s="6">
        <v>41633</v>
      </c>
      <c r="E1260" s="6">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7">
        <v>-47.254199999999997</v>
      </c>
    </row>
    <row r="1261" spans="1:22" ht="14.25" customHeight="1" x14ac:dyDescent="0.3">
      <c r="A1261" s="4">
        <v>1260</v>
      </c>
      <c r="B1261" s="5" t="s">
        <v>3509</v>
      </c>
      <c r="C1261" s="5">
        <f>YEAR('Base Dataset'!$D1261)</f>
        <v>2013</v>
      </c>
      <c r="D1261" s="6">
        <v>41633</v>
      </c>
      <c r="E1261" s="6">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7">
        <v>76.704000000000008</v>
      </c>
    </row>
    <row r="1262" spans="1:22" ht="14.25" customHeight="1" x14ac:dyDescent="0.3">
      <c r="A1262" s="4">
        <v>1261</v>
      </c>
      <c r="B1262" s="5" t="s">
        <v>3512</v>
      </c>
      <c r="C1262" s="5">
        <f>YEAR('Base Dataset'!$D1262)</f>
        <v>2014</v>
      </c>
      <c r="D1262" s="6">
        <v>41936</v>
      </c>
      <c r="E1262" s="6">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7">
        <v>107.98499999999996</v>
      </c>
    </row>
    <row r="1263" spans="1:22" ht="14.25" customHeight="1" x14ac:dyDescent="0.3">
      <c r="A1263" s="4">
        <v>1262</v>
      </c>
      <c r="B1263" s="5" t="s">
        <v>3517</v>
      </c>
      <c r="C1263" s="5">
        <f>YEAR('Base Dataset'!$D1263)</f>
        <v>2013</v>
      </c>
      <c r="D1263" s="6">
        <v>41576</v>
      </c>
      <c r="E1263" s="6">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7">
        <v>-14.0928</v>
      </c>
    </row>
    <row r="1264" spans="1:22" ht="14.25" customHeight="1" x14ac:dyDescent="0.3">
      <c r="A1264" s="4">
        <v>1263</v>
      </c>
      <c r="B1264" s="5" t="s">
        <v>3523</v>
      </c>
      <c r="C1264" s="5">
        <f>YEAR('Base Dataset'!$D1264)</f>
        <v>2014</v>
      </c>
      <c r="D1264" s="6">
        <v>41828</v>
      </c>
      <c r="E1264" s="6">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7">
        <v>6.3336000000000006</v>
      </c>
    </row>
    <row r="1265" spans="1:22" ht="14.25" customHeight="1" x14ac:dyDescent="0.3">
      <c r="A1265" s="4">
        <v>1264</v>
      </c>
      <c r="B1265" s="5" t="s">
        <v>3524</v>
      </c>
      <c r="C1265" s="5">
        <f>YEAR('Base Dataset'!$D1265)</f>
        <v>2013</v>
      </c>
      <c r="D1265" s="6">
        <v>41549</v>
      </c>
      <c r="E1265" s="6">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7">
        <v>18.873000000000005</v>
      </c>
    </row>
    <row r="1266" spans="1:22" ht="14.25" customHeight="1" x14ac:dyDescent="0.3">
      <c r="A1266" s="4">
        <v>1265</v>
      </c>
      <c r="B1266" s="5" t="s">
        <v>3524</v>
      </c>
      <c r="C1266" s="5">
        <f>YEAR('Base Dataset'!$D1266)</f>
        <v>2013</v>
      </c>
      <c r="D1266" s="6">
        <v>41549</v>
      </c>
      <c r="E1266" s="6">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7">
        <v>10.880999999999998</v>
      </c>
    </row>
    <row r="1267" spans="1:22" ht="14.25" customHeight="1" x14ac:dyDescent="0.3">
      <c r="A1267" s="4">
        <v>1266</v>
      </c>
      <c r="B1267" s="5" t="s">
        <v>3527</v>
      </c>
      <c r="C1267" s="5">
        <f>YEAR('Base Dataset'!$D1267)</f>
        <v>2014</v>
      </c>
      <c r="D1267" s="6">
        <v>41885</v>
      </c>
      <c r="E1267" s="6">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7">
        <v>1.7738999999999998</v>
      </c>
    </row>
    <row r="1268" spans="1:22" ht="14.25" customHeight="1" x14ac:dyDescent="0.3">
      <c r="A1268" s="4">
        <v>1267</v>
      </c>
      <c r="B1268" s="5" t="s">
        <v>3532</v>
      </c>
      <c r="C1268" s="5">
        <f>YEAR('Base Dataset'!$D1268)</f>
        <v>2011</v>
      </c>
      <c r="D1268" s="6">
        <v>40901</v>
      </c>
      <c r="E1268" s="6">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7">
        <v>41.429399999999987</v>
      </c>
    </row>
    <row r="1269" spans="1:22" ht="14.25" customHeight="1" x14ac:dyDescent="0.3">
      <c r="A1269" s="4">
        <v>1268</v>
      </c>
      <c r="B1269" s="5" t="s">
        <v>3532</v>
      </c>
      <c r="C1269" s="5">
        <f>YEAR('Base Dataset'!$D1269)</f>
        <v>2011</v>
      </c>
      <c r="D1269" s="6">
        <v>40901</v>
      </c>
      <c r="E1269" s="6">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7">
        <v>18.266999999999967</v>
      </c>
    </row>
    <row r="1270" spans="1:22" ht="14.25" customHeight="1" x14ac:dyDescent="0.3">
      <c r="A1270" s="4">
        <v>1269</v>
      </c>
      <c r="B1270" s="5" t="s">
        <v>3533</v>
      </c>
      <c r="C1270" s="5">
        <f>YEAR('Base Dataset'!$D1270)</f>
        <v>2014</v>
      </c>
      <c r="D1270" s="6">
        <v>41906</v>
      </c>
      <c r="E1270" s="6">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7">
        <v>3.665999999999995</v>
      </c>
    </row>
    <row r="1271" spans="1:22" ht="14.25" customHeight="1" x14ac:dyDescent="0.3">
      <c r="A1271" s="4">
        <v>1270</v>
      </c>
      <c r="B1271" s="5" t="s">
        <v>3534</v>
      </c>
      <c r="C1271" s="5">
        <f>YEAR('Base Dataset'!$D1271)</f>
        <v>2014</v>
      </c>
      <c r="D1271" s="6">
        <v>41795</v>
      </c>
      <c r="E1271" s="6">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7">
        <v>5.6159999999999997</v>
      </c>
    </row>
    <row r="1272" spans="1:22" ht="14.25" customHeight="1" x14ac:dyDescent="0.3">
      <c r="A1272" s="4">
        <v>1271</v>
      </c>
      <c r="B1272" s="5" t="s">
        <v>3539</v>
      </c>
      <c r="C1272" s="5">
        <f>YEAR('Base Dataset'!$D1272)</f>
        <v>2013</v>
      </c>
      <c r="D1272" s="6">
        <v>41386</v>
      </c>
      <c r="E1272" s="6">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7">
        <v>-12.792000000000002</v>
      </c>
    </row>
    <row r="1273" spans="1:22" ht="14.25" customHeight="1" x14ac:dyDescent="0.3">
      <c r="A1273" s="4">
        <v>1272</v>
      </c>
      <c r="B1273" s="5" t="s">
        <v>3539</v>
      </c>
      <c r="C1273" s="5">
        <f>YEAR('Base Dataset'!$D1273)</f>
        <v>2013</v>
      </c>
      <c r="D1273" s="6">
        <v>41386</v>
      </c>
      <c r="E1273" s="6">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7">
        <v>-126.85920000000002</v>
      </c>
    </row>
    <row r="1274" spans="1:22" ht="14.25" customHeight="1" x14ac:dyDescent="0.3">
      <c r="A1274" s="4">
        <v>1273</v>
      </c>
      <c r="B1274" s="5" t="s">
        <v>3539</v>
      </c>
      <c r="C1274" s="5">
        <f>YEAR('Base Dataset'!$D1274)</f>
        <v>2013</v>
      </c>
      <c r="D1274" s="6">
        <v>41386</v>
      </c>
      <c r="E1274" s="6">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7">
        <v>-67.27200000000002</v>
      </c>
    </row>
    <row r="1275" spans="1:22" ht="14.25" customHeight="1" x14ac:dyDescent="0.3">
      <c r="A1275" s="4">
        <v>1274</v>
      </c>
      <c r="B1275" s="5" t="s">
        <v>3544</v>
      </c>
      <c r="C1275" s="5">
        <f>YEAR('Base Dataset'!$D1275)</f>
        <v>2013</v>
      </c>
      <c r="D1275" s="6">
        <v>41421</v>
      </c>
      <c r="E1275" s="6">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7">
        <v>3.6288</v>
      </c>
    </row>
    <row r="1276" spans="1:22" ht="14.25" customHeight="1" x14ac:dyDescent="0.3">
      <c r="A1276" s="4">
        <v>1275</v>
      </c>
      <c r="B1276" s="5" t="s">
        <v>3544</v>
      </c>
      <c r="C1276" s="5">
        <f>YEAR('Base Dataset'!$D1276)</f>
        <v>2013</v>
      </c>
      <c r="D1276" s="6">
        <v>41421</v>
      </c>
      <c r="E1276" s="6">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7">
        <v>-88.783999999999978</v>
      </c>
    </row>
    <row r="1277" spans="1:22" ht="14.25" customHeight="1" x14ac:dyDescent="0.3">
      <c r="A1277" s="4">
        <v>1276</v>
      </c>
      <c r="B1277" s="5" t="s">
        <v>3544</v>
      </c>
      <c r="C1277" s="5">
        <f>YEAR('Base Dataset'!$D1277)</f>
        <v>2013</v>
      </c>
      <c r="D1277" s="6">
        <v>41421</v>
      </c>
      <c r="E1277" s="6">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7">
        <v>5.2026000000000003</v>
      </c>
    </row>
    <row r="1278" spans="1:22" ht="14.25" customHeight="1" x14ac:dyDescent="0.3">
      <c r="A1278" s="4">
        <v>1277</v>
      </c>
      <c r="B1278" s="5" t="s">
        <v>3544</v>
      </c>
      <c r="C1278" s="5">
        <f>YEAR('Base Dataset'!$D1278)</f>
        <v>2013</v>
      </c>
      <c r="D1278" s="6">
        <v>41421</v>
      </c>
      <c r="E1278" s="6">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7">
        <v>-7.1990999999999961</v>
      </c>
    </row>
    <row r="1279" spans="1:22" ht="14.25" customHeight="1" x14ac:dyDescent="0.3">
      <c r="A1279" s="4">
        <v>1278</v>
      </c>
      <c r="B1279" s="5" t="s">
        <v>3549</v>
      </c>
      <c r="C1279" s="5">
        <f>YEAR('Base Dataset'!$D1279)</f>
        <v>2013</v>
      </c>
      <c r="D1279" s="6">
        <v>41397</v>
      </c>
      <c r="E1279" s="6">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7">
        <v>5.3969999999999914</v>
      </c>
    </row>
    <row r="1280" spans="1:22" ht="14.25" customHeight="1" x14ac:dyDescent="0.3">
      <c r="A1280" s="4">
        <v>1279</v>
      </c>
      <c r="B1280" s="5" t="s">
        <v>3554</v>
      </c>
      <c r="C1280" s="5">
        <f>YEAR('Base Dataset'!$D1280)</f>
        <v>2011</v>
      </c>
      <c r="D1280" s="6">
        <v>40794</v>
      </c>
      <c r="E1280" s="6">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7">
        <v>12.8583</v>
      </c>
    </row>
    <row r="1281" spans="1:22" ht="14.25" customHeight="1" x14ac:dyDescent="0.3">
      <c r="A1281" s="4">
        <v>1280</v>
      </c>
      <c r="B1281" s="5" t="s">
        <v>3554</v>
      </c>
      <c r="C1281" s="5">
        <f>YEAR('Base Dataset'!$D1281)</f>
        <v>2011</v>
      </c>
      <c r="D1281" s="6">
        <v>40794</v>
      </c>
      <c r="E1281" s="6">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7">
        <v>30.196799999999996</v>
      </c>
    </row>
    <row r="1282" spans="1:22" ht="14.25" customHeight="1" x14ac:dyDescent="0.3">
      <c r="A1282" s="4">
        <v>1281</v>
      </c>
      <c r="B1282" s="5" t="s">
        <v>3560</v>
      </c>
      <c r="C1282" s="5">
        <f>YEAR('Base Dataset'!$D1282)</f>
        <v>2013</v>
      </c>
      <c r="D1282" s="6">
        <v>41523</v>
      </c>
      <c r="E1282" s="6">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7">
        <v>80.735999999999976</v>
      </c>
    </row>
    <row r="1283" spans="1:22" ht="14.25" customHeight="1" x14ac:dyDescent="0.3">
      <c r="A1283" s="4">
        <v>1282</v>
      </c>
      <c r="B1283" s="5" t="s">
        <v>3564</v>
      </c>
      <c r="C1283" s="5">
        <f>YEAR('Base Dataset'!$D1283)</f>
        <v>2014</v>
      </c>
      <c r="D1283" s="6">
        <v>41739</v>
      </c>
      <c r="E1283" s="6">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7">
        <v>4.9139999999999988</v>
      </c>
    </row>
    <row r="1284" spans="1:22" ht="14.25" customHeight="1" x14ac:dyDescent="0.3">
      <c r="A1284" s="4">
        <v>1283</v>
      </c>
      <c r="B1284" s="5" t="s">
        <v>3564</v>
      </c>
      <c r="C1284" s="5">
        <f>YEAR('Base Dataset'!$D1284)</f>
        <v>2014</v>
      </c>
      <c r="D1284" s="6">
        <v>41739</v>
      </c>
      <c r="E1284" s="6">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7">
        <v>-13.363000000000003</v>
      </c>
    </row>
    <row r="1285" spans="1:22" ht="14.25" customHeight="1" x14ac:dyDescent="0.3">
      <c r="A1285" s="4">
        <v>1284</v>
      </c>
      <c r="B1285" s="5" t="s">
        <v>3564</v>
      </c>
      <c r="C1285" s="5">
        <f>YEAR('Base Dataset'!$D1285)</f>
        <v>2014</v>
      </c>
      <c r="D1285" s="6">
        <v>41739</v>
      </c>
      <c r="E1285" s="6">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7">
        <v>88.073999999999984</v>
      </c>
    </row>
    <row r="1286" spans="1:22" ht="14.25" customHeight="1" x14ac:dyDescent="0.3">
      <c r="A1286" s="4">
        <v>1285</v>
      </c>
      <c r="B1286" s="5" t="s">
        <v>3571</v>
      </c>
      <c r="C1286" s="5">
        <f>YEAR('Base Dataset'!$D1286)</f>
        <v>2012</v>
      </c>
      <c r="D1286" s="6">
        <v>41249</v>
      </c>
      <c r="E1286" s="6">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7">
        <v>-4.8510000000000009</v>
      </c>
    </row>
    <row r="1287" spans="1:22" ht="14.25" customHeight="1" x14ac:dyDescent="0.3">
      <c r="A1287" s="4">
        <v>1286</v>
      </c>
      <c r="B1287" s="5" t="s">
        <v>3574</v>
      </c>
      <c r="C1287" s="5">
        <f>YEAR('Base Dataset'!$D1287)</f>
        <v>2013</v>
      </c>
      <c r="D1287" s="6">
        <v>41452</v>
      </c>
      <c r="E1287" s="6">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7">
        <v>1.0429999999999984</v>
      </c>
    </row>
    <row r="1288" spans="1:22" ht="14.25" customHeight="1" x14ac:dyDescent="0.3">
      <c r="A1288" s="4">
        <v>1287</v>
      </c>
      <c r="B1288" s="5" t="s">
        <v>3578</v>
      </c>
      <c r="C1288" s="5">
        <f>YEAR('Base Dataset'!$D1288)</f>
        <v>2012</v>
      </c>
      <c r="D1288" s="6">
        <v>41094</v>
      </c>
      <c r="E1288" s="6">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7">
        <v>4.4891999999999985</v>
      </c>
    </row>
    <row r="1289" spans="1:22" ht="14.25" customHeight="1" x14ac:dyDescent="0.3">
      <c r="A1289" s="4">
        <v>1288</v>
      </c>
      <c r="B1289" s="5" t="s">
        <v>3581</v>
      </c>
      <c r="C1289" s="5">
        <f>YEAR('Base Dataset'!$D1289)</f>
        <v>2013</v>
      </c>
      <c r="D1289" s="6">
        <v>41601</v>
      </c>
      <c r="E1289" s="6">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7">
        <v>11.166400000000003</v>
      </c>
    </row>
    <row r="1290" spans="1:22" ht="14.25" customHeight="1" x14ac:dyDescent="0.3">
      <c r="A1290" s="4">
        <v>1289</v>
      </c>
      <c r="B1290" s="5" t="s">
        <v>3581</v>
      </c>
      <c r="C1290" s="5">
        <f>YEAR('Base Dataset'!$D1290)</f>
        <v>2013</v>
      </c>
      <c r="D1290" s="6">
        <v>41601</v>
      </c>
      <c r="E1290" s="6">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7">
        <v>4.1147999999999989</v>
      </c>
    </row>
    <row r="1291" spans="1:22" ht="14.25" customHeight="1" x14ac:dyDescent="0.3">
      <c r="A1291" s="4">
        <v>1290</v>
      </c>
      <c r="B1291" s="5" t="s">
        <v>3581</v>
      </c>
      <c r="C1291" s="5">
        <f>YEAR('Base Dataset'!$D1291)</f>
        <v>2013</v>
      </c>
      <c r="D1291" s="6">
        <v>41601</v>
      </c>
      <c r="E1291" s="6">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7">
        <v>7.4952000000000005</v>
      </c>
    </row>
    <row r="1292" spans="1:22" ht="14.25" customHeight="1" x14ac:dyDescent="0.3">
      <c r="A1292" s="4">
        <v>1291</v>
      </c>
      <c r="B1292" s="5" t="s">
        <v>3586</v>
      </c>
      <c r="C1292" s="5">
        <f>YEAR('Base Dataset'!$D1292)</f>
        <v>2013</v>
      </c>
      <c r="D1292" s="6">
        <v>41589</v>
      </c>
      <c r="E1292" s="6">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7">
        <v>4.4603999999999999</v>
      </c>
    </row>
    <row r="1293" spans="1:22" ht="14.25" customHeight="1" x14ac:dyDescent="0.3">
      <c r="A1293" s="4">
        <v>1292</v>
      </c>
      <c r="B1293" s="5" t="s">
        <v>3586</v>
      </c>
      <c r="C1293" s="5">
        <f>YEAR('Base Dataset'!$D1293)</f>
        <v>2013</v>
      </c>
      <c r="D1293" s="6">
        <v>41589</v>
      </c>
      <c r="E1293" s="6">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7">
        <v>15.552000000000001</v>
      </c>
    </row>
    <row r="1294" spans="1:22" ht="14.25" customHeight="1" x14ac:dyDescent="0.3">
      <c r="A1294" s="4">
        <v>1293</v>
      </c>
      <c r="B1294" s="5" t="s">
        <v>3589</v>
      </c>
      <c r="C1294" s="5">
        <f>YEAR('Base Dataset'!$D1294)</f>
        <v>2012</v>
      </c>
      <c r="D1294" s="6">
        <v>41148</v>
      </c>
      <c r="E1294" s="6">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7">
        <v>9.2232000000000021</v>
      </c>
    </row>
    <row r="1295" spans="1:22" ht="14.25" customHeight="1" x14ac:dyDescent="0.3">
      <c r="A1295" s="4">
        <v>1294</v>
      </c>
      <c r="B1295" s="5" t="s">
        <v>3589</v>
      </c>
      <c r="C1295" s="5">
        <f>YEAR('Base Dataset'!$D1295)</f>
        <v>2012</v>
      </c>
      <c r="D1295" s="6">
        <v>41148</v>
      </c>
      <c r="E1295" s="6">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7">
        <v>52.531999999999996</v>
      </c>
    </row>
    <row r="1296" spans="1:22" ht="14.25" customHeight="1" x14ac:dyDescent="0.3">
      <c r="A1296" s="4">
        <v>1295</v>
      </c>
      <c r="B1296" s="5" t="s">
        <v>3589</v>
      </c>
      <c r="C1296" s="5">
        <f>YEAR('Base Dataset'!$D1296)</f>
        <v>2012</v>
      </c>
      <c r="D1296" s="6">
        <v>41148</v>
      </c>
      <c r="E1296" s="6">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7">
        <v>1.4783999999999999</v>
      </c>
    </row>
    <row r="1297" spans="1:22" ht="14.25" customHeight="1" x14ac:dyDescent="0.3">
      <c r="A1297" s="4">
        <v>1296</v>
      </c>
      <c r="B1297" s="5" t="s">
        <v>3592</v>
      </c>
      <c r="C1297" s="5">
        <f>YEAR('Base Dataset'!$D1297)</f>
        <v>2012</v>
      </c>
      <c r="D1297" s="6">
        <v>41054</v>
      </c>
      <c r="E1297" s="6">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7">
        <v>84.572799999999944</v>
      </c>
    </row>
    <row r="1298" spans="1:22" ht="14.25" customHeight="1" x14ac:dyDescent="0.3">
      <c r="A1298" s="4">
        <v>1297</v>
      </c>
      <c r="B1298" s="5" t="s">
        <v>3596</v>
      </c>
      <c r="C1298" s="5">
        <f>YEAR('Base Dataset'!$D1298)</f>
        <v>2014</v>
      </c>
      <c r="D1298" s="6">
        <v>42004</v>
      </c>
      <c r="E1298" s="6">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7">
        <v>4.5187999999999997</v>
      </c>
    </row>
    <row r="1299" spans="1:22" ht="14.25" customHeight="1" x14ac:dyDescent="0.3">
      <c r="A1299" s="4">
        <v>1298</v>
      </c>
      <c r="B1299" s="5" t="s">
        <v>3596</v>
      </c>
      <c r="C1299" s="5">
        <f>YEAR('Base Dataset'!$D1299)</f>
        <v>2014</v>
      </c>
      <c r="D1299" s="6">
        <v>42004</v>
      </c>
      <c r="E1299" s="6">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7">
        <v>6.4749999999999979</v>
      </c>
    </row>
    <row r="1300" spans="1:22" ht="14.25" customHeight="1" x14ac:dyDescent="0.3">
      <c r="A1300" s="4">
        <v>1299</v>
      </c>
      <c r="B1300" s="5" t="s">
        <v>3600</v>
      </c>
      <c r="C1300" s="5">
        <f>YEAR('Base Dataset'!$D1300)</f>
        <v>2013</v>
      </c>
      <c r="D1300" s="6">
        <v>41617</v>
      </c>
      <c r="E1300" s="6">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7">
        <v>2.2990000000000066</v>
      </c>
    </row>
    <row r="1301" spans="1:22" ht="14.25" customHeight="1" x14ac:dyDescent="0.3">
      <c r="A1301" s="4">
        <v>1300</v>
      </c>
      <c r="B1301" s="5" t="s">
        <v>3603</v>
      </c>
      <c r="C1301" s="5">
        <f>YEAR('Base Dataset'!$D1301)</f>
        <v>2012</v>
      </c>
      <c r="D1301" s="6">
        <v>41186</v>
      </c>
      <c r="E1301" s="6">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7">
        <v>7.0095999999999989</v>
      </c>
    </row>
    <row r="1302" spans="1:22" ht="14.25" customHeight="1" x14ac:dyDescent="0.3">
      <c r="A1302" s="4">
        <v>1301</v>
      </c>
      <c r="B1302" s="5" t="s">
        <v>3604</v>
      </c>
      <c r="C1302" s="5">
        <f>YEAR('Base Dataset'!$D1302)</f>
        <v>2013</v>
      </c>
      <c r="D1302" s="6">
        <v>41632</v>
      </c>
      <c r="E1302" s="6">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7">
        <v>166.10039999999995</v>
      </c>
    </row>
    <row r="1303" spans="1:22" ht="14.25" customHeight="1" x14ac:dyDescent="0.3">
      <c r="A1303" s="4">
        <v>1302</v>
      </c>
      <c r="B1303" s="5" t="s">
        <v>3604</v>
      </c>
      <c r="C1303" s="5">
        <f>YEAR('Base Dataset'!$D1303)</f>
        <v>2013</v>
      </c>
      <c r="D1303" s="6">
        <v>41632</v>
      </c>
      <c r="E1303" s="6">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7">
        <v>83.050199999999975</v>
      </c>
    </row>
    <row r="1304" spans="1:22" ht="14.25" customHeight="1" x14ac:dyDescent="0.3">
      <c r="A1304" s="4">
        <v>1303</v>
      </c>
      <c r="B1304" s="5" t="s">
        <v>3605</v>
      </c>
      <c r="C1304" s="5">
        <f>YEAR('Base Dataset'!$D1304)</f>
        <v>2012</v>
      </c>
      <c r="D1304" s="6">
        <v>41171</v>
      </c>
      <c r="E1304" s="6">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7">
        <v>4.3371999999999957</v>
      </c>
    </row>
    <row r="1305" spans="1:22" ht="14.25" customHeight="1" x14ac:dyDescent="0.3">
      <c r="A1305" s="4">
        <v>1304</v>
      </c>
      <c r="B1305" s="5" t="s">
        <v>3610</v>
      </c>
      <c r="C1305" s="5">
        <f>YEAR('Base Dataset'!$D1305)</f>
        <v>2014</v>
      </c>
      <c r="D1305" s="6">
        <v>41824</v>
      </c>
      <c r="E1305" s="6">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7">
        <v>5.5176999999999978</v>
      </c>
    </row>
    <row r="1306" spans="1:22" ht="14.25" customHeight="1" x14ac:dyDescent="0.3">
      <c r="A1306" s="4">
        <v>1305</v>
      </c>
      <c r="B1306" s="5" t="s">
        <v>3610</v>
      </c>
      <c r="C1306" s="5">
        <f>YEAR('Base Dataset'!$D1306)</f>
        <v>2014</v>
      </c>
      <c r="D1306" s="6">
        <v>41824</v>
      </c>
      <c r="E1306" s="6">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7">
        <v>77.751899999999992</v>
      </c>
    </row>
    <row r="1307" spans="1:22" ht="14.25" customHeight="1" x14ac:dyDescent="0.3">
      <c r="A1307" s="4">
        <v>1306</v>
      </c>
      <c r="B1307" s="5" t="s">
        <v>3615</v>
      </c>
      <c r="C1307" s="5">
        <f>YEAR('Base Dataset'!$D1307)</f>
        <v>2013</v>
      </c>
      <c r="D1307" s="6">
        <v>41470</v>
      </c>
      <c r="E1307" s="6">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7">
        <v>52.492999999999967</v>
      </c>
    </row>
    <row r="1308" spans="1:22" ht="14.25" customHeight="1" x14ac:dyDescent="0.3">
      <c r="A1308" s="4">
        <v>1307</v>
      </c>
      <c r="B1308" s="5" t="s">
        <v>3618</v>
      </c>
      <c r="C1308" s="5">
        <f>YEAR('Base Dataset'!$D1308)</f>
        <v>2013</v>
      </c>
      <c r="D1308" s="6">
        <v>41446</v>
      </c>
      <c r="E1308" s="6">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7">
        <v>22.444800000000001</v>
      </c>
    </row>
    <row r="1309" spans="1:22" ht="14.25" customHeight="1" x14ac:dyDescent="0.3">
      <c r="A1309" s="4">
        <v>1308</v>
      </c>
      <c r="B1309" s="5" t="s">
        <v>3618</v>
      </c>
      <c r="C1309" s="5">
        <f>YEAR('Base Dataset'!$D1309)</f>
        <v>2013</v>
      </c>
      <c r="D1309" s="6">
        <v>41446</v>
      </c>
      <c r="E1309" s="6">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7">
        <v>6.4206000000000012</v>
      </c>
    </row>
    <row r="1310" spans="1:22" ht="14.25" customHeight="1" x14ac:dyDescent="0.3">
      <c r="A1310" s="4">
        <v>1309</v>
      </c>
      <c r="B1310" s="5" t="s">
        <v>3618</v>
      </c>
      <c r="C1310" s="5">
        <f>YEAR('Base Dataset'!$D1310)</f>
        <v>2013</v>
      </c>
      <c r="D1310" s="6">
        <v>41446</v>
      </c>
      <c r="E1310" s="6">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7">
        <v>5.6628000000000007</v>
      </c>
    </row>
    <row r="1311" spans="1:22" ht="14.25" customHeight="1" x14ac:dyDescent="0.3">
      <c r="A1311" s="4">
        <v>1310</v>
      </c>
      <c r="B1311" s="5" t="s">
        <v>3618</v>
      </c>
      <c r="C1311" s="5">
        <f>YEAR('Base Dataset'!$D1311)</f>
        <v>2013</v>
      </c>
      <c r="D1311" s="6">
        <v>41446</v>
      </c>
      <c r="E1311" s="6">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7">
        <v>9.716399999999993</v>
      </c>
    </row>
    <row r="1312" spans="1:22" ht="14.25" customHeight="1" x14ac:dyDescent="0.3">
      <c r="A1312" s="4">
        <v>1311</v>
      </c>
      <c r="B1312" s="5" t="s">
        <v>3618</v>
      </c>
      <c r="C1312" s="5">
        <f>YEAR('Base Dataset'!$D1312)</f>
        <v>2013</v>
      </c>
      <c r="D1312" s="6">
        <v>41446</v>
      </c>
      <c r="E1312" s="6">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7">
        <v>-8.0783999999999949</v>
      </c>
    </row>
    <row r="1313" spans="1:22" ht="14.25" customHeight="1" x14ac:dyDescent="0.3">
      <c r="A1313" s="4">
        <v>1312</v>
      </c>
      <c r="B1313" s="5" t="s">
        <v>3623</v>
      </c>
      <c r="C1313" s="5">
        <f>YEAR('Base Dataset'!$D1313)</f>
        <v>2013</v>
      </c>
      <c r="D1313" s="6">
        <v>41618</v>
      </c>
      <c r="E1313" s="6">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7">
        <v>1.7343</v>
      </c>
    </row>
    <row r="1314" spans="1:22" ht="14.25" customHeight="1" x14ac:dyDescent="0.3">
      <c r="A1314" s="4">
        <v>1313</v>
      </c>
      <c r="B1314" s="5" t="s">
        <v>3623</v>
      </c>
      <c r="C1314" s="5">
        <f>YEAR('Base Dataset'!$D1314)</f>
        <v>2013</v>
      </c>
      <c r="D1314" s="6">
        <v>41618</v>
      </c>
      <c r="E1314" s="6">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7">
        <v>56.175200000000004</v>
      </c>
    </row>
    <row r="1315" spans="1:22" ht="14.25" customHeight="1" x14ac:dyDescent="0.3">
      <c r="A1315" s="4">
        <v>1314</v>
      </c>
      <c r="B1315" s="5" t="s">
        <v>3628</v>
      </c>
      <c r="C1315" s="5">
        <f>YEAR('Base Dataset'!$D1315)</f>
        <v>2013</v>
      </c>
      <c r="D1315" s="6">
        <v>41542</v>
      </c>
      <c r="E1315" s="6">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7">
        <v>-13.317599999999999</v>
      </c>
    </row>
    <row r="1316" spans="1:22" ht="14.25" customHeight="1" x14ac:dyDescent="0.3">
      <c r="A1316" s="4">
        <v>1315</v>
      </c>
      <c r="B1316" s="5" t="s">
        <v>3629</v>
      </c>
      <c r="C1316" s="5">
        <f>YEAR('Base Dataset'!$D1316)</f>
        <v>2013</v>
      </c>
      <c r="D1316" s="6">
        <v>41627</v>
      </c>
      <c r="E1316" s="6">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7">
        <v>18.662400000000002</v>
      </c>
    </row>
    <row r="1317" spans="1:22" ht="14.25" customHeight="1" x14ac:dyDescent="0.3">
      <c r="A1317" s="4">
        <v>1316</v>
      </c>
      <c r="B1317" s="5" t="s">
        <v>3629</v>
      </c>
      <c r="C1317" s="5">
        <f>YEAR('Base Dataset'!$D1317)</f>
        <v>2013</v>
      </c>
      <c r="D1317" s="6">
        <v>41627</v>
      </c>
      <c r="E1317" s="6">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7">
        <v>62.505600000000001</v>
      </c>
    </row>
    <row r="1318" spans="1:22" ht="14.25" customHeight="1" x14ac:dyDescent="0.3">
      <c r="A1318" s="4">
        <v>1317</v>
      </c>
      <c r="B1318" s="5" t="s">
        <v>3629</v>
      </c>
      <c r="C1318" s="5">
        <f>YEAR('Base Dataset'!$D1318)</f>
        <v>2013</v>
      </c>
      <c r="D1318" s="6">
        <v>41627</v>
      </c>
      <c r="E1318" s="6">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7">
        <v>28.964999999999961</v>
      </c>
    </row>
    <row r="1319" spans="1:22" ht="14.25" customHeight="1" x14ac:dyDescent="0.3">
      <c r="A1319" s="4">
        <v>1318</v>
      </c>
      <c r="B1319" s="5" t="s">
        <v>3636</v>
      </c>
      <c r="C1319" s="5">
        <f>YEAR('Base Dataset'!$D1319)</f>
        <v>2014</v>
      </c>
      <c r="D1319" s="6">
        <v>41984</v>
      </c>
      <c r="E1319" s="6">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7">
        <v>3.3724999999999992</v>
      </c>
    </row>
    <row r="1320" spans="1:22" ht="14.25" customHeight="1" x14ac:dyDescent="0.3">
      <c r="A1320" s="4">
        <v>1319</v>
      </c>
      <c r="B1320" s="5" t="s">
        <v>3639</v>
      </c>
      <c r="C1320" s="5">
        <f>YEAR('Base Dataset'!$D1320)</f>
        <v>2011</v>
      </c>
      <c r="D1320" s="6">
        <v>40725</v>
      </c>
      <c r="E1320" s="6">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7">
        <v>71.989999999999981</v>
      </c>
    </row>
    <row r="1321" spans="1:22" ht="14.25" customHeight="1" x14ac:dyDescent="0.3">
      <c r="A1321" s="4">
        <v>1320</v>
      </c>
      <c r="B1321" s="5" t="s">
        <v>3639</v>
      </c>
      <c r="C1321" s="5">
        <f>YEAR('Base Dataset'!$D1321)</f>
        <v>2011</v>
      </c>
      <c r="D1321" s="6">
        <v>40725</v>
      </c>
      <c r="E1321" s="6">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7">
        <v>-3.6288</v>
      </c>
    </row>
    <row r="1322" spans="1:22" ht="14.25" customHeight="1" x14ac:dyDescent="0.3">
      <c r="A1322" s="4">
        <v>1321</v>
      </c>
      <c r="B1322" s="5" t="s">
        <v>3643</v>
      </c>
      <c r="C1322" s="5">
        <f>YEAR('Base Dataset'!$D1322)</f>
        <v>2014</v>
      </c>
      <c r="D1322" s="6">
        <v>41674</v>
      </c>
      <c r="E1322" s="6">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7">
        <v>-4.1831999999999976</v>
      </c>
    </row>
    <row r="1323" spans="1:22" ht="14.25" customHeight="1" x14ac:dyDescent="0.3">
      <c r="A1323" s="4">
        <v>1322</v>
      </c>
      <c r="B1323" s="5" t="s">
        <v>3643</v>
      </c>
      <c r="C1323" s="5">
        <f>YEAR('Base Dataset'!$D1323)</f>
        <v>2014</v>
      </c>
      <c r="D1323" s="6">
        <v>41674</v>
      </c>
      <c r="E1323" s="6">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7">
        <v>35.69399999999996</v>
      </c>
    </row>
    <row r="1324" spans="1:22" ht="14.25" customHeight="1" x14ac:dyDescent="0.3">
      <c r="A1324" s="4">
        <v>1323</v>
      </c>
      <c r="B1324" s="5" t="s">
        <v>3646</v>
      </c>
      <c r="C1324" s="5">
        <f>YEAR('Base Dataset'!$D1324)</f>
        <v>2014</v>
      </c>
      <c r="D1324" s="6">
        <v>41702</v>
      </c>
      <c r="E1324" s="6">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7">
        <v>19.656000000000002</v>
      </c>
    </row>
    <row r="1325" spans="1:22" ht="14.25" customHeight="1" x14ac:dyDescent="0.3">
      <c r="A1325" s="4">
        <v>1324</v>
      </c>
      <c r="B1325" s="5" t="s">
        <v>3652</v>
      </c>
      <c r="C1325" s="5">
        <f>YEAR('Base Dataset'!$D1325)</f>
        <v>2014</v>
      </c>
      <c r="D1325" s="6">
        <v>41922</v>
      </c>
      <c r="E1325" s="6">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7">
        <v>3.5151999999999988</v>
      </c>
    </row>
    <row r="1326" spans="1:22" ht="14.25" customHeight="1" x14ac:dyDescent="0.3">
      <c r="A1326" s="4">
        <v>1325</v>
      </c>
      <c r="B1326" s="5" t="s">
        <v>3657</v>
      </c>
      <c r="C1326" s="5">
        <f>YEAR('Base Dataset'!$D1326)</f>
        <v>2011</v>
      </c>
      <c r="D1326" s="6">
        <v>40814</v>
      </c>
      <c r="E1326" s="6">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7">
        <v>12.490200000000003</v>
      </c>
    </row>
    <row r="1327" spans="1:22" ht="14.25" customHeight="1" x14ac:dyDescent="0.3">
      <c r="A1327" s="4">
        <v>1326</v>
      </c>
      <c r="B1327" s="5" t="s">
        <v>3660</v>
      </c>
      <c r="C1327" s="5">
        <f>YEAR('Base Dataset'!$D1327)</f>
        <v>2011</v>
      </c>
      <c r="D1327" s="6">
        <v>40690</v>
      </c>
      <c r="E1327" s="6">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7">
        <v>-30.555000000000007</v>
      </c>
    </row>
    <row r="1328" spans="1:22" ht="14.25" customHeight="1" x14ac:dyDescent="0.3">
      <c r="A1328" s="4">
        <v>1327</v>
      </c>
      <c r="B1328" s="5" t="s">
        <v>3663</v>
      </c>
      <c r="C1328" s="5">
        <f>YEAR('Base Dataset'!$D1328)</f>
        <v>2012</v>
      </c>
      <c r="D1328" s="6">
        <v>41074</v>
      </c>
      <c r="E1328" s="6">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7">
        <v>5.1072000000000024</v>
      </c>
    </row>
    <row r="1329" spans="1:22" ht="14.25" customHeight="1" x14ac:dyDescent="0.3">
      <c r="A1329" s="4">
        <v>1328</v>
      </c>
      <c r="B1329" s="5" t="s">
        <v>3664</v>
      </c>
      <c r="C1329" s="5">
        <f>YEAR('Base Dataset'!$D1329)</f>
        <v>2013</v>
      </c>
      <c r="D1329" s="6">
        <v>41364</v>
      </c>
      <c r="E1329" s="6">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7">
        <v>5.5565999999999995</v>
      </c>
    </row>
    <row r="1330" spans="1:22" ht="14.25" customHeight="1" x14ac:dyDescent="0.3">
      <c r="A1330" s="4">
        <v>1329</v>
      </c>
      <c r="B1330" s="5" t="s">
        <v>3667</v>
      </c>
      <c r="C1330" s="5">
        <f>YEAR('Base Dataset'!$D1330)</f>
        <v>2014</v>
      </c>
      <c r="D1330" s="6">
        <v>41928</v>
      </c>
      <c r="E1330" s="6">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7">
        <v>26.375999999999998</v>
      </c>
    </row>
    <row r="1331" spans="1:22" ht="14.25" customHeight="1" x14ac:dyDescent="0.3">
      <c r="A1331" s="4">
        <v>1330</v>
      </c>
      <c r="B1331" s="5" t="s">
        <v>3672</v>
      </c>
      <c r="C1331" s="5">
        <f>YEAR('Base Dataset'!$D1331)</f>
        <v>2013</v>
      </c>
      <c r="D1331" s="6">
        <v>41418</v>
      </c>
      <c r="E1331" s="6">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7">
        <v>16.302</v>
      </c>
    </row>
    <row r="1332" spans="1:22" ht="14.25" customHeight="1" x14ac:dyDescent="0.3">
      <c r="A1332" s="4">
        <v>1331</v>
      </c>
      <c r="B1332" s="5" t="s">
        <v>3675</v>
      </c>
      <c r="C1332" s="5">
        <f>YEAR('Base Dataset'!$D1332)</f>
        <v>2014</v>
      </c>
      <c r="D1332" s="6">
        <v>41793</v>
      </c>
      <c r="E1332" s="6">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7">
        <v>-0.64350000000000018</v>
      </c>
    </row>
    <row r="1333" spans="1:22" ht="14.25" customHeight="1" x14ac:dyDescent="0.3">
      <c r="A1333" s="4">
        <v>1332</v>
      </c>
      <c r="B1333" s="5" t="s">
        <v>3675</v>
      </c>
      <c r="C1333" s="5">
        <f>YEAR('Base Dataset'!$D1333)</f>
        <v>2014</v>
      </c>
      <c r="D1333" s="6">
        <v>41793</v>
      </c>
      <c r="E1333" s="6">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7">
        <v>2.4009999999999998</v>
      </c>
    </row>
    <row r="1334" spans="1:22" ht="14.25" customHeight="1" x14ac:dyDescent="0.3">
      <c r="A1334" s="4">
        <v>1333</v>
      </c>
      <c r="B1334" s="5" t="s">
        <v>3678</v>
      </c>
      <c r="C1334" s="5">
        <f>YEAR('Base Dataset'!$D1334)</f>
        <v>2011</v>
      </c>
      <c r="D1334" s="6">
        <v>40591</v>
      </c>
      <c r="E1334" s="6">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7">
        <v>-1.7280000000000002</v>
      </c>
    </row>
    <row r="1335" spans="1:22" ht="14.25" customHeight="1" x14ac:dyDescent="0.3">
      <c r="A1335" s="4">
        <v>1334</v>
      </c>
      <c r="B1335" s="5" t="s">
        <v>3678</v>
      </c>
      <c r="C1335" s="5">
        <f>YEAR('Base Dataset'!$D1335)</f>
        <v>2011</v>
      </c>
      <c r="D1335" s="6">
        <v>40591</v>
      </c>
      <c r="E1335" s="6">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7">
        <v>-13.930000000000003</v>
      </c>
    </row>
    <row r="1336" spans="1:22" ht="14.25" customHeight="1" x14ac:dyDescent="0.3">
      <c r="A1336" s="4">
        <v>1335</v>
      </c>
      <c r="B1336" s="5" t="s">
        <v>3683</v>
      </c>
      <c r="C1336" s="5">
        <f>YEAR('Base Dataset'!$D1336)</f>
        <v>2011</v>
      </c>
      <c r="D1336" s="6">
        <v>40669</v>
      </c>
      <c r="E1336" s="6">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7">
        <v>52.775999999999996</v>
      </c>
    </row>
    <row r="1337" spans="1:22" ht="14.25" customHeight="1" x14ac:dyDescent="0.3">
      <c r="A1337" s="4">
        <v>1336</v>
      </c>
      <c r="B1337" s="5" t="s">
        <v>3684</v>
      </c>
      <c r="C1337" s="5">
        <f>YEAR('Base Dataset'!$D1337)</f>
        <v>2013</v>
      </c>
      <c r="D1337" s="6">
        <v>41411</v>
      </c>
      <c r="E1337" s="6">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7">
        <v>0</v>
      </c>
    </row>
    <row r="1338" spans="1:22" ht="14.25" customHeight="1" x14ac:dyDescent="0.3">
      <c r="A1338" s="4">
        <v>1337</v>
      </c>
      <c r="B1338" s="5" t="s">
        <v>3690</v>
      </c>
      <c r="C1338" s="5">
        <f>YEAR('Base Dataset'!$D1338)</f>
        <v>2014</v>
      </c>
      <c r="D1338" s="6">
        <v>41732</v>
      </c>
      <c r="E1338" s="6">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7">
        <v>6.5285999999999991</v>
      </c>
    </row>
    <row r="1339" spans="1:22" ht="14.25" customHeight="1" x14ac:dyDescent="0.3">
      <c r="A1339" s="4">
        <v>1338</v>
      </c>
      <c r="B1339" s="5" t="s">
        <v>3693</v>
      </c>
      <c r="C1339" s="5">
        <f>YEAR('Base Dataset'!$D1339)</f>
        <v>2014</v>
      </c>
      <c r="D1339" s="6">
        <v>41730</v>
      </c>
      <c r="E1339" s="6">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7">
        <v>8.0406000000000013</v>
      </c>
    </row>
    <row r="1340" spans="1:22" ht="14.25" customHeight="1" x14ac:dyDescent="0.3">
      <c r="A1340" s="4">
        <v>1339</v>
      </c>
      <c r="B1340" s="5" t="s">
        <v>3693</v>
      </c>
      <c r="C1340" s="5">
        <f>YEAR('Base Dataset'!$D1340)</f>
        <v>2014</v>
      </c>
      <c r="D1340" s="6">
        <v>41730</v>
      </c>
      <c r="E1340" s="6">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7">
        <v>176.17080000000001</v>
      </c>
    </row>
    <row r="1341" spans="1:22" ht="14.25" customHeight="1" x14ac:dyDescent="0.3">
      <c r="A1341" s="4">
        <v>1340</v>
      </c>
      <c r="B1341" s="5" t="s">
        <v>3693</v>
      </c>
      <c r="C1341" s="5">
        <f>YEAR('Base Dataset'!$D1341)</f>
        <v>2014</v>
      </c>
      <c r="D1341" s="6">
        <v>41730</v>
      </c>
      <c r="E1341" s="6">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7">
        <v>36.019200000000005</v>
      </c>
    </row>
    <row r="1342" spans="1:22" ht="14.25" customHeight="1" x14ac:dyDescent="0.3">
      <c r="A1342" s="4">
        <v>1341</v>
      </c>
      <c r="B1342" s="5" t="s">
        <v>3702</v>
      </c>
      <c r="C1342" s="5">
        <f>YEAR('Base Dataset'!$D1342)</f>
        <v>2014</v>
      </c>
      <c r="D1342" s="6">
        <v>41642</v>
      </c>
      <c r="E1342" s="6">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7">
        <v>-27.827999999999975</v>
      </c>
    </row>
    <row r="1343" spans="1:22" ht="14.25" customHeight="1" x14ac:dyDescent="0.3">
      <c r="A1343" s="4">
        <v>1342</v>
      </c>
      <c r="B1343" s="5" t="s">
        <v>3702</v>
      </c>
      <c r="C1343" s="5">
        <f>YEAR('Base Dataset'!$D1343)</f>
        <v>2014</v>
      </c>
      <c r="D1343" s="6">
        <v>41642</v>
      </c>
      <c r="E1343" s="6">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7">
        <v>-12.527999999999995</v>
      </c>
    </row>
    <row r="1344" spans="1:22" ht="14.25" customHeight="1" x14ac:dyDescent="0.3">
      <c r="A1344" s="4">
        <v>1343</v>
      </c>
      <c r="B1344" s="5" t="s">
        <v>3702</v>
      </c>
      <c r="C1344" s="5">
        <f>YEAR('Base Dataset'!$D1344)</f>
        <v>2014</v>
      </c>
      <c r="D1344" s="6">
        <v>41642</v>
      </c>
      <c r="E1344" s="6">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7">
        <v>-21.159599999999998</v>
      </c>
    </row>
    <row r="1345" spans="1:22" ht="14.25" customHeight="1" x14ac:dyDescent="0.3">
      <c r="A1345" s="4">
        <v>1344</v>
      </c>
      <c r="B1345" s="5" t="s">
        <v>3707</v>
      </c>
      <c r="C1345" s="5">
        <f>YEAR('Base Dataset'!$D1345)</f>
        <v>2012</v>
      </c>
      <c r="D1345" s="6">
        <v>41057</v>
      </c>
      <c r="E1345" s="6">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7">
        <v>14.345999999999995</v>
      </c>
    </row>
    <row r="1346" spans="1:22" ht="14.25" customHeight="1" x14ac:dyDescent="0.3">
      <c r="A1346" s="4">
        <v>1345</v>
      </c>
      <c r="B1346" s="5" t="s">
        <v>3707</v>
      </c>
      <c r="C1346" s="5">
        <f>YEAR('Base Dataset'!$D1346)</f>
        <v>2012</v>
      </c>
      <c r="D1346" s="6">
        <v>41057</v>
      </c>
      <c r="E1346" s="6">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7">
        <v>6.0029999999999992</v>
      </c>
    </row>
    <row r="1347" spans="1:22" ht="14.25" customHeight="1" x14ac:dyDescent="0.3">
      <c r="A1347" s="4">
        <v>1346</v>
      </c>
      <c r="B1347" s="5" t="s">
        <v>3713</v>
      </c>
      <c r="C1347" s="5">
        <f>YEAR('Base Dataset'!$D1347)</f>
        <v>2011</v>
      </c>
      <c r="D1347" s="6">
        <v>40619</v>
      </c>
      <c r="E1347" s="6">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7">
        <v>36.574200000000005</v>
      </c>
    </row>
    <row r="1348" spans="1:22" ht="14.25" customHeight="1" x14ac:dyDescent="0.3">
      <c r="A1348" s="4">
        <v>1347</v>
      </c>
      <c r="B1348" s="5" t="s">
        <v>3713</v>
      </c>
      <c r="C1348" s="5">
        <f>YEAR('Base Dataset'!$D1348)</f>
        <v>2011</v>
      </c>
      <c r="D1348" s="6">
        <v>40619</v>
      </c>
      <c r="E1348" s="6">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7">
        <v>23.59</v>
      </c>
    </row>
    <row r="1349" spans="1:22" ht="14.25" customHeight="1" x14ac:dyDescent="0.3">
      <c r="A1349" s="4">
        <v>1348</v>
      </c>
      <c r="B1349" s="5" t="s">
        <v>3713</v>
      </c>
      <c r="C1349" s="5">
        <f>YEAR('Base Dataset'!$D1349)</f>
        <v>2011</v>
      </c>
      <c r="D1349" s="6">
        <v>40619</v>
      </c>
      <c r="E1349" s="6">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7">
        <v>5.7071999999999976</v>
      </c>
    </row>
    <row r="1350" spans="1:22" ht="14.25" customHeight="1" x14ac:dyDescent="0.3">
      <c r="A1350" s="4">
        <v>1349</v>
      </c>
      <c r="B1350" s="5" t="s">
        <v>3713</v>
      </c>
      <c r="C1350" s="5">
        <f>YEAR('Base Dataset'!$D1350)</f>
        <v>2011</v>
      </c>
      <c r="D1350" s="6">
        <v>40619</v>
      </c>
      <c r="E1350" s="6">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7">
        <v>25.097999999999999</v>
      </c>
    </row>
    <row r="1351" spans="1:22" ht="14.25" customHeight="1" x14ac:dyDescent="0.3">
      <c r="A1351" s="4">
        <v>1350</v>
      </c>
      <c r="B1351" s="5" t="s">
        <v>3713</v>
      </c>
      <c r="C1351" s="5">
        <f>YEAR('Base Dataset'!$D1351)</f>
        <v>2011</v>
      </c>
      <c r="D1351" s="6">
        <v>40619</v>
      </c>
      <c r="E1351" s="6">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7">
        <v>17.2224</v>
      </c>
    </row>
    <row r="1352" spans="1:22" ht="14.25" customHeight="1" x14ac:dyDescent="0.3">
      <c r="A1352" s="4">
        <v>1351</v>
      </c>
      <c r="B1352" s="5" t="s">
        <v>3722</v>
      </c>
      <c r="C1352" s="5">
        <f>YEAR('Base Dataset'!$D1352)</f>
        <v>2011</v>
      </c>
      <c r="D1352" s="6">
        <v>40819</v>
      </c>
      <c r="E1352" s="6">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7">
        <v>-70.104300000000023</v>
      </c>
    </row>
    <row r="1353" spans="1:22" ht="14.25" customHeight="1" x14ac:dyDescent="0.3">
      <c r="A1353" s="4">
        <v>1352</v>
      </c>
      <c r="B1353" s="5" t="s">
        <v>3725</v>
      </c>
      <c r="C1353" s="5">
        <f>YEAR('Base Dataset'!$D1353)</f>
        <v>2013</v>
      </c>
      <c r="D1353" s="6">
        <v>41362</v>
      </c>
      <c r="E1353" s="6">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7">
        <v>7.8500000000000014</v>
      </c>
    </row>
    <row r="1354" spans="1:22" ht="14.25" customHeight="1" x14ac:dyDescent="0.3">
      <c r="A1354" s="4">
        <v>1353</v>
      </c>
      <c r="B1354" s="5" t="s">
        <v>3728</v>
      </c>
      <c r="C1354" s="5">
        <f>YEAR('Base Dataset'!$D1354)</f>
        <v>2014</v>
      </c>
      <c r="D1354" s="6">
        <v>41764</v>
      </c>
      <c r="E1354" s="6">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7">
        <v>20.695499999999988</v>
      </c>
    </row>
    <row r="1355" spans="1:22" ht="14.25" customHeight="1" x14ac:dyDescent="0.3">
      <c r="A1355" s="4">
        <v>1354</v>
      </c>
      <c r="B1355" s="5" t="s">
        <v>3728</v>
      </c>
      <c r="C1355" s="5">
        <f>YEAR('Base Dataset'!$D1355)</f>
        <v>2014</v>
      </c>
      <c r="D1355" s="6">
        <v>41764</v>
      </c>
      <c r="E1355" s="6">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7">
        <v>8.4527999999999999</v>
      </c>
    </row>
    <row r="1356" spans="1:22" ht="14.25" customHeight="1" x14ac:dyDescent="0.3">
      <c r="A1356" s="4">
        <v>1355</v>
      </c>
      <c r="B1356" s="5" t="s">
        <v>3728</v>
      </c>
      <c r="C1356" s="5">
        <f>YEAR('Base Dataset'!$D1356)</f>
        <v>2014</v>
      </c>
      <c r="D1356" s="6">
        <v>41764</v>
      </c>
      <c r="E1356" s="6">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7">
        <v>11.283900000000017</v>
      </c>
    </row>
    <row r="1357" spans="1:22" ht="14.25" customHeight="1" x14ac:dyDescent="0.3">
      <c r="A1357" s="4">
        <v>1356</v>
      </c>
      <c r="B1357" s="5" t="s">
        <v>3729</v>
      </c>
      <c r="C1357" s="5">
        <f>YEAR('Base Dataset'!$D1357)</f>
        <v>2011</v>
      </c>
      <c r="D1357" s="6">
        <v>40729</v>
      </c>
      <c r="E1357" s="6">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7">
        <v>-44.155200000000022</v>
      </c>
    </row>
    <row r="1358" spans="1:22" ht="14.25" customHeight="1" x14ac:dyDescent="0.3">
      <c r="A1358" s="4">
        <v>1357</v>
      </c>
      <c r="B1358" s="5" t="s">
        <v>3729</v>
      </c>
      <c r="C1358" s="5">
        <f>YEAR('Base Dataset'!$D1358)</f>
        <v>2011</v>
      </c>
      <c r="D1358" s="6">
        <v>40729</v>
      </c>
      <c r="E1358" s="6">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7">
        <v>-35.178000000000004</v>
      </c>
    </row>
    <row r="1359" spans="1:22" ht="14.25" customHeight="1" x14ac:dyDescent="0.3">
      <c r="A1359" s="4">
        <v>1358</v>
      </c>
      <c r="B1359" s="5" t="s">
        <v>3730</v>
      </c>
      <c r="C1359" s="5">
        <f>YEAR('Base Dataset'!$D1359)</f>
        <v>2013</v>
      </c>
      <c r="D1359" s="6">
        <v>41400</v>
      </c>
      <c r="E1359" s="6">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7">
        <v>36.404399999999995</v>
      </c>
    </row>
    <row r="1360" spans="1:22" ht="14.25" customHeight="1" x14ac:dyDescent="0.3">
      <c r="A1360" s="4">
        <v>1359</v>
      </c>
      <c r="B1360" s="5" t="s">
        <v>3735</v>
      </c>
      <c r="C1360" s="5">
        <f>YEAR('Base Dataset'!$D1360)</f>
        <v>2014</v>
      </c>
      <c r="D1360" s="6">
        <v>41756</v>
      </c>
      <c r="E1360" s="6">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7">
        <v>-1.4413</v>
      </c>
    </row>
    <row r="1361" spans="1:22" ht="14.25" customHeight="1" x14ac:dyDescent="0.3">
      <c r="A1361" s="4">
        <v>1360</v>
      </c>
      <c r="B1361" s="5" t="s">
        <v>3738</v>
      </c>
      <c r="C1361" s="5">
        <f>YEAR('Base Dataset'!$D1361)</f>
        <v>2011</v>
      </c>
      <c r="D1361" s="6">
        <v>40812</v>
      </c>
      <c r="E1361" s="6">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7">
        <v>0</v>
      </c>
    </row>
    <row r="1362" spans="1:22" ht="14.25" customHeight="1" x14ac:dyDescent="0.3">
      <c r="A1362" s="4">
        <v>1361</v>
      </c>
      <c r="B1362" s="5" t="s">
        <v>3743</v>
      </c>
      <c r="C1362" s="5">
        <f>YEAR('Base Dataset'!$D1362)</f>
        <v>2014</v>
      </c>
      <c r="D1362" s="6">
        <v>41932</v>
      </c>
      <c r="E1362" s="6">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7">
        <v>9.2441999999999993</v>
      </c>
    </row>
    <row r="1363" spans="1:22" ht="14.25" customHeight="1" x14ac:dyDescent="0.3">
      <c r="A1363" s="4">
        <v>1362</v>
      </c>
      <c r="B1363" s="5" t="s">
        <v>3743</v>
      </c>
      <c r="C1363" s="5">
        <f>YEAR('Base Dataset'!$D1363)</f>
        <v>2014</v>
      </c>
      <c r="D1363" s="6">
        <v>41932</v>
      </c>
      <c r="E1363" s="6">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7">
        <v>7.3999999999999995</v>
      </c>
    </row>
    <row r="1364" spans="1:22" ht="14.25" customHeight="1" x14ac:dyDescent="0.3">
      <c r="A1364" s="4">
        <v>1363</v>
      </c>
      <c r="B1364" s="5" t="s">
        <v>3743</v>
      </c>
      <c r="C1364" s="5">
        <f>YEAR('Base Dataset'!$D1364)</f>
        <v>2014</v>
      </c>
      <c r="D1364" s="6">
        <v>41932</v>
      </c>
      <c r="E1364" s="6">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7">
        <v>-56.755600000000015</v>
      </c>
    </row>
    <row r="1365" spans="1:22" ht="14.25" customHeight="1" x14ac:dyDescent="0.3">
      <c r="A1365" s="4">
        <v>1364</v>
      </c>
      <c r="B1365" s="5" t="s">
        <v>3750</v>
      </c>
      <c r="C1365" s="5">
        <f>YEAR('Base Dataset'!$D1365)</f>
        <v>2014</v>
      </c>
      <c r="D1365" s="6">
        <v>41954</v>
      </c>
      <c r="E1365" s="6">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7">
        <v>-25.591999999999999</v>
      </c>
    </row>
    <row r="1366" spans="1:22" ht="14.25" customHeight="1" x14ac:dyDescent="0.3">
      <c r="A1366" s="4">
        <v>1365</v>
      </c>
      <c r="B1366" s="5" t="s">
        <v>3750</v>
      </c>
      <c r="C1366" s="5">
        <f>YEAR('Base Dataset'!$D1366)</f>
        <v>2014</v>
      </c>
      <c r="D1366" s="6">
        <v>41954</v>
      </c>
      <c r="E1366" s="6">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7">
        <v>-63.995999999999981</v>
      </c>
    </row>
    <row r="1367" spans="1:22" ht="14.25" customHeight="1" x14ac:dyDescent="0.3">
      <c r="A1367" s="4">
        <v>1366</v>
      </c>
      <c r="B1367" s="5" t="s">
        <v>3750</v>
      </c>
      <c r="C1367" s="5">
        <f>YEAR('Base Dataset'!$D1367)</f>
        <v>2014</v>
      </c>
      <c r="D1367" s="6">
        <v>41954</v>
      </c>
      <c r="E1367" s="6">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7">
        <v>-35.992800000000038</v>
      </c>
    </row>
    <row r="1368" spans="1:22" ht="14.25" customHeight="1" x14ac:dyDescent="0.3">
      <c r="A1368" s="4">
        <v>1367</v>
      </c>
      <c r="B1368" s="5" t="s">
        <v>3750</v>
      </c>
      <c r="C1368" s="5">
        <f>YEAR('Base Dataset'!$D1368)</f>
        <v>2014</v>
      </c>
      <c r="D1368" s="6">
        <v>41954</v>
      </c>
      <c r="E1368" s="6">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7">
        <v>15.118800000000007</v>
      </c>
    </row>
    <row r="1369" spans="1:22" ht="14.25" customHeight="1" x14ac:dyDescent="0.3">
      <c r="A1369" s="4">
        <v>1368</v>
      </c>
      <c r="B1369" s="5" t="s">
        <v>3750</v>
      </c>
      <c r="C1369" s="5">
        <f>YEAR('Base Dataset'!$D1369)</f>
        <v>2014</v>
      </c>
      <c r="D1369" s="6">
        <v>41954</v>
      </c>
      <c r="E1369" s="6">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7">
        <v>-146.10960000000014</v>
      </c>
    </row>
    <row r="1370" spans="1:22" ht="14.25" customHeight="1" x14ac:dyDescent="0.3">
      <c r="A1370" s="4">
        <v>1369</v>
      </c>
      <c r="B1370" s="5" t="s">
        <v>3757</v>
      </c>
      <c r="C1370" s="5">
        <f>YEAR('Base Dataset'!$D1370)</f>
        <v>2014</v>
      </c>
      <c r="D1370" s="6">
        <v>41829</v>
      </c>
      <c r="E1370" s="6">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7">
        <v>62.736999999999995</v>
      </c>
    </row>
    <row r="1371" spans="1:22" ht="14.25" customHeight="1" x14ac:dyDescent="0.3">
      <c r="A1371" s="4">
        <v>1370</v>
      </c>
      <c r="B1371" s="5" t="s">
        <v>3761</v>
      </c>
      <c r="C1371" s="5">
        <f>YEAR('Base Dataset'!$D1371)</f>
        <v>2012</v>
      </c>
      <c r="D1371" s="6">
        <v>41267</v>
      </c>
      <c r="E1371" s="6">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7">
        <v>-786.74400000000026</v>
      </c>
    </row>
    <row r="1372" spans="1:22" ht="14.25" customHeight="1" x14ac:dyDescent="0.3">
      <c r="A1372" s="4">
        <v>1371</v>
      </c>
      <c r="B1372" s="5" t="s">
        <v>3761</v>
      </c>
      <c r="C1372" s="5">
        <f>YEAR('Base Dataset'!$D1372)</f>
        <v>2012</v>
      </c>
      <c r="D1372" s="6">
        <v>41267</v>
      </c>
      <c r="E1372" s="6">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7">
        <v>1.5794999999999986</v>
      </c>
    </row>
    <row r="1373" spans="1:22" ht="14.25" customHeight="1" x14ac:dyDescent="0.3">
      <c r="A1373" s="4">
        <v>1372</v>
      </c>
      <c r="B1373" s="5" t="s">
        <v>3762</v>
      </c>
      <c r="C1373" s="5">
        <f>YEAR('Base Dataset'!$D1373)</f>
        <v>2014</v>
      </c>
      <c r="D1373" s="6">
        <v>41706</v>
      </c>
      <c r="E1373" s="6">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7">
        <v>4.9079999999999977</v>
      </c>
    </row>
    <row r="1374" spans="1:22" ht="14.25" customHeight="1" x14ac:dyDescent="0.3">
      <c r="A1374" s="4">
        <v>1373</v>
      </c>
      <c r="B1374" s="5" t="s">
        <v>3767</v>
      </c>
      <c r="C1374" s="5">
        <f>YEAR('Base Dataset'!$D1374)</f>
        <v>2011</v>
      </c>
      <c r="D1374" s="6">
        <v>40634</v>
      </c>
      <c r="E1374" s="6">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7">
        <v>14.8</v>
      </c>
    </row>
    <row r="1375" spans="1:22" ht="14.25" customHeight="1" x14ac:dyDescent="0.3">
      <c r="A1375" s="4">
        <v>1374</v>
      </c>
      <c r="B1375" s="5" t="s">
        <v>3767</v>
      </c>
      <c r="C1375" s="5">
        <f>YEAR('Base Dataset'!$D1375)</f>
        <v>2011</v>
      </c>
      <c r="D1375" s="6">
        <v>40634</v>
      </c>
      <c r="E1375" s="6">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7">
        <v>5.5535999999999994</v>
      </c>
    </row>
    <row r="1376" spans="1:22" ht="14.25" customHeight="1" x14ac:dyDescent="0.3">
      <c r="A1376" s="4">
        <v>1375</v>
      </c>
      <c r="B1376" s="5" t="s">
        <v>3770</v>
      </c>
      <c r="C1376" s="5">
        <f>YEAR('Base Dataset'!$D1376)</f>
        <v>2012</v>
      </c>
      <c r="D1376" s="6">
        <v>41166</v>
      </c>
      <c r="E1376" s="6">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7">
        <v>118.65750000000006</v>
      </c>
    </row>
    <row r="1377" spans="1:22" ht="14.25" customHeight="1" x14ac:dyDescent="0.3">
      <c r="A1377" s="4">
        <v>1376</v>
      </c>
      <c r="B1377" s="5" t="s">
        <v>3774</v>
      </c>
      <c r="C1377" s="5">
        <f>YEAR('Base Dataset'!$D1377)</f>
        <v>2011</v>
      </c>
      <c r="D1377" s="6">
        <v>40759</v>
      </c>
      <c r="E1377" s="6">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7">
        <v>305.13000000000011</v>
      </c>
    </row>
    <row r="1378" spans="1:22" ht="14.25" customHeight="1" x14ac:dyDescent="0.3">
      <c r="A1378" s="4">
        <v>1377</v>
      </c>
      <c r="B1378" s="5" t="s">
        <v>3774</v>
      </c>
      <c r="C1378" s="5">
        <f>YEAR('Base Dataset'!$D1378)</f>
        <v>2011</v>
      </c>
      <c r="D1378" s="6">
        <v>40759</v>
      </c>
      <c r="E1378" s="6">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7">
        <v>219.44159999999999</v>
      </c>
    </row>
    <row r="1379" spans="1:22" ht="14.25" customHeight="1" x14ac:dyDescent="0.3">
      <c r="A1379" s="4">
        <v>1378</v>
      </c>
      <c r="B1379" s="5" t="s">
        <v>3774</v>
      </c>
      <c r="C1379" s="5">
        <f>YEAR('Base Dataset'!$D1379)</f>
        <v>2011</v>
      </c>
      <c r="D1379" s="6">
        <v>40759</v>
      </c>
      <c r="E1379" s="6">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7">
        <v>4.2639999999999993</v>
      </c>
    </row>
    <row r="1380" spans="1:22" ht="14.25" customHeight="1" x14ac:dyDescent="0.3">
      <c r="A1380" s="4">
        <v>1379</v>
      </c>
      <c r="B1380" s="5" t="s">
        <v>3774</v>
      </c>
      <c r="C1380" s="5">
        <f>YEAR('Base Dataset'!$D1380)</f>
        <v>2011</v>
      </c>
      <c r="D1380" s="6">
        <v>40759</v>
      </c>
      <c r="E1380" s="6">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7">
        <v>34.996499999999969</v>
      </c>
    </row>
    <row r="1381" spans="1:22" ht="14.25" customHeight="1" x14ac:dyDescent="0.3">
      <c r="A1381" s="4">
        <v>1380</v>
      </c>
      <c r="B1381" s="5" t="s">
        <v>3774</v>
      </c>
      <c r="C1381" s="5">
        <f>YEAR('Base Dataset'!$D1381)</f>
        <v>2011</v>
      </c>
      <c r="D1381" s="6">
        <v>40759</v>
      </c>
      <c r="E1381" s="6">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7">
        <v>7.9449999999999932</v>
      </c>
    </row>
    <row r="1382" spans="1:22" ht="14.25" customHeight="1" x14ac:dyDescent="0.3">
      <c r="A1382" s="4">
        <v>1381</v>
      </c>
      <c r="B1382" s="5" t="s">
        <v>3774</v>
      </c>
      <c r="C1382" s="5">
        <f>YEAR('Base Dataset'!$D1382)</f>
        <v>2011</v>
      </c>
      <c r="D1382" s="6">
        <v>40759</v>
      </c>
      <c r="E1382" s="6">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7">
        <v>4.7792000000000003</v>
      </c>
    </row>
    <row r="1383" spans="1:22" ht="14.25" customHeight="1" x14ac:dyDescent="0.3">
      <c r="A1383" s="4">
        <v>1382</v>
      </c>
      <c r="B1383" s="5" t="s">
        <v>3786</v>
      </c>
      <c r="C1383" s="5">
        <f>YEAR('Base Dataset'!$D1383)</f>
        <v>2013</v>
      </c>
      <c r="D1383" s="6">
        <v>41521</v>
      </c>
      <c r="E1383" s="6">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7">
        <v>-90.24839999999999</v>
      </c>
    </row>
    <row r="1384" spans="1:22" ht="14.25" customHeight="1" x14ac:dyDescent="0.3">
      <c r="A1384" s="4">
        <v>1383</v>
      </c>
      <c r="B1384" s="5" t="s">
        <v>3789</v>
      </c>
      <c r="C1384" s="5">
        <f>YEAR('Base Dataset'!$D1384)</f>
        <v>2013</v>
      </c>
      <c r="D1384" s="6">
        <v>41310</v>
      </c>
      <c r="E1384" s="6">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7">
        <v>1.6196000000000055</v>
      </c>
    </row>
    <row r="1385" spans="1:22" ht="14.25" customHeight="1" x14ac:dyDescent="0.3">
      <c r="A1385" s="4">
        <v>1384</v>
      </c>
      <c r="B1385" s="5" t="s">
        <v>3789</v>
      </c>
      <c r="C1385" s="5">
        <f>YEAR('Base Dataset'!$D1385)</f>
        <v>2013</v>
      </c>
      <c r="D1385" s="6">
        <v>41310</v>
      </c>
      <c r="E1385" s="6">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7">
        <v>170.9316</v>
      </c>
    </row>
    <row r="1386" spans="1:22" ht="14.25" customHeight="1" x14ac:dyDescent="0.3">
      <c r="A1386" s="4">
        <v>1385</v>
      </c>
      <c r="B1386" s="5" t="s">
        <v>3789</v>
      </c>
      <c r="C1386" s="5">
        <f>YEAR('Base Dataset'!$D1386)</f>
        <v>2013</v>
      </c>
      <c r="D1386" s="6">
        <v>41310</v>
      </c>
      <c r="E1386" s="6">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7">
        <v>0.18900000000000028</v>
      </c>
    </row>
    <row r="1387" spans="1:22" ht="14.25" customHeight="1" x14ac:dyDescent="0.3">
      <c r="A1387" s="4">
        <v>1386</v>
      </c>
      <c r="B1387" s="5" t="s">
        <v>3789</v>
      </c>
      <c r="C1387" s="5">
        <f>YEAR('Base Dataset'!$D1387)</f>
        <v>2013</v>
      </c>
      <c r="D1387" s="6">
        <v>41310</v>
      </c>
      <c r="E1387" s="6">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7">
        <v>7.1592000000000002</v>
      </c>
    </row>
    <row r="1388" spans="1:22" ht="14.25" customHeight="1" x14ac:dyDescent="0.3">
      <c r="A1388" s="4">
        <v>1387</v>
      </c>
      <c r="B1388" s="5" t="s">
        <v>3789</v>
      </c>
      <c r="C1388" s="5">
        <f>YEAR('Base Dataset'!$D1388)</f>
        <v>2013</v>
      </c>
      <c r="D1388" s="6">
        <v>41310</v>
      </c>
      <c r="E1388" s="6">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7">
        <v>52.795599999999979</v>
      </c>
    </row>
    <row r="1389" spans="1:22" ht="14.25" customHeight="1" x14ac:dyDescent="0.3">
      <c r="A1389" s="4">
        <v>1388</v>
      </c>
      <c r="B1389" s="5" t="s">
        <v>3789</v>
      </c>
      <c r="C1389" s="5">
        <f>YEAR('Base Dataset'!$D1389)</f>
        <v>2013</v>
      </c>
      <c r="D1389" s="6">
        <v>41310</v>
      </c>
      <c r="E1389" s="6">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7">
        <v>78.941199999999995</v>
      </c>
    </row>
    <row r="1390" spans="1:22" ht="14.25" customHeight="1" x14ac:dyDescent="0.3">
      <c r="A1390" s="4">
        <v>1389</v>
      </c>
      <c r="B1390" s="5" t="s">
        <v>3789</v>
      </c>
      <c r="C1390" s="5">
        <f>YEAR('Base Dataset'!$D1390)</f>
        <v>2013</v>
      </c>
      <c r="D1390" s="6">
        <v>41310</v>
      </c>
      <c r="E1390" s="6">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7">
        <v>28.309500000000007</v>
      </c>
    </row>
    <row r="1391" spans="1:22" ht="14.25" customHeight="1" x14ac:dyDescent="0.3">
      <c r="A1391" s="4">
        <v>1390</v>
      </c>
      <c r="B1391" s="5" t="s">
        <v>3789</v>
      </c>
      <c r="C1391" s="5">
        <f>YEAR('Base Dataset'!$D1391)</f>
        <v>2013</v>
      </c>
      <c r="D1391" s="6">
        <v>41310</v>
      </c>
      <c r="E1391" s="6">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7">
        <v>126.05580000000002</v>
      </c>
    </row>
    <row r="1392" spans="1:22" ht="14.25" customHeight="1" x14ac:dyDescent="0.3">
      <c r="A1392" s="4">
        <v>1391</v>
      </c>
      <c r="B1392" s="5" t="s">
        <v>3789</v>
      </c>
      <c r="C1392" s="5">
        <f>YEAR('Base Dataset'!$D1392)</f>
        <v>2013</v>
      </c>
      <c r="D1392" s="6">
        <v>41310</v>
      </c>
      <c r="E1392" s="6">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7">
        <v>60.255300000000005</v>
      </c>
    </row>
    <row r="1393" spans="1:22" ht="14.25" customHeight="1" x14ac:dyDescent="0.3">
      <c r="A1393" s="4">
        <v>1392</v>
      </c>
      <c r="B1393" s="5" t="s">
        <v>3789</v>
      </c>
      <c r="C1393" s="5">
        <f>YEAR('Base Dataset'!$D1393)</f>
        <v>2013</v>
      </c>
      <c r="D1393" s="6">
        <v>41310</v>
      </c>
      <c r="E1393" s="6">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7">
        <v>1.5444000000000031</v>
      </c>
    </row>
    <row r="1394" spans="1:22" ht="14.25" customHeight="1" x14ac:dyDescent="0.3">
      <c r="A1394" s="4">
        <v>1393</v>
      </c>
      <c r="B1394" s="5" t="s">
        <v>3789</v>
      </c>
      <c r="C1394" s="5">
        <f>YEAR('Base Dataset'!$D1394)</f>
        <v>2013</v>
      </c>
      <c r="D1394" s="6">
        <v>41310</v>
      </c>
      <c r="E1394" s="6">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7">
        <v>160.91389999999998</v>
      </c>
    </row>
    <row r="1395" spans="1:22" ht="14.25" customHeight="1" x14ac:dyDescent="0.3">
      <c r="A1395" s="4">
        <v>1394</v>
      </c>
      <c r="B1395" s="5" t="s">
        <v>3800</v>
      </c>
      <c r="C1395" s="5">
        <f>YEAR('Base Dataset'!$D1395)</f>
        <v>2014</v>
      </c>
      <c r="D1395" s="6">
        <v>41824</v>
      </c>
      <c r="E1395" s="6">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7">
        <v>1.5521999999999991</v>
      </c>
    </row>
    <row r="1396" spans="1:22" ht="14.25" customHeight="1" x14ac:dyDescent="0.3">
      <c r="A1396" s="4">
        <v>1395</v>
      </c>
      <c r="B1396" s="5" t="s">
        <v>3803</v>
      </c>
      <c r="C1396" s="5">
        <f>YEAR('Base Dataset'!$D1396)</f>
        <v>2014</v>
      </c>
      <c r="D1396" s="6">
        <v>41922</v>
      </c>
      <c r="E1396" s="6">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7">
        <v>-430.61700000000019</v>
      </c>
    </row>
    <row r="1397" spans="1:22" ht="14.25" customHeight="1" x14ac:dyDescent="0.3">
      <c r="A1397" s="4">
        <v>1396</v>
      </c>
      <c r="B1397" s="5" t="s">
        <v>3803</v>
      </c>
      <c r="C1397" s="5">
        <f>YEAR('Base Dataset'!$D1397)</f>
        <v>2014</v>
      </c>
      <c r="D1397" s="6">
        <v>41922</v>
      </c>
      <c r="E1397" s="6">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7">
        <v>-42.652799999999999</v>
      </c>
    </row>
    <row r="1398" spans="1:22" ht="14.25" customHeight="1" x14ac:dyDescent="0.3">
      <c r="A1398" s="4">
        <v>1397</v>
      </c>
      <c r="B1398" s="5" t="s">
        <v>3808</v>
      </c>
      <c r="C1398" s="5">
        <f>YEAR('Base Dataset'!$D1398)</f>
        <v>2013</v>
      </c>
      <c r="D1398" s="6">
        <v>41603</v>
      </c>
      <c r="E1398" s="6">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7">
        <v>6.025599999999999</v>
      </c>
    </row>
    <row r="1399" spans="1:22" ht="14.25" customHeight="1" x14ac:dyDescent="0.3">
      <c r="A1399" s="4">
        <v>1398</v>
      </c>
      <c r="B1399" s="5" t="s">
        <v>3808</v>
      </c>
      <c r="C1399" s="5">
        <f>YEAR('Base Dataset'!$D1399)</f>
        <v>2013</v>
      </c>
      <c r="D1399" s="6">
        <v>41603</v>
      </c>
      <c r="E1399" s="6">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7">
        <v>5.6644000000000005</v>
      </c>
    </row>
    <row r="1400" spans="1:22" ht="14.25" customHeight="1" x14ac:dyDescent="0.3">
      <c r="A1400" s="4">
        <v>1399</v>
      </c>
      <c r="B1400" s="5" t="s">
        <v>3808</v>
      </c>
      <c r="C1400" s="5">
        <f>YEAR('Base Dataset'!$D1400)</f>
        <v>2013</v>
      </c>
      <c r="D1400" s="6">
        <v>41603</v>
      </c>
      <c r="E1400" s="6">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7">
        <v>11.492000000000004</v>
      </c>
    </row>
    <row r="1401" spans="1:22" ht="14.25" customHeight="1" x14ac:dyDescent="0.3">
      <c r="A1401" s="4">
        <v>1400</v>
      </c>
      <c r="B1401" s="5" t="s">
        <v>3808</v>
      </c>
      <c r="C1401" s="5">
        <f>YEAR('Base Dataset'!$D1401)</f>
        <v>2013</v>
      </c>
      <c r="D1401" s="6">
        <v>41603</v>
      </c>
      <c r="E1401" s="6">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7">
        <v>3.1104000000000003</v>
      </c>
    </row>
    <row r="1402" spans="1:22" ht="14.25" customHeight="1" x14ac:dyDescent="0.3">
      <c r="A1402" s="4">
        <v>1401</v>
      </c>
      <c r="B1402" s="5" t="s">
        <v>3813</v>
      </c>
      <c r="C1402" s="5">
        <f>YEAR('Base Dataset'!$D1402)</f>
        <v>2013</v>
      </c>
      <c r="D1402" s="6">
        <v>41580</v>
      </c>
      <c r="E1402" s="6">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7">
        <v>6.104000000000001</v>
      </c>
    </row>
    <row r="1403" spans="1:22" ht="14.25" customHeight="1" x14ac:dyDescent="0.3">
      <c r="A1403" s="4">
        <v>1402</v>
      </c>
      <c r="B1403" s="5" t="s">
        <v>3813</v>
      </c>
      <c r="C1403" s="5">
        <f>YEAR('Base Dataset'!$D1403)</f>
        <v>2013</v>
      </c>
      <c r="D1403" s="6">
        <v>41580</v>
      </c>
      <c r="E1403" s="6">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7">
        <v>118.34129999999999</v>
      </c>
    </row>
    <row r="1404" spans="1:22" ht="14.25" customHeight="1" x14ac:dyDescent="0.3">
      <c r="A1404" s="4">
        <v>1403</v>
      </c>
      <c r="B1404" s="5" t="s">
        <v>3816</v>
      </c>
      <c r="C1404" s="5">
        <f>YEAR('Base Dataset'!$D1404)</f>
        <v>2013</v>
      </c>
      <c r="D1404" s="6">
        <v>41384</v>
      </c>
      <c r="E1404" s="6">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7">
        <v>-58.133199999999988</v>
      </c>
    </row>
    <row r="1405" spans="1:22" ht="14.25" customHeight="1" x14ac:dyDescent="0.3">
      <c r="A1405" s="4">
        <v>1404</v>
      </c>
      <c r="B1405" s="5" t="s">
        <v>3816</v>
      </c>
      <c r="C1405" s="5">
        <f>YEAR('Base Dataset'!$D1405)</f>
        <v>2013</v>
      </c>
      <c r="D1405" s="6">
        <v>41384</v>
      </c>
      <c r="E1405" s="6">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7">
        <v>146.79</v>
      </c>
    </row>
    <row r="1406" spans="1:22" ht="14.25" customHeight="1" x14ac:dyDescent="0.3">
      <c r="A1406" s="4">
        <v>1405</v>
      </c>
      <c r="B1406" s="5" t="s">
        <v>3821</v>
      </c>
      <c r="C1406" s="5">
        <f>YEAR('Base Dataset'!$D1406)</f>
        <v>2011</v>
      </c>
      <c r="D1406" s="6">
        <v>40639</v>
      </c>
      <c r="E1406" s="6">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7">
        <v>-2.1896000000000004</v>
      </c>
    </row>
    <row r="1407" spans="1:22" ht="14.25" customHeight="1" x14ac:dyDescent="0.3">
      <c r="A1407" s="4">
        <v>1406</v>
      </c>
      <c r="B1407" s="5" t="s">
        <v>3821</v>
      </c>
      <c r="C1407" s="5">
        <f>YEAR('Base Dataset'!$D1407)</f>
        <v>2011</v>
      </c>
      <c r="D1407" s="6">
        <v>40639</v>
      </c>
      <c r="E1407" s="6">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7">
        <v>-36.11160000000001</v>
      </c>
    </row>
    <row r="1408" spans="1:22" ht="14.25" customHeight="1" x14ac:dyDescent="0.3">
      <c r="A1408" s="4">
        <v>1407</v>
      </c>
      <c r="B1408" s="5" t="s">
        <v>3821</v>
      </c>
      <c r="C1408" s="5">
        <f>YEAR('Base Dataset'!$D1408)</f>
        <v>2011</v>
      </c>
      <c r="D1408" s="6">
        <v>40639</v>
      </c>
      <c r="E1408" s="6">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7">
        <v>21.896999999999991</v>
      </c>
    </row>
    <row r="1409" spans="1:22" ht="14.25" customHeight="1" x14ac:dyDescent="0.3">
      <c r="A1409" s="4">
        <v>1408</v>
      </c>
      <c r="B1409" s="5" t="s">
        <v>3823</v>
      </c>
      <c r="C1409" s="5">
        <f>YEAR('Base Dataset'!$D1409)</f>
        <v>2013</v>
      </c>
      <c r="D1409" s="6">
        <v>41520</v>
      </c>
      <c r="E1409" s="6">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7">
        <v>19.6248</v>
      </c>
    </row>
    <row r="1410" spans="1:22" ht="14.25" customHeight="1" x14ac:dyDescent="0.3">
      <c r="A1410" s="4">
        <v>1409</v>
      </c>
      <c r="B1410" s="5" t="s">
        <v>3823</v>
      </c>
      <c r="C1410" s="5">
        <f>YEAR('Base Dataset'!$D1410)</f>
        <v>2013</v>
      </c>
      <c r="D1410" s="6">
        <v>41520</v>
      </c>
      <c r="E1410" s="6">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7">
        <v>9.9949999999999974</v>
      </c>
    </row>
    <row r="1411" spans="1:22" ht="14.25" customHeight="1" x14ac:dyDescent="0.3">
      <c r="A1411" s="4">
        <v>1410</v>
      </c>
      <c r="B1411" s="5" t="s">
        <v>3826</v>
      </c>
      <c r="C1411" s="5">
        <f>YEAR('Base Dataset'!$D1411)</f>
        <v>2013</v>
      </c>
      <c r="D1411" s="6">
        <v>41543</v>
      </c>
      <c r="E1411" s="6">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7">
        <v>-204.44580000000005</v>
      </c>
    </row>
    <row r="1412" spans="1:22" ht="14.25" customHeight="1" x14ac:dyDescent="0.3">
      <c r="A1412" s="4">
        <v>1411</v>
      </c>
      <c r="B1412" s="5" t="s">
        <v>3829</v>
      </c>
      <c r="C1412" s="5">
        <f>YEAR('Base Dataset'!$D1412)</f>
        <v>2014</v>
      </c>
      <c r="D1412" s="6">
        <v>41948</v>
      </c>
      <c r="E1412" s="6">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7">
        <v>8.879999999999999</v>
      </c>
    </row>
    <row r="1413" spans="1:22" ht="14.25" customHeight="1" x14ac:dyDescent="0.3">
      <c r="A1413" s="4">
        <v>1412</v>
      </c>
      <c r="B1413" s="5" t="s">
        <v>3830</v>
      </c>
      <c r="C1413" s="5">
        <f>YEAR('Base Dataset'!$D1413)</f>
        <v>2013</v>
      </c>
      <c r="D1413" s="6">
        <v>41465</v>
      </c>
      <c r="E1413" s="6">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7">
        <v>72.534400000000005</v>
      </c>
    </row>
    <row r="1414" spans="1:22" ht="14.25" customHeight="1" x14ac:dyDescent="0.3">
      <c r="A1414" s="4">
        <v>1413</v>
      </c>
      <c r="B1414" s="5" t="s">
        <v>3830</v>
      </c>
      <c r="C1414" s="5">
        <f>YEAR('Base Dataset'!$D1414)</f>
        <v>2013</v>
      </c>
      <c r="D1414" s="6">
        <v>41465</v>
      </c>
      <c r="E1414" s="6">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7">
        <v>14.875200000000007</v>
      </c>
    </row>
    <row r="1415" spans="1:22" ht="14.25" customHeight="1" x14ac:dyDescent="0.3">
      <c r="A1415" s="4">
        <v>1414</v>
      </c>
      <c r="B1415" s="5" t="s">
        <v>3831</v>
      </c>
      <c r="C1415" s="5">
        <f>YEAR('Base Dataset'!$D1415)</f>
        <v>2011</v>
      </c>
      <c r="D1415" s="6">
        <v>40724</v>
      </c>
      <c r="E1415" s="6">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7">
        <v>108.79959999999997</v>
      </c>
    </row>
    <row r="1416" spans="1:22" ht="14.25" customHeight="1" x14ac:dyDescent="0.3">
      <c r="A1416" s="4">
        <v>1415</v>
      </c>
      <c r="B1416" s="5" t="s">
        <v>3836</v>
      </c>
      <c r="C1416" s="5">
        <f>YEAR('Base Dataset'!$D1416)</f>
        <v>2014</v>
      </c>
      <c r="D1416" s="6">
        <v>41668</v>
      </c>
      <c r="E1416" s="6">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7">
        <v>26.39670000000001</v>
      </c>
    </row>
    <row r="1417" spans="1:22" ht="14.25" customHeight="1" x14ac:dyDescent="0.3">
      <c r="A1417" s="4">
        <v>1416</v>
      </c>
      <c r="B1417" s="5" t="s">
        <v>3836</v>
      </c>
      <c r="C1417" s="5">
        <f>YEAR('Base Dataset'!$D1417)</f>
        <v>2014</v>
      </c>
      <c r="D1417" s="6">
        <v>41668</v>
      </c>
      <c r="E1417" s="6">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7">
        <v>12.831599999999996</v>
      </c>
    </row>
    <row r="1418" spans="1:22" ht="14.25" customHeight="1" x14ac:dyDescent="0.3">
      <c r="A1418" s="4">
        <v>1417</v>
      </c>
      <c r="B1418" s="5" t="s">
        <v>3841</v>
      </c>
      <c r="C1418" s="5">
        <f>YEAR('Base Dataset'!$D1418)</f>
        <v>2012</v>
      </c>
      <c r="D1418" s="6">
        <v>41173</v>
      </c>
      <c r="E1418" s="6">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7">
        <v>118.29299999999989</v>
      </c>
    </row>
    <row r="1419" spans="1:22" ht="14.25" customHeight="1" x14ac:dyDescent="0.3">
      <c r="A1419" s="4">
        <v>1418</v>
      </c>
      <c r="B1419" s="5" t="s">
        <v>3841</v>
      </c>
      <c r="C1419" s="5">
        <f>YEAR('Base Dataset'!$D1419)</f>
        <v>2012</v>
      </c>
      <c r="D1419" s="6">
        <v>41173</v>
      </c>
      <c r="E1419" s="6">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7">
        <v>32.130000000000003</v>
      </c>
    </row>
    <row r="1420" spans="1:22" ht="14.25" customHeight="1" x14ac:dyDescent="0.3">
      <c r="A1420" s="4">
        <v>1419</v>
      </c>
      <c r="B1420" s="5" t="s">
        <v>3841</v>
      </c>
      <c r="C1420" s="5">
        <f>YEAR('Base Dataset'!$D1420)</f>
        <v>2012</v>
      </c>
      <c r="D1420" s="6">
        <v>41173</v>
      </c>
      <c r="E1420" s="6">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7">
        <v>-1.4783999999999997</v>
      </c>
    </row>
    <row r="1421" spans="1:22" ht="14.25" customHeight="1" x14ac:dyDescent="0.3">
      <c r="A1421" s="4">
        <v>1420</v>
      </c>
      <c r="B1421" s="5" t="s">
        <v>3846</v>
      </c>
      <c r="C1421" s="5">
        <f>YEAR('Base Dataset'!$D1421)</f>
        <v>2012</v>
      </c>
      <c r="D1421" s="6">
        <v>41178</v>
      </c>
      <c r="E1421" s="6">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7">
        <v>31.273599999999998</v>
      </c>
    </row>
    <row r="1422" spans="1:22" ht="14.25" customHeight="1" x14ac:dyDescent="0.3">
      <c r="A1422" s="4">
        <v>1421</v>
      </c>
      <c r="B1422" s="5" t="s">
        <v>3846</v>
      </c>
      <c r="C1422" s="5">
        <f>YEAR('Base Dataset'!$D1422)</f>
        <v>2012</v>
      </c>
      <c r="D1422" s="6">
        <v>41178</v>
      </c>
      <c r="E1422" s="6">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7">
        <v>-48.391999999999982</v>
      </c>
    </row>
    <row r="1423" spans="1:22" ht="14.25" customHeight="1" x14ac:dyDescent="0.3">
      <c r="A1423" s="4">
        <v>1422</v>
      </c>
      <c r="B1423" s="5" t="s">
        <v>3846</v>
      </c>
      <c r="C1423" s="5">
        <f>YEAR('Base Dataset'!$D1423)</f>
        <v>2012</v>
      </c>
      <c r="D1423" s="6">
        <v>41178</v>
      </c>
      <c r="E1423" s="6">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7">
        <v>14.409600000000003</v>
      </c>
    </row>
    <row r="1424" spans="1:22" ht="14.25" customHeight="1" x14ac:dyDescent="0.3">
      <c r="A1424" s="4">
        <v>1423</v>
      </c>
      <c r="B1424" s="5" t="s">
        <v>3846</v>
      </c>
      <c r="C1424" s="5">
        <f>YEAR('Base Dataset'!$D1424)</f>
        <v>2012</v>
      </c>
      <c r="D1424" s="6">
        <v>41178</v>
      </c>
      <c r="E1424" s="6">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7">
        <v>-59.057100000000005</v>
      </c>
    </row>
    <row r="1425" spans="1:22" ht="14.25" customHeight="1" x14ac:dyDescent="0.3">
      <c r="A1425" s="4">
        <v>1424</v>
      </c>
      <c r="B1425" s="5" t="s">
        <v>3846</v>
      </c>
      <c r="C1425" s="5">
        <f>YEAR('Base Dataset'!$D1425)</f>
        <v>2012</v>
      </c>
      <c r="D1425" s="6">
        <v>41178</v>
      </c>
      <c r="E1425" s="6">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7">
        <v>-1.4988000000000135</v>
      </c>
    </row>
    <row r="1426" spans="1:22" ht="14.25" customHeight="1" x14ac:dyDescent="0.3">
      <c r="A1426" s="4">
        <v>1425</v>
      </c>
      <c r="B1426" s="5" t="s">
        <v>3846</v>
      </c>
      <c r="C1426" s="5">
        <f>YEAR('Base Dataset'!$D1426)</f>
        <v>2012</v>
      </c>
      <c r="D1426" s="6">
        <v>41178</v>
      </c>
      <c r="E1426" s="6">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7">
        <v>23.096500000000006</v>
      </c>
    </row>
    <row r="1427" spans="1:22" ht="14.25" customHeight="1" x14ac:dyDescent="0.3">
      <c r="A1427" s="4">
        <v>1426</v>
      </c>
      <c r="B1427" s="5" t="s">
        <v>3846</v>
      </c>
      <c r="C1427" s="5">
        <f>YEAR('Base Dataset'!$D1427)</f>
        <v>2012</v>
      </c>
      <c r="D1427" s="6">
        <v>41178</v>
      </c>
      <c r="E1427" s="6">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7">
        <v>-86.366400000000027</v>
      </c>
    </row>
    <row r="1428" spans="1:22" ht="14.25" customHeight="1" x14ac:dyDescent="0.3">
      <c r="A1428" s="4">
        <v>1427</v>
      </c>
      <c r="B1428" s="5" t="s">
        <v>3855</v>
      </c>
      <c r="C1428" s="5">
        <f>YEAR('Base Dataset'!$D1428)</f>
        <v>2012</v>
      </c>
      <c r="D1428" s="6">
        <v>41213</v>
      </c>
      <c r="E1428" s="6">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7">
        <v>3.283199999999999</v>
      </c>
    </row>
    <row r="1429" spans="1:22" ht="14.25" customHeight="1" x14ac:dyDescent="0.3">
      <c r="A1429" s="4">
        <v>1428</v>
      </c>
      <c r="B1429" s="5" t="s">
        <v>3855</v>
      </c>
      <c r="C1429" s="5">
        <f>YEAR('Base Dataset'!$D1429)</f>
        <v>2012</v>
      </c>
      <c r="D1429" s="6">
        <v>41213</v>
      </c>
      <c r="E1429" s="6">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7">
        <v>7.08</v>
      </c>
    </row>
    <row r="1430" spans="1:22" ht="14.25" customHeight="1" x14ac:dyDescent="0.3">
      <c r="A1430" s="4">
        <v>1429</v>
      </c>
      <c r="B1430" s="5" t="s">
        <v>3855</v>
      </c>
      <c r="C1430" s="5">
        <f>YEAR('Base Dataset'!$D1430)</f>
        <v>2012</v>
      </c>
      <c r="D1430" s="6">
        <v>41213</v>
      </c>
      <c r="E1430" s="6">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7">
        <v>9.3124999999999982</v>
      </c>
    </row>
    <row r="1431" spans="1:22" ht="14.25" customHeight="1" x14ac:dyDescent="0.3">
      <c r="A1431" s="4">
        <v>1430</v>
      </c>
      <c r="B1431" s="5" t="s">
        <v>3855</v>
      </c>
      <c r="C1431" s="5">
        <f>YEAR('Base Dataset'!$D1431)</f>
        <v>2012</v>
      </c>
      <c r="D1431" s="6">
        <v>41213</v>
      </c>
      <c r="E1431" s="6">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7">
        <v>196.61320000000001</v>
      </c>
    </row>
    <row r="1432" spans="1:22" ht="14.25" customHeight="1" x14ac:dyDescent="0.3">
      <c r="A1432" s="4">
        <v>1431</v>
      </c>
      <c r="B1432" s="5" t="s">
        <v>3860</v>
      </c>
      <c r="C1432" s="5">
        <f>YEAR('Base Dataset'!$D1432)</f>
        <v>2014</v>
      </c>
      <c r="D1432" s="6">
        <v>41970</v>
      </c>
      <c r="E1432" s="6">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7">
        <v>-40.47120000000001</v>
      </c>
    </row>
    <row r="1433" spans="1:22" ht="14.25" customHeight="1" x14ac:dyDescent="0.3">
      <c r="A1433" s="4">
        <v>1432</v>
      </c>
      <c r="B1433" s="5" t="s">
        <v>3861</v>
      </c>
      <c r="C1433" s="5">
        <f>YEAR('Base Dataset'!$D1433)</f>
        <v>2011</v>
      </c>
      <c r="D1433" s="6">
        <v>40896</v>
      </c>
      <c r="E1433" s="6">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7">
        <v>74.852400000000003</v>
      </c>
    </row>
    <row r="1434" spans="1:22" ht="14.25" customHeight="1" x14ac:dyDescent="0.3">
      <c r="A1434" s="4">
        <v>1433</v>
      </c>
      <c r="B1434" s="5" t="s">
        <v>3861</v>
      </c>
      <c r="C1434" s="5">
        <f>YEAR('Base Dataset'!$D1434)</f>
        <v>2011</v>
      </c>
      <c r="D1434" s="6">
        <v>40896</v>
      </c>
      <c r="E1434" s="6">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7">
        <v>1.9629000000000003</v>
      </c>
    </row>
    <row r="1435" spans="1:22" ht="14.25" customHeight="1" x14ac:dyDescent="0.3">
      <c r="A1435" s="4">
        <v>1434</v>
      </c>
      <c r="B1435" s="5" t="s">
        <v>3861</v>
      </c>
      <c r="C1435" s="5">
        <f>YEAR('Base Dataset'!$D1435)</f>
        <v>2011</v>
      </c>
      <c r="D1435" s="6">
        <v>40896</v>
      </c>
      <c r="E1435" s="6">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7">
        <v>163.78740000000002</v>
      </c>
    </row>
    <row r="1436" spans="1:22" ht="14.25" customHeight="1" x14ac:dyDescent="0.3">
      <c r="A1436" s="4">
        <v>1435</v>
      </c>
      <c r="B1436" s="5" t="s">
        <v>3864</v>
      </c>
      <c r="C1436" s="5">
        <f>YEAR('Base Dataset'!$D1436)</f>
        <v>2013</v>
      </c>
      <c r="D1436" s="6">
        <v>41635</v>
      </c>
      <c r="E1436" s="6">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7">
        <v>15.593999999999999</v>
      </c>
    </row>
    <row r="1437" spans="1:22" ht="14.25" customHeight="1" x14ac:dyDescent="0.3">
      <c r="A1437" s="4">
        <v>1436</v>
      </c>
      <c r="B1437" s="5" t="s">
        <v>3867</v>
      </c>
      <c r="C1437" s="5">
        <f>YEAR('Base Dataset'!$D1437)</f>
        <v>2014</v>
      </c>
      <c r="D1437" s="6">
        <v>41811</v>
      </c>
      <c r="E1437" s="6">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7">
        <v>10.8864</v>
      </c>
    </row>
    <row r="1438" spans="1:22" ht="14.25" customHeight="1" x14ac:dyDescent="0.3">
      <c r="A1438" s="4">
        <v>1437</v>
      </c>
      <c r="B1438" s="5" t="s">
        <v>3867</v>
      </c>
      <c r="C1438" s="5">
        <f>YEAR('Base Dataset'!$D1438)</f>
        <v>2014</v>
      </c>
      <c r="D1438" s="6">
        <v>41811</v>
      </c>
      <c r="E1438" s="6">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7">
        <v>0.59039999999999915</v>
      </c>
    </row>
    <row r="1439" spans="1:22" ht="14.25" customHeight="1" x14ac:dyDescent="0.3">
      <c r="A1439" s="4">
        <v>1438</v>
      </c>
      <c r="B1439" s="5" t="s">
        <v>3873</v>
      </c>
      <c r="C1439" s="5">
        <f>YEAR('Base Dataset'!$D1439)</f>
        <v>2012</v>
      </c>
      <c r="D1439" s="6">
        <v>41197</v>
      </c>
      <c r="E1439" s="6">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7">
        <v>42.880500000000012</v>
      </c>
    </row>
    <row r="1440" spans="1:22" ht="14.25" customHeight="1" x14ac:dyDescent="0.3">
      <c r="A1440" s="4">
        <v>1439</v>
      </c>
      <c r="B1440" s="5" t="s">
        <v>3873</v>
      </c>
      <c r="C1440" s="5">
        <f>YEAR('Base Dataset'!$D1440)</f>
        <v>2012</v>
      </c>
      <c r="D1440" s="6">
        <v>41197</v>
      </c>
      <c r="E1440" s="6">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7">
        <v>-350.4899999999999</v>
      </c>
    </row>
    <row r="1441" spans="1:22" ht="14.25" customHeight="1" x14ac:dyDescent="0.3">
      <c r="A1441" s="4">
        <v>1440</v>
      </c>
      <c r="B1441" s="5" t="s">
        <v>3876</v>
      </c>
      <c r="C1441" s="5">
        <f>YEAR('Base Dataset'!$D1441)</f>
        <v>2014</v>
      </c>
      <c r="D1441" s="6">
        <v>41742</v>
      </c>
      <c r="E1441" s="6">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7">
        <v>13.365</v>
      </c>
    </row>
    <row r="1442" spans="1:22" ht="14.25" customHeight="1" x14ac:dyDescent="0.3">
      <c r="A1442" s="4">
        <v>1441</v>
      </c>
      <c r="B1442" s="5" t="s">
        <v>3876</v>
      </c>
      <c r="C1442" s="5">
        <f>YEAR('Base Dataset'!$D1442)</f>
        <v>2014</v>
      </c>
      <c r="D1442" s="6">
        <v>41742</v>
      </c>
      <c r="E1442" s="6">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7">
        <v>17.981999999999999</v>
      </c>
    </row>
    <row r="1443" spans="1:22" ht="14.25" customHeight="1" x14ac:dyDescent="0.3">
      <c r="A1443" s="4">
        <v>1442</v>
      </c>
      <c r="B1443" s="5" t="s">
        <v>3880</v>
      </c>
      <c r="C1443" s="5">
        <f>YEAR('Base Dataset'!$D1443)</f>
        <v>2014</v>
      </c>
      <c r="D1443" s="6">
        <v>41993</v>
      </c>
      <c r="E1443" s="6">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7">
        <v>11.459999999999999</v>
      </c>
    </row>
    <row r="1444" spans="1:22" ht="14.25" customHeight="1" x14ac:dyDescent="0.3">
      <c r="A1444" s="4">
        <v>1443</v>
      </c>
      <c r="B1444" s="5" t="s">
        <v>3883</v>
      </c>
      <c r="C1444" s="5">
        <f>YEAR('Base Dataset'!$D1444)</f>
        <v>2014</v>
      </c>
      <c r="D1444" s="6">
        <v>41857</v>
      </c>
      <c r="E1444" s="6">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7">
        <v>6.3295999999999992</v>
      </c>
    </row>
    <row r="1445" spans="1:22" ht="14.25" customHeight="1" x14ac:dyDescent="0.3">
      <c r="A1445" s="4">
        <v>1444</v>
      </c>
      <c r="B1445" s="5" t="s">
        <v>3886</v>
      </c>
      <c r="C1445" s="5">
        <f>YEAR('Base Dataset'!$D1445)</f>
        <v>2012</v>
      </c>
      <c r="D1445" s="6">
        <v>41183</v>
      </c>
      <c r="E1445" s="6">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7">
        <v>17.42799999999999</v>
      </c>
    </row>
    <row r="1446" spans="1:22" ht="14.25" customHeight="1" x14ac:dyDescent="0.3">
      <c r="A1446" s="4">
        <v>1445</v>
      </c>
      <c r="B1446" s="5" t="s">
        <v>3889</v>
      </c>
      <c r="C1446" s="5">
        <f>YEAR('Base Dataset'!$D1446)</f>
        <v>2013</v>
      </c>
      <c r="D1446" s="6">
        <v>41418</v>
      </c>
      <c r="E1446" s="6">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7">
        <v>148.49459999999993</v>
      </c>
    </row>
    <row r="1447" spans="1:22" ht="14.25" customHeight="1" x14ac:dyDescent="0.3">
      <c r="A1447" s="4">
        <v>1446</v>
      </c>
      <c r="B1447" s="5" t="s">
        <v>3890</v>
      </c>
      <c r="C1447" s="5">
        <f>YEAR('Base Dataset'!$D1447)</f>
        <v>2014</v>
      </c>
      <c r="D1447" s="6">
        <v>41804</v>
      </c>
      <c r="E1447" s="6">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7">
        <v>-39.124799999999993</v>
      </c>
    </row>
    <row r="1448" spans="1:22" ht="14.25" customHeight="1" x14ac:dyDescent="0.3">
      <c r="A1448" s="4">
        <v>1447</v>
      </c>
      <c r="B1448" s="5" t="s">
        <v>3890</v>
      </c>
      <c r="C1448" s="5">
        <f>YEAR('Base Dataset'!$D1448)</f>
        <v>2014</v>
      </c>
      <c r="D1448" s="6">
        <v>41804</v>
      </c>
      <c r="E1448" s="6">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7">
        <v>-87.341800000000035</v>
      </c>
    </row>
    <row r="1449" spans="1:22" ht="14.25" customHeight="1" x14ac:dyDescent="0.3">
      <c r="A1449" s="4">
        <v>1448</v>
      </c>
      <c r="B1449" s="5" t="s">
        <v>3890</v>
      </c>
      <c r="C1449" s="5">
        <f>YEAR('Base Dataset'!$D1449)</f>
        <v>2014</v>
      </c>
      <c r="D1449" s="6">
        <v>41804</v>
      </c>
      <c r="E1449" s="6">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7">
        <v>5.9979999999999922</v>
      </c>
    </row>
    <row r="1450" spans="1:22" ht="14.25" customHeight="1" x14ac:dyDescent="0.3">
      <c r="A1450" s="4">
        <v>1449</v>
      </c>
      <c r="B1450" s="5" t="s">
        <v>3895</v>
      </c>
      <c r="C1450" s="5">
        <f>YEAR('Base Dataset'!$D1450)</f>
        <v>2011</v>
      </c>
      <c r="D1450" s="6">
        <v>40656</v>
      </c>
      <c r="E1450" s="6">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7">
        <v>-1.7513999999999994</v>
      </c>
    </row>
    <row r="1451" spans="1:22" ht="14.25" customHeight="1" x14ac:dyDescent="0.3">
      <c r="A1451" s="4">
        <v>1450</v>
      </c>
      <c r="B1451" s="5" t="s">
        <v>3898</v>
      </c>
      <c r="C1451" s="5">
        <f>YEAR('Base Dataset'!$D1451)</f>
        <v>2012</v>
      </c>
      <c r="D1451" s="6">
        <v>41030</v>
      </c>
      <c r="E1451" s="6">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7">
        <v>11.093999999999998</v>
      </c>
    </row>
    <row r="1452" spans="1:22" ht="14.25" customHeight="1" x14ac:dyDescent="0.3">
      <c r="A1452" s="4">
        <v>1451</v>
      </c>
      <c r="B1452" s="5" t="s">
        <v>3901</v>
      </c>
      <c r="C1452" s="5">
        <f>YEAR('Base Dataset'!$D1452)</f>
        <v>2012</v>
      </c>
      <c r="D1452" s="6">
        <v>41109</v>
      </c>
      <c r="E1452" s="6">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7">
        <v>-1.3499999999999996</v>
      </c>
    </row>
    <row r="1453" spans="1:22" ht="14.25" customHeight="1" x14ac:dyDescent="0.3">
      <c r="A1453" s="4">
        <v>1452</v>
      </c>
      <c r="B1453" s="5" t="s">
        <v>3906</v>
      </c>
      <c r="C1453" s="5">
        <f>YEAR('Base Dataset'!$D1453)</f>
        <v>2013</v>
      </c>
      <c r="D1453" s="6">
        <v>41605</v>
      </c>
      <c r="E1453" s="6">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7">
        <v>34.780200000000001</v>
      </c>
    </row>
    <row r="1454" spans="1:22" ht="14.25" customHeight="1" x14ac:dyDescent="0.3">
      <c r="A1454" s="4">
        <v>1453</v>
      </c>
      <c r="B1454" s="5" t="s">
        <v>3906</v>
      </c>
      <c r="C1454" s="5">
        <f>YEAR('Base Dataset'!$D1454)</f>
        <v>2013</v>
      </c>
      <c r="D1454" s="6">
        <v>41605</v>
      </c>
      <c r="E1454" s="6">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7">
        <v>45.839999999999996</v>
      </c>
    </row>
    <row r="1455" spans="1:22" ht="14.25" customHeight="1" x14ac:dyDescent="0.3">
      <c r="A1455" s="4">
        <v>1454</v>
      </c>
      <c r="B1455" s="5" t="s">
        <v>3906</v>
      </c>
      <c r="C1455" s="5">
        <f>YEAR('Base Dataset'!$D1455)</f>
        <v>2013</v>
      </c>
      <c r="D1455" s="6">
        <v>41605</v>
      </c>
      <c r="E1455" s="6">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7">
        <v>16.875</v>
      </c>
    </row>
    <row r="1456" spans="1:22" ht="14.25" customHeight="1" x14ac:dyDescent="0.3">
      <c r="A1456" s="4">
        <v>1455</v>
      </c>
      <c r="B1456" s="5" t="s">
        <v>3906</v>
      </c>
      <c r="C1456" s="5">
        <f>YEAR('Base Dataset'!$D1456)</f>
        <v>2013</v>
      </c>
      <c r="D1456" s="6">
        <v>41605</v>
      </c>
      <c r="E1456" s="6">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7">
        <v>1459.2</v>
      </c>
    </row>
    <row r="1457" spans="1:22" ht="14.25" customHeight="1" x14ac:dyDescent="0.3">
      <c r="A1457" s="4">
        <v>1456</v>
      </c>
      <c r="B1457" s="5" t="s">
        <v>3914</v>
      </c>
      <c r="C1457" s="5">
        <f>YEAR('Base Dataset'!$D1457)</f>
        <v>2014</v>
      </c>
      <c r="D1457" s="6">
        <v>41803</v>
      </c>
      <c r="E1457" s="6">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7">
        <v>41.951999999999998</v>
      </c>
    </row>
    <row r="1458" spans="1:22" ht="14.25" customHeight="1" x14ac:dyDescent="0.3">
      <c r="A1458" s="4">
        <v>1457</v>
      </c>
      <c r="B1458" s="5" t="s">
        <v>3914</v>
      </c>
      <c r="C1458" s="5">
        <f>YEAR('Base Dataset'!$D1458)</f>
        <v>2014</v>
      </c>
      <c r="D1458" s="6">
        <v>41803</v>
      </c>
      <c r="E1458" s="6">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7">
        <v>67.940999999999974</v>
      </c>
    </row>
    <row r="1459" spans="1:22" ht="14.25" customHeight="1" x14ac:dyDescent="0.3">
      <c r="A1459" s="4">
        <v>1458</v>
      </c>
      <c r="B1459" s="5" t="s">
        <v>3921</v>
      </c>
      <c r="C1459" s="5">
        <f>YEAR('Base Dataset'!$D1459)</f>
        <v>2012</v>
      </c>
      <c r="D1459" s="6">
        <v>41138</v>
      </c>
      <c r="E1459" s="6">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7">
        <v>23.49</v>
      </c>
    </row>
    <row r="1460" spans="1:22" ht="14.25" customHeight="1" x14ac:dyDescent="0.3">
      <c r="A1460" s="4">
        <v>1459</v>
      </c>
      <c r="B1460" s="5" t="s">
        <v>3923</v>
      </c>
      <c r="C1460" s="5">
        <f>YEAR('Base Dataset'!$D1460)</f>
        <v>2013</v>
      </c>
      <c r="D1460" s="6">
        <v>41543</v>
      </c>
      <c r="E1460" s="6">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7">
        <v>5.1791999999999998</v>
      </c>
    </row>
    <row r="1461" spans="1:22" ht="14.25" customHeight="1" x14ac:dyDescent="0.3">
      <c r="A1461" s="4">
        <v>1460</v>
      </c>
      <c r="B1461" s="5" t="s">
        <v>3927</v>
      </c>
      <c r="C1461" s="5">
        <f>YEAR('Base Dataset'!$D1461)</f>
        <v>2011</v>
      </c>
      <c r="D1461" s="6">
        <v>40667</v>
      </c>
      <c r="E1461" s="6">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7">
        <v>9.8856000000000002</v>
      </c>
    </row>
    <row r="1462" spans="1:22" ht="14.25" customHeight="1" x14ac:dyDescent="0.3">
      <c r="A1462" s="4">
        <v>1461</v>
      </c>
      <c r="B1462" s="5" t="s">
        <v>3930</v>
      </c>
      <c r="C1462" s="5">
        <f>YEAR('Base Dataset'!$D1462)</f>
        <v>2012</v>
      </c>
      <c r="D1462" s="6">
        <v>41244</v>
      </c>
      <c r="E1462" s="6">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7">
        <v>19.398399999999995</v>
      </c>
    </row>
    <row r="1463" spans="1:22" ht="14.25" customHeight="1" x14ac:dyDescent="0.3">
      <c r="A1463" s="4">
        <v>1462</v>
      </c>
      <c r="B1463" s="5" t="s">
        <v>3933</v>
      </c>
      <c r="C1463" s="5">
        <f>YEAR('Base Dataset'!$D1463)</f>
        <v>2013</v>
      </c>
      <c r="D1463" s="6">
        <v>41345</v>
      </c>
      <c r="E1463" s="6">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7">
        <v>-31.372200000000007</v>
      </c>
    </row>
    <row r="1464" spans="1:22" ht="14.25" customHeight="1" x14ac:dyDescent="0.3">
      <c r="A1464" s="4">
        <v>1463</v>
      </c>
      <c r="B1464" s="5" t="s">
        <v>3937</v>
      </c>
      <c r="C1464" s="5">
        <f>YEAR('Base Dataset'!$D1464)</f>
        <v>2013</v>
      </c>
      <c r="D1464" s="6">
        <v>41513</v>
      </c>
      <c r="E1464" s="6">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7">
        <v>43.995600000000003</v>
      </c>
    </row>
    <row r="1465" spans="1:22" ht="14.25" customHeight="1" x14ac:dyDescent="0.3">
      <c r="A1465" s="4">
        <v>1464</v>
      </c>
      <c r="B1465" s="5" t="s">
        <v>3937</v>
      </c>
      <c r="C1465" s="5">
        <f>YEAR('Base Dataset'!$D1465)</f>
        <v>2013</v>
      </c>
      <c r="D1465" s="6">
        <v>41513</v>
      </c>
      <c r="E1465" s="6">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7">
        <v>-29.277599999999893</v>
      </c>
    </row>
    <row r="1466" spans="1:22" ht="14.25" customHeight="1" x14ac:dyDescent="0.3">
      <c r="A1466" s="4">
        <v>1465</v>
      </c>
      <c r="B1466" s="5" t="s">
        <v>3938</v>
      </c>
      <c r="C1466" s="5">
        <f>YEAR('Base Dataset'!$D1466)</f>
        <v>2013</v>
      </c>
      <c r="D1466" s="6">
        <v>41625</v>
      </c>
      <c r="E1466" s="6">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7">
        <v>1.8032000000000001</v>
      </c>
    </row>
    <row r="1467" spans="1:22" ht="14.25" customHeight="1" x14ac:dyDescent="0.3">
      <c r="A1467" s="4">
        <v>1466</v>
      </c>
      <c r="B1467" s="5" t="s">
        <v>3941</v>
      </c>
      <c r="C1467" s="5">
        <f>YEAR('Base Dataset'!$D1467)</f>
        <v>2011</v>
      </c>
      <c r="D1467" s="6">
        <v>40763</v>
      </c>
      <c r="E1467" s="6">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7">
        <v>-3.0344000000000122</v>
      </c>
    </row>
    <row r="1468" spans="1:22" ht="14.25" customHeight="1" x14ac:dyDescent="0.3">
      <c r="A1468" s="4">
        <v>1467</v>
      </c>
      <c r="B1468" s="5" t="s">
        <v>3941</v>
      </c>
      <c r="C1468" s="5">
        <f>YEAR('Base Dataset'!$D1468)</f>
        <v>2011</v>
      </c>
      <c r="D1468" s="6">
        <v>40763</v>
      </c>
      <c r="E1468" s="6">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7">
        <v>-10.797300000000011</v>
      </c>
    </row>
    <row r="1469" spans="1:22" ht="14.25" customHeight="1" x14ac:dyDescent="0.3">
      <c r="A1469" s="4">
        <v>1468</v>
      </c>
      <c r="B1469" s="5" t="s">
        <v>3943</v>
      </c>
      <c r="C1469" s="5">
        <f>YEAR('Base Dataset'!$D1469)</f>
        <v>2012</v>
      </c>
      <c r="D1469" s="6">
        <v>41045</v>
      </c>
      <c r="E1469" s="6">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7">
        <v>31.995999999999974</v>
      </c>
    </row>
    <row r="1470" spans="1:22" ht="14.25" customHeight="1" x14ac:dyDescent="0.3">
      <c r="A1470" s="4">
        <v>1469</v>
      </c>
      <c r="B1470" s="5" t="s">
        <v>3944</v>
      </c>
      <c r="C1470" s="5">
        <f>YEAR('Base Dataset'!$D1470)</f>
        <v>2014</v>
      </c>
      <c r="D1470" s="6">
        <v>41983</v>
      </c>
      <c r="E1470" s="6">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7">
        <v>226.96439999999998</v>
      </c>
    </row>
    <row r="1471" spans="1:22" ht="14.25" customHeight="1" x14ac:dyDescent="0.3">
      <c r="A1471" s="4">
        <v>1470</v>
      </c>
      <c r="B1471" s="5" t="s">
        <v>3944</v>
      </c>
      <c r="C1471" s="5">
        <f>YEAR('Base Dataset'!$D1471)</f>
        <v>2014</v>
      </c>
      <c r="D1471" s="6">
        <v>41983</v>
      </c>
      <c r="E1471" s="6">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7">
        <v>19.523799999999998</v>
      </c>
    </row>
    <row r="1472" spans="1:22" ht="14.25" customHeight="1" x14ac:dyDescent="0.3">
      <c r="A1472" s="4">
        <v>1471</v>
      </c>
      <c r="B1472" s="5" t="s">
        <v>3944</v>
      </c>
      <c r="C1472" s="5">
        <f>YEAR('Base Dataset'!$D1472)</f>
        <v>2014</v>
      </c>
      <c r="D1472" s="6">
        <v>41983</v>
      </c>
      <c r="E1472" s="6">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7">
        <v>6.2208000000000006</v>
      </c>
    </row>
    <row r="1473" spans="1:22" ht="14.25" customHeight="1" x14ac:dyDescent="0.3">
      <c r="A1473" s="4">
        <v>1472</v>
      </c>
      <c r="B1473" s="5" t="s">
        <v>3949</v>
      </c>
      <c r="C1473" s="5">
        <f>YEAR('Base Dataset'!$D1473)</f>
        <v>2012</v>
      </c>
      <c r="D1473" s="6">
        <v>41176</v>
      </c>
      <c r="E1473" s="6">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7">
        <v>0.59920000000000018</v>
      </c>
    </row>
    <row r="1474" spans="1:22" ht="14.25" customHeight="1" x14ac:dyDescent="0.3">
      <c r="A1474" s="4">
        <v>1473</v>
      </c>
      <c r="B1474" s="5" t="s">
        <v>3952</v>
      </c>
      <c r="C1474" s="5">
        <f>YEAR('Base Dataset'!$D1474)</f>
        <v>2014</v>
      </c>
      <c r="D1474" s="6">
        <v>41832</v>
      </c>
      <c r="E1474" s="6">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7">
        <v>4.0749000000000004</v>
      </c>
    </row>
    <row r="1475" spans="1:22" ht="14.25" customHeight="1" x14ac:dyDescent="0.3">
      <c r="A1475" s="4">
        <v>1474</v>
      </c>
      <c r="B1475" s="5" t="s">
        <v>3955</v>
      </c>
      <c r="C1475" s="5">
        <f>YEAR('Base Dataset'!$D1475)</f>
        <v>2012</v>
      </c>
      <c r="D1475" s="6">
        <v>41244</v>
      </c>
      <c r="E1475" s="6">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7">
        <v>-4.0127999999999986</v>
      </c>
    </row>
    <row r="1476" spans="1:22" ht="14.25" customHeight="1" x14ac:dyDescent="0.3">
      <c r="A1476" s="4">
        <v>1475</v>
      </c>
      <c r="B1476" s="5" t="s">
        <v>3958</v>
      </c>
      <c r="C1476" s="5">
        <f>YEAR('Base Dataset'!$D1476)</f>
        <v>2013</v>
      </c>
      <c r="D1476" s="6">
        <v>41598</v>
      </c>
      <c r="E1476" s="6">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7">
        <v>5.0111999999999997</v>
      </c>
    </row>
    <row r="1477" spans="1:22" ht="14.25" customHeight="1" x14ac:dyDescent="0.3">
      <c r="A1477" s="4">
        <v>1476</v>
      </c>
      <c r="B1477" s="5" t="s">
        <v>3958</v>
      </c>
      <c r="C1477" s="5">
        <f>YEAR('Base Dataset'!$D1477)</f>
        <v>2013</v>
      </c>
      <c r="D1477" s="6">
        <v>41598</v>
      </c>
      <c r="E1477" s="6">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7">
        <v>6.4206000000000012</v>
      </c>
    </row>
    <row r="1478" spans="1:22" ht="14.25" customHeight="1" x14ac:dyDescent="0.3">
      <c r="A1478" s="4">
        <v>1477</v>
      </c>
      <c r="B1478" s="5" t="s">
        <v>3964</v>
      </c>
      <c r="C1478" s="5">
        <f>YEAR('Base Dataset'!$D1478)</f>
        <v>2014</v>
      </c>
      <c r="D1478" s="6">
        <v>41718</v>
      </c>
      <c r="E1478" s="6">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7">
        <v>13.2986</v>
      </c>
    </row>
    <row r="1479" spans="1:22" ht="14.25" customHeight="1" x14ac:dyDescent="0.3">
      <c r="A1479" s="4">
        <v>1478</v>
      </c>
      <c r="B1479" s="5" t="s">
        <v>3967</v>
      </c>
      <c r="C1479" s="5">
        <f>YEAR('Base Dataset'!$D1479)</f>
        <v>2013</v>
      </c>
      <c r="D1479" s="6">
        <v>41592</v>
      </c>
      <c r="E1479" s="6">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7">
        <v>5.865299999999996</v>
      </c>
    </row>
    <row r="1480" spans="1:22" ht="14.25" customHeight="1" x14ac:dyDescent="0.3">
      <c r="A1480" s="4">
        <v>1479</v>
      </c>
      <c r="B1480" s="5" t="s">
        <v>3971</v>
      </c>
      <c r="C1480" s="5">
        <f>YEAR('Base Dataset'!$D1480)</f>
        <v>2014</v>
      </c>
      <c r="D1480" s="6">
        <v>41963</v>
      </c>
      <c r="E1480" s="6">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7">
        <v>2.3976000000000006</v>
      </c>
    </row>
    <row r="1481" spans="1:22" ht="14.25" customHeight="1" x14ac:dyDescent="0.3">
      <c r="A1481" s="4">
        <v>1480</v>
      </c>
      <c r="B1481" s="5" t="s">
        <v>3973</v>
      </c>
      <c r="C1481" s="5">
        <f>YEAR('Base Dataset'!$D1481)</f>
        <v>2013</v>
      </c>
      <c r="D1481" s="6">
        <v>41611</v>
      </c>
      <c r="E1481" s="6">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7">
        <v>12.441600000000001</v>
      </c>
    </row>
    <row r="1482" spans="1:22" ht="14.25" customHeight="1" x14ac:dyDescent="0.3">
      <c r="A1482" s="4">
        <v>1481</v>
      </c>
      <c r="B1482" s="5" t="s">
        <v>3973</v>
      </c>
      <c r="C1482" s="5">
        <f>YEAR('Base Dataset'!$D1482)</f>
        <v>2013</v>
      </c>
      <c r="D1482" s="6">
        <v>41611</v>
      </c>
      <c r="E1482" s="6">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7">
        <v>19.825400000000002</v>
      </c>
    </row>
    <row r="1483" spans="1:22" ht="14.25" customHeight="1" x14ac:dyDescent="0.3">
      <c r="A1483" s="4">
        <v>1482</v>
      </c>
      <c r="B1483" s="5" t="s">
        <v>3973</v>
      </c>
      <c r="C1483" s="5">
        <f>YEAR('Base Dataset'!$D1483)</f>
        <v>2013</v>
      </c>
      <c r="D1483" s="6">
        <v>41611</v>
      </c>
      <c r="E1483" s="6">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7">
        <v>8.8061999999999987</v>
      </c>
    </row>
    <row r="1484" spans="1:22" ht="14.25" customHeight="1" x14ac:dyDescent="0.3">
      <c r="A1484" s="4">
        <v>1483</v>
      </c>
      <c r="B1484" s="5" t="s">
        <v>3980</v>
      </c>
      <c r="C1484" s="5">
        <f>YEAR('Base Dataset'!$D1484)</f>
        <v>2014</v>
      </c>
      <c r="D1484" s="6">
        <v>41877</v>
      </c>
      <c r="E1484" s="6">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7">
        <v>1.702399999999999</v>
      </c>
    </row>
    <row r="1485" spans="1:22" ht="14.25" customHeight="1" x14ac:dyDescent="0.3">
      <c r="A1485" s="4">
        <v>1484</v>
      </c>
      <c r="B1485" s="5" t="s">
        <v>3980</v>
      </c>
      <c r="C1485" s="5">
        <f>YEAR('Base Dataset'!$D1485)</f>
        <v>2014</v>
      </c>
      <c r="D1485" s="6">
        <v>41877</v>
      </c>
      <c r="E1485" s="6">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7">
        <v>1.0699999999999996</v>
      </c>
    </row>
    <row r="1486" spans="1:22" ht="14.25" customHeight="1" x14ac:dyDescent="0.3">
      <c r="A1486" s="4">
        <v>1485</v>
      </c>
      <c r="B1486" s="5" t="s">
        <v>3983</v>
      </c>
      <c r="C1486" s="5">
        <f>YEAR('Base Dataset'!$D1486)</f>
        <v>2013</v>
      </c>
      <c r="D1486" s="6">
        <v>41562</v>
      </c>
      <c r="E1486" s="6">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7">
        <v>30.089999999999982</v>
      </c>
    </row>
    <row r="1487" spans="1:22" ht="14.25" customHeight="1" x14ac:dyDescent="0.3">
      <c r="A1487" s="4">
        <v>1486</v>
      </c>
      <c r="B1487" s="5" t="s">
        <v>3986</v>
      </c>
      <c r="C1487" s="5">
        <f>YEAR('Base Dataset'!$D1487)</f>
        <v>2011</v>
      </c>
      <c r="D1487" s="6">
        <v>40874</v>
      </c>
      <c r="E1487" s="6">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7">
        <v>1.3159999999999998</v>
      </c>
    </row>
    <row r="1488" spans="1:22" ht="14.25" customHeight="1" x14ac:dyDescent="0.3">
      <c r="A1488" s="4">
        <v>1487</v>
      </c>
      <c r="B1488" s="5" t="s">
        <v>3990</v>
      </c>
      <c r="C1488" s="5">
        <f>YEAR('Base Dataset'!$D1488)</f>
        <v>2012</v>
      </c>
      <c r="D1488" s="6">
        <v>41216</v>
      </c>
      <c r="E1488" s="6">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7">
        <v>106.12420000000014</v>
      </c>
    </row>
    <row r="1489" spans="1:22" ht="14.25" customHeight="1" x14ac:dyDescent="0.3">
      <c r="A1489" s="4">
        <v>1488</v>
      </c>
      <c r="B1489" s="5" t="s">
        <v>3990</v>
      </c>
      <c r="C1489" s="5">
        <f>YEAR('Base Dataset'!$D1489)</f>
        <v>2012</v>
      </c>
      <c r="D1489" s="6">
        <v>41216</v>
      </c>
      <c r="E1489" s="6">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7">
        <v>37.787400000000005</v>
      </c>
    </row>
    <row r="1490" spans="1:22" ht="14.25" customHeight="1" x14ac:dyDescent="0.3">
      <c r="A1490" s="4">
        <v>1489</v>
      </c>
      <c r="B1490" s="5" t="s">
        <v>3990</v>
      </c>
      <c r="C1490" s="5">
        <f>YEAR('Base Dataset'!$D1490)</f>
        <v>2012</v>
      </c>
      <c r="D1490" s="6">
        <v>41216</v>
      </c>
      <c r="E1490" s="6">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7">
        <v>16.614000000000001</v>
      </c>
    </row>
    <row r="1491" spans="1:22" ht="14.25" customHeight="1" x14ac:dyDescent="0.3">
      <c r="A1491" s="4">
        <v>1490</v>
      </c>
      <c r="B1491" s="5" t="s">
        <v>3997</v>
      </c>
      <c r="C1491" s="5">
        <f>YEAR('Base Dataset'!$D1491)</f>
        <v>2011</v>
      </c>
      <c r="D1491" s="6">
        <v>40876</v>
      </c>
      <c r="E1491" s="6">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7">
        <v>1.764</v>
      </c>
    </row>
    <row r="1492" spans="1:22" ht="14.25" customHeight="1" x14ac:dyDescent="0.3">
      <c r="A1492" s="4">
        <v>1491</v>
      </c>
      <c r="B1492" s="5" t="s">
        <v>4000</v>
      </c>
      <c r="C1492" s="5">
        <f>YEAR('Base Dataset'!$D1492)</f>
        <v>2014</v>
      </c>
      <c r="D1492" s="6">
        <v>41760</v>
      </c>
      <c r="E1492" s="6">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7">
        <v>28.332000000000001</v>
      </c>
    </row>
    <row r="1493" spans="1:22" ht="14.25" customHeight="1" x14ac:dyDescent="0.3">
      <c r="A1493" s="4">
        <v>1492</v>
      </c>
      <c r="B1493" s="5" t="s">
        <v>4001</v>
      </c>
      <c r="C1493" s="5">
        <f>YEAR('Base Dataset'!$D1493)</f>
        <v>2014</v>
      </c>
      <c r="D1493" s="6">
        <v>41968</v>
      </c>
      <c r="E1493" s="6">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7">
        <v>2.8811999999999998</v>
      </c>
    </row>
    <row r="1494" spans="1:22" ht="14.25" customHeight="1" x14ac:dyDescent="0.3">
      <c r="A1494" s="4">
        <v>1493</v>
      </c>
      <c r="B1494" s="5" t="s">
        <v>4001</v>
      </c>
      <c r="C1494" s="5">
        <f>YEAR('Base Dataset'!$D1494)</f>
        <v>2014</v>
      </c>
      <c r="D1494" s="6">
        <v>41968</v>
      </c>
      <c r="E1494" s="6">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7">
        <v>173.74080000000001</v>
      </c>
    </row>
    <row r="1495" spans="1:22" ht="14.25" customHeight="1" x14ac:dyDescent="0.3">
      <c r="A1495" s="4">
        <v>1494</v>
      </c>
      <c r="B1495" s="5" t="s">
        <v>4006</v>
      </c>
      <c r="C1495" s="5">
        <f>YEAR('Base Dataset'!$D1495)</f>
        <v>2014</v>
      </c>
      <c r="D1495" s="6">
        <v>41943</v>
      </c>
      <c r="E1495" s="6">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7">
        <v>3.6632000000000007</v>
      </c>
    </row>
    <row r="1496" spans="1:22" ht="14.25" customHeight="1" x14ac:dyDescent="0.3">
      <c r="A1496" s="4">
        <v>1495</v>
      </c>
      <c r="B1496" s="5" t="s">
        <v>4009</v>
      </c>
      <c r="C1496" s="5">
        <f>YEAR('Base Dataset'!$D1496)</f>
        <v>2011</v>
      </c>
      <c r="D1496" s="6">
        <v>40894</v>
      </c>
      <c r="E1496" s="6">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7">
        <v>11.213999999999999</v>
      </c>
    </row>
    <row r="1497" spans="1:22" ht="14.25" customHeight="1" x14ac:dyDescent="0.3">
      <c r="A1497" s="4">
        <v>1496</v>
      </c>
      <c r="B1497" s="5" t="s">
        <v>4010</v>
      </c>
      <c r="C1497" s="5">
        <f>YEAR('Base Dataset'!$D1497)</f>
        <v>2014</v>
      </c>
      <c r="D1497" s="6">
        <v>41887</v>
      </c>
      <c r="E1497" s="6">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7">
        <v>3.1849999999999992</v>
      </c>
    </row>
    <row r="1498" spans="1:22" ht="14.25" customHeight="1" x14ac:dyDescent="0.3">
      <c r="A1498" s="4">
        <v>1497</v>
      </c>
      <c r="B1498" s="5" t="s">
        <v>4010</v>
      </c>
      <c r="C1498" s="5">
        <f>YEAR('Base Dataset'!$D1498)</f>
        <v>2014</v>
      </c>
      <c r="D1498" s="6">
        <v>41887</v>
      </c>
      <c r="E1498" s="6">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7">
        <v>-0.20980000000000043</v>
      </c>
    </row>
    <row r="1499" spans="1:22" ht="14.25" customHeight="1" x14ac:dyDescent="0.3">
      <c r="A1499" s="4">
        <v>1498</v>
      </c>
      <c r="B1499" s="5" t="s">
        <v>4010</v>
      </c>
      <c r="C1499" s="5">
        <f>YEAR('Base Dataset'!$D1499)</f>
        <v>2014</v>
      </c>
      <c r="D1499" s="6">
        <v>41887</v>
      </c>
      <c r="E1499" s="6">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7">
        <v>3.7720000000000002</v>
      </c>
    </row>
    <row r="1500" spans="1:22" ht="14.25" customHeight="1" x14ac:dyDescent="0.3">
      <c r="A1500" s="4">
        <v>1499</v>
      </c>
      <c r="B1500" s="5" t="s">
        <v>4016</v>
      </c>
      <c r="C1500" s="5">
        <f>YEAR('Base Dataset'!$D1500)</f>
        <v>2013</v>
      </c>
      <c r="D1500" s="6">
        <v>41565</v>
      </c>
      <c r="E1500" s="6">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7">
        <v>6.5830000000000011</v>
      </c>
    </row>
    <row r="1501" spans="1:22" ht="14.25" customHeight="1" x14ac:dyDescent="0.3">
      <c r="A1501" s="4">
        <v>1500</v>
      </c>
      <c r="B1501" s="5" t="s">
        <v>4017</v>
      </c>
      <c r="C1501" s="5">
        <f>YEAR('Base Dataset'!$D1501)</f>
        <v>2014</v>
      </c>
      <c r="D1501" s="6">
        <v>41956</v>
      </c>
      <c r="E1501" s="6">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7">
        <v>5.8203000000000005</v>
      </c>
    </row>
    <row r="1502" spans="1:22" ht="14.25" customHeight="1" x14ac:dyDescent="0.3">
      <c r="A1502" s="4">
        <v>1501</v>
      </c>
      <c r="B1502" s="5" t="s">
        <v>4017</v>
      </c>
      <c r="C1502" s="5">
        <f>YEAR('Base Dataset'!$D1502)</f>
        <v>2014</v>
      </c>
      <c r="D1502" s="6">
        <v>41956</v>
      </c>
      <c r="E1502" s="6">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7">
        <v>69.704999999999984</v>
      </c>
    </row>
    <row r="1503" spans="1:22" ht="14.25" customHeight="1" x14ac:dyDescent="0.3">
      <c r="A1503" s="4">
        <v>1502</v>
      </c>
      <c r="B1503" s="5" t="s">
        <v>4017</v>
      </c>
      <c r="C1503" s="5">
        <f>YEAR('Base Dataset'!$D1503)</f>
        <v>2014</v>
      </c>
      <c r="D1503" s="6">
        <v>41956</v>
      </c>
      <c r="E1503" s="6">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7">
        <v>-47.254199999999997</v>
      </c>
    </row>
    <row r="1504" spans="1:22" ht="14.25" customHeight="1" x14ac:dyDescent="0.3">
      <c r="A1504" s="4">
        <v>1503</v>
      </c>
      <c r="B1504" s="5" t="s">
        <v>4020</v>
      </c>
      <c r="C1504" s="5">
        <f>YEAR('Base Dataset'!$D1504)</f>
        <v>2013</v>
      </c>
      <c r="D1504" s="6">
        <v>41603</v>
      </c>
      <c r="E1504" s="6">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7">
        <v>3.3519999999999985</v>
      </c>
    </row>
    <row r="1505" spans="1:22" ht="14.25" customHeight="1" x14ac:dyDescent="0.3">
      <c r="A1505" s="4">
        <v>1504</v>
      </c>
      <c r="B1505" s="5" t="s">
        <v>4020</v>
      </c>
      <c r="C1505" s="5">
        <f>YEAR('Base Dataset'!$D1505)</f>
        <v>2013</v>
      </c>
      <c r="D1505" s="6">
        <v>41603</v>
      </c>
      <c r="E1505" s="6">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7">
        <v>3.0813999999999995</v>
      </c>
    </row>
    <row r="1506" spans="1:22" ht="14.25" customHeight="1" x14ac:dyDescent="0.3">
      <c r="A1506" s="4">
        <v>1505</v>
      </c>
      <c r="B1506" s="5" t="s">
        <v>4023</v>
      </c>
      <c r="C1506" s="5">
        <f>YEAR('Base Dataset'!$D1506)</f>
        <v>2012</v>
      </c>
      <c r="D1506" s="6">
        <v>41122</v>
      </c>
      <c r="E1506" s="6">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7">
        <v>3.36</v>
      </c>
    </row>
    <row r="1507" spans="1:22" ht="14.25" customHeight="1" x14ac:dyDescent="0.3">
      <c r="A1507" s="4">
        <v>1506</v>
      </c>
      <c r="B1507" s="5" t="s">
        <v>4023</v>
      </c>
      <c r="C1507" s="5">
        <f>YEAR('Base Dataset'!$D1507)</f>
        <v>2012</v>
      </c>
      <c r="D1507" s="6">
        <v>41122</v>
      </c>
      <c r="E1507" s="6">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7">
        <v>-175.87080000000009</v>
      </c>
    </row>
    <row r="1508" spans="1:22" ht="14.25" customHeight="1" x14ac:dyDescent="0.3">
      <c r="A1508" s="4">
        <v>1507</v>
      </c>
      <c r="B1508" s="5" t="s">
        <v>4028</v>
      </c>
      <c r="C1508" s="5">
        <f>YEAR('Base Dataset'!$D1508)</f>
        <v>2014</v>
      </c>
      <c r="D1508" s="6">
        <v>41998</v>
      </c>
      <c r="E1508" s="6">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7">
        <v>5.5875000000000004</v>
      </c>
    </row>
    <row r="1509" spans="1:22" ht="14.25" customHeight="1" x14ac:dyDescent="0.3">
      <c r="A1509" s="4">
        <v>1508</v>
      </c>
      <c r="B1509" s="5" t="s">
        <v>4031</v>
      </c>
      <c r="C1509" s="5">
        <f>YEAR('Base Dataset'!$D1509)</f>
        <v>2013</v>
      </c>
      <c r="D1509" s="6">
        <v>41535</v>
      </c>
      <c r="E1509" s="6">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7">
        <v>190.07999999999998</v>
      </c>
    </row>
    <row r="1510" spans="1:22" ht="14.25" customHeight="1" x14ac:dyDescent="0.3">
      <c r="A1510" s="4">
        <v>1509</v>
      </c>
      <c r="B1510" s="5" t="s">
        <v>4034</v>
      </c>
      <c r="C1510" s="5">
        <f>YEAR('Base Dataset'!$D1510)</f>
        <v>2014</v>
      </c>
      <c r="D1510" s="6">
        <v>41984</v>
      </c>
      <c r="E1510" s="6">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7">
        <v>15.524999999999999</v>
      </c>
    </row>
    <row r="1511" spans="1:22" ht="14.25" customHeight="1" x14ac:dyDescent="0.3">
      <c r="A1511" s="4">
        <v>1510</v>
      </c>
      <c r="B1511" s="5" t="s">
        <v>4037</v>
      </c>
      <c r="C1511" s="5">
        <f>YEAR('Base Dataset'!$D1511)</f>
        <v>2014</v>
      </c>
      <c r="D1511" s="6">
        <v>41895</v>
      </c>
      <c r="E1511" s="6">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7">
        <v>3.0095999999999998</v>
      </c>
    </row>
    <row r="1512" spans="1:22" ht="14.25" customHeight="1" x14ac:dyDescent="0.3">
      <c r="A1512" s="4">
        <v>1511</v>
      </c>
      <c r="B1512" s="5" t="s">
        <v>4038</v>
      </c>
      <c r="C1512" s="5">
        <f>YEAR('Base Dataset'!$D1512)</f>
        <v>2014</v>
      </c>
      <c r="D1512" s="6">
        <v>41815</v>
      </c>
      <c r="E1512" s="6">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7">
        <v>111.82399999999996</v>
      </c>
    </row>
    <row r="1513" spans="1:22" ht="14.25" customHeight="1" x14ac:dyDescent="0.3">
      <c r="A1513" s="4">
        <v>1512</v>
      </c>
      <c r="B1513" s="5" t="s">
        <v>4038</v>
      </c>
      <c r="C1513" s="5">
        <f>YEAR('Base Dataset'!$D1513)</f>
        <v>2014</v>
      </c>
      <c r="D1513" s="6">
        <v>41815</v>
      </c>
      <c r="E1513" s="6">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7">
        <v>11.820599999999997</v>
      </c>
    </row>
    <row r="1514" spans="1:22" ht="14.25" customHeight="1" x14ac:dyDescent="0.3">
      <c r="A1514" s="4">
        <v>1513</v>
      </c>
      <c r="B1514" s="5" t="s">
        <v>4040</v>
      </c>
      <c r="C1514" s="5">
        <f>YEAR('Base Dataset'!$D1514)</f>
        <v>2014</v>
      </c>
      <c r="D1514" s="6">
        <v>41870</v>
      </c>
      <c r="E1514" s="6">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7">
        <v>12.504000000000005</v>
      </c>
    </row>
    <row r="1515" spans="1:22" ht="14.25" customHeight="1" x14ac:dyDescent="0.3">
      <c r="A1515" s="4">
        <v>1514</v>
      </c>
      <c r="B1515" s="5" t="s">
        <v>4040</v>
      </c>
      <c r="C1515" s="5">
        <f>YEAR('Base Dataset'!$D1515)</f>
        <v>2014</v>
      </c>
      <c r="D1515" s="6">
        <v>41870</v>
      </c>
      <c r="E1515" s="6">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7">
        <v>-33.139000000000003</v>
      </c>
    </row>
    <row r="1516" spans="1:22" ht="14.25" customHeight="1" x14ac:dyDescent="0.3">
      <c r="A1516" s="4">
        <v>1515</v>
      </c>
      <c r="B1516" s="5" t="s">
        <v>4040</v>
      </c>
      <c r="C1516" s="5">
        <f>YEAR('Base Dataset'!$D1516)</f>
        <v>2014</v>
      </c>
      <c r="D1516" s="6">
        <v>41870</v>
      </c>
      <c r="E1516" s="6">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7">
        <v>-11.4648</v>
      </c>
    </row>
    <row r="1517" spans="1:22" ht="14.25" customHeight="1" x14ac:dyDescent="0.3">
      <c r="A1517" s="4">
        <v>1516</v>
      </c>
      <c r="B1517" s="5" t="s">
        <v>4041</v>
      </c>
      <c r="C1517" s="5">
        <f>YEAR('Base Dataset'!$D1517)</f>
        <v>2014</v>
      </c>
      <c r="D1517" s="6">
        <v>41985</v>
      </c>
      <c r="E1517" s="6">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7">
        <v>-9.0980000000000025</v>
      </c>
    </row>
    <row r="1518" spans="1:22" ht="14.25" customHeight="1" x14ac:dyDescent="0.3">
      <c r="A1518" s="4">
        <v>1517</v>
      </c>
      <c r="B1518" s="5" t="s">
        <v>4044</v>
      </c>
      <c r="C1518" s="5">
        <f>YEAR('Base Dataset'!$D1518)</f>
        <v>2014</v>
      </c>
      <c r="D1518" s="6">
        <v>41984</v>
      </c>
      <c r="E1518" s="6">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7">
        <v>116.87199999999984</v>
      </c>
    </row>
    <row r="1519" spans="1:22" ht="14.25" customHeight="1" x14ac:dyDescent="0.3">
      <c r="A1519" s="4">
        <v>1518</v>
      </c>
      <c r="B1519" s="5" t="s">
        <v>4046</v>
      </c>
      <c r="C1519" s="5">
        <f>YEAR('Base Dataset'!$D1519)</f>
        <v>2011</v>
      </c>
      <c r="D1519" s="6">
        <v>40578</v>
      </c>
      <c r="E1519" s="6">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7">
        <v>27.247999999999998</v>
      </c>
    </row>
    <row r="1520" spans="1:22" ht="14.25" customHeight="1" x14ac:dyDescent="0.3">
      <c r="A1520" s="4">
        <v>1519</v>
      </c>
      <c r="B1520" s="5" t="s">
        <v>4046</v>
      </c>
      <c r="C1520" s="5">
        <f>YEAR('Base Dataset'!$D1520)</f>
        <v>2011</v>
      </c>
      <c r="D1520" s="6">
        <v>40578</v>
      </c>
      <c r="E1520" s="6">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7">
        <v>4.3133999999999997</v>
      </c>
    </row>
    <row r="1521" spans="1:22" ht="14.25" customHeight="1" x14ac:dyDescent="0.3">
      <c r="A1521" s="4">
        <v>1520</v>
      </c>
      <c r="B1521" s="5" t="s">
        <v>4049</v>
      </c>
      <c r="C1521" s="5">
        <f>YEAR('Base Dataset'!$D1521)</f>
        <v>2014</v>
      </c>
      <c r="D1521" s="6">
        <v>41682</v>
      </c>
      <c r="E1521" s="6">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7">
        <v>7.7343000000000011</v>
      </c>
    </row>
    <row r="1522" spans="1:22" ht="14.25" customHeight="1" x14ac:dyDescent="0.3">
      <c r="A1522" s="4">
        <v>1521</v>
      </c>
      <c r="B1522" s="5" t="s">
        <v>4050</v>
      </c>
      <c r="C1522" s="5">
        <f>YEAR('Base Dataset'!$D1522)</f>
        <v>2014</v>
      </c>
      <c r="D1522" s="6">
        <v>41746</v>
      </c>
      <c r="E1522" s="6">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7">
        <v>2.0649999999999986</v>
      </c>
    </row>
    <row r="1523" spans="1:22" ht="14.25" customHeight="1" x14ac:dyDescent="0.3">
      <c r="A1523" s="4">
        <v>1522</v>
      </c>
      <c r="B1523" s="5" t="s">
        <v>4055</v>
      </c>
      <c r="C1523" s="5">
        <f>YEAR('Base Dataset'!$D1523)</f>
        <v>2012</v>
      </c>
      <c r="D1523" s="6">
        <v>41249</v>
      </c>
      <c r="E1523" s="6">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7">
        <v>48.951600000000013</v>
      </c>
    </row>
    <row r="1524" spans="1:22" ht="14.25" customHeight="1" x14ac:dyDescent="0.3">
      <c r="A1524" s="4">
        <v>1523</v>
      </c>
      <c r="B1524" s="5" t="s">
        <v>4055</v>
      </c>
      <c r="C1524" s="5">
        <f>YEAR('Base Dataset'!$D1524)</f>
        <v>2012</v>
      </c>
      <c r="D1524" s="6">
        <v>41249</v>
      </c>
      <c r="E1524" s="6">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7">
        <v>6.7230000000000008</v>
      </c>
    </row>
    <row r="1525" spans="1:22" ht="14.25" customHeight="1" x14ac:dyDescent="0.3">
      <c r="A1525" s="4">
        <v>1524</v>
      </c>
      <c r="B1525" s="5" t="s">
        <v>4055</v>
      </c>
      <c r="C1525" s="5">
        <f>YEAR('Base Dataset'!$D1525)</f>
        <v>2012</v>
      </c>
      <c r="D1525" s="6">
        <v>41249</v>
      </c>
      <c r="E1525" s="6">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7">
        <v>61.959999999999987</v>
      </c>
    </row>
    <row r="1526" spans="1:22" ht="14.25" customHeight="1" x14ac:dyDescent="0.3">
      <c r="A1526" s="4">
        <v>1525</v>
      </c>
      <c r="B1526" s="5" t="s">
        <v>4055</v>
      </c>
      <c r="C1526" s="5">
        <f>YEAR('Base Dataset'!$D1526)</f>
        <v>2012</v>
      </c>
      <c r="D1526" s="6">
        <v>41249</v>
      </c>
      <c r="E1526" s="6">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7">
        <v>-58.68719999999999</v>
      </c>
    </row>
    <row r="1527" spans="1:22" ht="14.25" customHeight="1" x14ac:dyDescent="0.3">
      <c r="A1527" s="4">
        <v>1526</v>
      </c>
      <c r="B1527" s="5" t="s">
        <v>4055</v>
      </c>
      <c r="C1527" s="5">
        <f>YEAR('Base Dataset'!$D1527)</f>
        <v>2012</v>
      </c>
      <c r="D1527" s="6">
        <v>41249</v>
      </c>
      <c r="E1527" s="6">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7">
        <v>9.7091999999999885</v>
      </c>
    </row>
    <row r="1528" spans="1:22" ht="14.25" customHeight="1" x14ac:dyDescent="0.3">
      <c r="A1528" s="4">
        <v>1527</v>
      </c>
      <c r="B1528" s="5" t="s">
        <v>4060</v>
      </c>
      <c r="C1528" s="5">
        <f>YEAR('Base Dataset'!$D1528)</f>
        <v>2013</v>
      </c>
      <c r="D1528" s="6">
        <v>41478</v>
      </c>
      <c r="E1528" s="6">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7">
        <v>0.36400000000000032</v>
      </c>
    </row>
    <row r="1529" spans="1:22" ht="14.25" customHeight="1" x14ac:dyDescent="0.3">
      <c r="A1529" s="4">
        <v>1528</v>
      </c>
      <c r="B1529" s="5" t="s">
        <v>4060</v>
      </c>
      <c r="C1529" s="5">
        <f>YEAR('Base Dataset'!$D1529)</f>
        <v>2013</v>
      </c>
      <c r="D1529" s="6">
        <v>41478</v>
      </c>
      <c r="E1529" s="6">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7">
        <v>3.3488000000000011</v>
      </c>
    </row>
    <row r="1530" spans="1:22" ht="14.25" customHeight="1" x14ac:dyDescent="0.3">
      <c r="A1530" s="4">
        <v>1529</v>
      </c>
      <c r="B1530" s="5" t="s">
        <v>4066</v>
      </c>
      <c r="C1530" s="5">
        <f>YEAR('Base Dataset'!$D1530)</f>
        <v>2012</v>
      </c>
      <c r="D1530" s="6">
        <v>41220</v>
      </c>
      <c r="E1530" s="6">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7">
        <v>0.5236000000000014</v>
      </c>
    </row>
    <row r="1531" spans="1:22" ht="14.25" customHeight="1" x14ac:dyDescent="0.3">
      <c r="A1531" s="4">
        <v>1530</v>
      </c>
      <c r="B1531" s="5" t="s">
        <v>4066</v>
      </c>
      <c r="C1531" s="5">
        <f>YEAR('Base Dataset'!$D1531)</f>
        <v>2012</v>
      </c>
      <c r="D1531" s="6">
        <v>41220</v>
      </c>
      <c r="E1531" s="6">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7">
        <v>3.4309999999999996</v>
      </c>
    </row>
    <row r="1532" spans="1:22" ht="14.25" customHeight="1" x14ac:dyDescent="0.3">
      <c r="A1532" s="4">
        <v>1531</v>
      </c>
      <c r="B1532" s="5" t="s">
        <v>4071</v>
      </c>
      <c r="C1532" s="5">
        <f>YEAR('Base Dataset'!$D1532)</f>
        <v>2012</v>
      </c>
      <c r="D1532" s="6">
        <v>40994</v>
      </c>
      <c r="E1532" s="6">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7">
        <v>23.234999999999992</v>
      </c>
    </row>
    <row r="1533" spans="1:22" ht="14.25" customHeight="1" x14ac:dyDescent="0.3">
      <c r="A1533" s="4">
        <v>1532</v>
      </c>
      <c r="B1533" s="5" t="s">
        <v>4074</v>
      </c>
      <c r="C1533" s="5">
        <f>YEAR('Base Dataset'!$D1533)</f>
        <v>2014</v>
      </c>
      <c r="D1533" s="6">
        <v>41883</v>
      </c>
      <c r="E1533" s="6">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7">
        <v>0.80579999999999963</v>
      </c>
    </row>
    <row r="1534" spans="1:22" ht="14.25" customHeight="1" x14ac:dyDescent="0.3">
      <c r="A1534" s="4">
        <v>1533</v>
      </c>
      <c r="B1534" s="5" t="s">
        <v>4074</v>
      </c>
      <c r="C1534" s="5">
        <f>YEAR('Base Dataset'!$D1534)</f>
        <v>2014</v>
      </c>
      <c r="D1534" s="6">
        <v>41883</v>
      </c>
      <c r="E1534" s="6">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7">
        <v>2.7222</v>
      </c>
    </row>
    <row r="1535" spans="1:22" ht="14.25" customHeight="1" x14ac:dyDescent="0.3">
      <c r="A1535" s="4">
        <v>1534</v>
      </c>
      <c r="B1535" s="5" t="s">
        <v>4078</v>
      </c>
      <c r="C1535" s="5">
        <f>YEAR('Base Dataset'!$D1535)</f>
        <v>2013</v>
      </c>
      <c r="D1535" s="6">
        <v>41613</v>
      </c>
      <c r="E1535" s="6">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7">
        <v>0</v>
      </c>
    </row>
    <row r="1536" spans="1:22" ht="14.25" customHeight="1" x14ac:dyDescent="0.3">
      <c r="A1536" s="4">
        <v>1535</v>
      </c>
      <c r="B1536" s="5" t="s">
        <v>4081</v>
      </c>
      <c r="C1536" s="5">
        <f>YEAR('Base Dataset'!$D1536)</f>
        <v>2014</v>
      </c>
      <c r="D1536" s="6">
        <v>41681</v>
      </c>
      <c r="E1536" s="6">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7">
        <v>16.798599999999979</v>
      </c>
    </row>
    <row r="1537" spans="1:22" ht="14.25" customHeight="1" x14ac:dyDescent="0.3">
      <c r="A1537" s="4">
        <v>1536</v>
      </c>
      <c r="B1537" s="5" t="s">
        <v>4085</v>
      </c>
      <c r="C1537" s="5">
        <f>YEAR('Base Dataset'!$D1537)</f>
        <v>2013</v>
      </c>
      <c r="D1537" s="6">
        <v>41577</v>
      </c>
      <c r="E1537" s="6">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7">
        <v>0.4073999999999991</v>
      </c>
    </row>
    <row r="1538" spans="1:22" ht="14.25" customHeight="1" x14ac:dyDescent="0.3">
      <c r="A1538" s="4">
        <v>1537</v>
      </c>
      <c r="B1538" s="5" t="s">
        <v>4085</v>
      </c>
      <c r="C1538" s="5">
        <f>YEAR('Base Dataset'!$D1538)</f>
        <v>2013</v>
      </c>
      <c r="D1538" s="6">
        <v>41577</v>
      </c>
      <c r="E1538" s="6">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7">
        <v>3.0342000000000002</v>
      </c>
    </row>
    <row r="1539" spans="1:22" ht="14.25" customHeight="1" x14ac:dyDescent="0.3">
      <c r="A1539" s="4">
        <v>1538</v>
      </c>
      <c r="B1539" s="5" t="s">
        <v>4093</v>
      </c>
      <c r="C1539" s="5">
        <f>YEAR('Base Dataset'!$D1539)</f>
        <v>2014</v>
      </c>
      <c r="D1539" s="6">
        <v>41898</v>
      </c>
      <c r="E1539" s="6">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7">
        <v>11.597099999999998</v>
      </c>
    </row>
    <row r="1540" spans="1:22" ht="14.25" customHeight="1" x14ac:dyDescent="0.3">
      <c r="A1540" s="4">
        <v>1539</v>
      </c>
      <c r="B1540" s="5" t="s">
        <v>4093</v>
      </c>
      <c r="C1540" s="5">
        <f>YEAR('Base Dataset'!$D1540)</f>
        <v>2014</v>
      </c>
      <c r="D1540" s="6">
        <v>41898</v>
      </c>
      <c r="E1540" s="6">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7">
        <v>6.5120000000000005</v>
      </c>
    </row>
    <row r="1541" spans="1:22" ht="14.25" customHeight="1" x14ac:dyDescent="0.3">
      <c r="A1541" s="4">
        <v>1540</v>
      </c>
      <c r="B1541" s="5" t="s">
        <v>4093</v>
      </c>
      <c r="C1541" s="5">
        <f>YEAR('Base Dataset'!$D1541)</f>
        <v>2014</v>
      </c>
      <c r="D1541" s="6">
        <v>41898</v>
      </c>
      <c r="E1541" s="6">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7">
        <v>203.56440000000003</v>
      </c>
    </row>
    <row r="1542" spans="1:22" ht="14.25" customHeight="1" x14ac:dyDescent="0.3">
      <c r="A1542" s="4">
        <v>1541</v>
      </c>
      <c r="B1542" s="5" t="s">
        <v>4093</v>
      </c>
      <c r="C1542" s="5">
        <f>YEAR('Base Dataset'!$D1542)</f>
        <v>2014</v>
      </c>
      <c r="D1542" s="6">
        <v>41898</v>
      </c>
      <c r="E1542" s="6">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7">
        <v>116.39039999999999</v>
      </c>
    </row>
    <row r="1543" spans="1:22" ht="14.25" customHeight="1" x14ac:dyDescent="0.3">
      <c r="A1543" s="4">
        <v>1542</v>
      </c>
      <c r="B1543" s="5" t="s">
        <v>4097</v>
      </c>
      <c r="C1543" s="5">
        <f>YEAR('Base Dataset'!$D1543)</f>
        <v>2011</v>
      </c>
      <c r="D1543" s="6">
        <v>40613</v>
      </c>
      <c r="E1543" s="6">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7">
        <v>2.2880000000000003</v>
      </c>
    </row>
    <row r="1544" spans="1:22" ht="14.25" customHeight="1" x14ac:dyDescent="0.3">
      <c r="A1544" s="4">
        <v>1543</v>
      </c>
      <c r="B1544" s="5" t="s">
        <v>4097</v>
      </c>
      <c r="C1544" s="5">
        <f>YEAR('Base Dataset'!$D1544)</f>
        <v>2011</v>
      </c>
      <c r="D1544" s="6">
        <v>40613</v>
      </c>
      <c r="E1544" s="6">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7">
        <v>1.7003999999999992</v>
      </c>
    </row>
    <row r="1545" spans="1:22" ht="14.25" customHeight="1" x14ac:dyDescent="0.3">
      <c r="A1545" s="4">
        <v>1544</v>
      </c>
      <c r="B1545" s="5" t="s">
        <v>4099</v>
      </c>
      <c r="C1545" s="5">
        <f>YEAR('Base Dataset'!$D1545)</f>
        <v>2011</v>
      </c>
      <c r="D1545" s="6">
        <v>40579</v>
      </c>
      <c r="E1545" s="6">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7">
        <v>29.0136</v>
      </c>
    </row>
    <row r="1546" spans="1:22" ht="14.25" customHeight="1" x14ac:dyDescent="0.3">
      <c r="A1546" s="4">
        <v>1545</v>
      </c>
      <c r="B1546" s="5" t="s">
        <v>4099</v>
      </c>
      <c r="C1546" s="5">
        <f>YEAR('Base Dataset'!$D1546)</f>
        <v>2011</v>
      </c>
      <c r="D1546" s="6">
        <v>40579</v>
      </c>
      <c r="E1546" s="6">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7">
        <v>16.0928</v>
      </c>
    </row>
    <row r="1547" spans="1:22" ht="14.25" customHeight="1" x14ac:dyDescent="0.3">
      <c r="A1547" s="4">
        <v>1546</v>
      </c>
      <c r="B1547" s="5" t="s">
        <v>4102</v>
      </c>
      <c r="C1547" s="5">
        <f>YEAR('Base Dataset'!$D1547)</f>
        <v>2011</v>
      </c>
      <c r="D1547" s="6">
        <v>40908</v>
      </c>
      <c r="E1547" s="6">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7">
        <v>196.68599999999986</v>
      </c>
    </row>
    <row r="1548" spans="1:22" ht="14.25" customHeight="1" x14ac:dyDescent="0.3">
      <c r="A1548" s="4">
        <v>1547</v>
      </c>
      <c r="B1548" s="5" t="s">
        <v>4104</v>
      </c>
      <c r="C1548" s="5">
        <f>YEAR('Base Dataset'!$D1548)</f>
        <v>2012</v>
      </c>
      <c r="D1548" s="6">
        <v>41236</v>
      </c>
      <c r="E1548" s="6">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7">
        <v>117.43199999999999</v>
      </c>
    </row>
    <row r="1549" spans="1:22" ht="14.25" customHeight="1" x14ac:dyDescent="0.3">
      <c r="A1549" s="4">
        <v>1548</v>
      </c>
      <c r="B1549" s="5" t="s">
        <v>4104</v>
      </c>
      <c r="C1549" s="5">
        <f>YEAR('Base Dataset'!$D1549)</f>
        <v>2012</v>
      </c>
      <c r="D1549" s="6">
        <v>41236</v>
      </c>
      <c r="E1549" s="6">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7">
        <v>-40.650400000000019</v>
      </c>
    </row>
    <row r="1550" spans="1:22" ht="14.25" customHeight="1" x14ac:dyDescent="0.3">
      <c r="A1550" s="4">
        <v>1549</v>
      </c>
      <c r="B1550" s="5" t="s">
        <v>4104</v>
      </c>
      <c r="C1550" s="5">
        <f>YEAR('Base Dataset'!$D1550)</f>
        <v>2012</v>
      </c>
      <c r="D1550" s="6">
        <v>41236</v>
      </c>
      <c r="E1550" s="6">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7">
        <v>2.3673999999999991</v>
      </c>
    </row>
    <row r="1551" spans="1:22" ht="14.25" customHeight="1" x14ac:dyDescent="0.3">
      <c r="A1551" s="4">
        <v>1550</v>
      </c>
      <c r="B1551" s="5" t="s">
        <v>4107</v>
      </c>
      <c r="C1551" s="5">
        <f>YEAR('Base Dataset'!$D1551)</f>
        <v>2011</v>
      </c>
      <c r="D1551" s="6">
        <v>40730</v>
      </c>
      <c r="E1551" s="6">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7">
        <v>174.99749999999997</v>
      </c>
    </row>
    <row r="1552" spans="1:22" ht="14.25" customHeight="1" x14ac:dyDescent="0.3">
      <c r="A1552" s="4">
        <v>1551</v>
      </c>
      <c r="B1552" s="5" t="s">
        <v>4108</v>
      </c>
      <c r="C1552" s="5">
        <f>YEAR('Base Dataset'!$D1552)</f>
        <v>2014</v>
      </c>
      <c r="D1552" s="6">
        <v>41957</v>
      </c>
      <c r="E1552" s="6">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7">
        <v>-24.708599999999997</v>
      </c>
    </row>
    <row r="1553" spans="1:22" ht="14.25" customHeight="1" x14ac:dyDescent="0.3">
      <c r="A1553" s="4">
        <v>1552</v>
      </c>
      <c r="B1553" s="5" t="s">
        <v>4111</v>
      </c>
      <c r="C1553" s="5">
        <f>YEAR('Base Dataset'!$D1553)</f>
        <v>2013</v>
      </c>
      <c r="D1553" s="6">
        <v>41443</v>
      </c>
      <c r="E1553" s="6">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7">
        <v>54.860399999999998</v>
      </c>
    </row>
    <row r="1554" spans="1:22" ht="14.25" customHeight="1" x14ac:dyDescent="0.3">
      <c r="A1554" s="4">
        <v>1553</v>
      </c>
      <c r="B1554" s="5" t="s">
        <v>4114</v>
      </c>
      <c r="C1554" s="5">
        <f>YEAR('Base Dataset'!$D1554)</f>
        <v>2011</v>
      </c>
      <c r="D1554" s="6">
        <v>40666</v>
      </c>
      <c r="E1554" s="6">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7">
        <v>10.348799999999999</v>
      </c>
    </row>
    <row r="1555" spans="1:22" ht="14.25" customHeight="1" x14ac:dyDescent="0.3">
      <c r="A1555" s="4">
        <v>1554</v>
      </c>
      <c r="B1555" s="5" t="s">
        <v>4118</v>
      </c>
      <c r="C1555" s="5">
        <f>YEAR('Base Dataset'!$D1555)</f>
        <v>2014</v>
      </c>
      <c r="D1555" s="6">
        <v>41929</v>
      </c>
      <c r="E1555" s="6">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7">
        <v>57.384999999999991</v>
      </c>
    </row>
    <row r="1556" spans="1:22" ht="14.25" customHeight="1" x14ac:dyDescent="0.3">
      <c r="A1556" s="4">
        <v>1555</v>
      </c>
      <c r="B1556" s="5" t="s">
        <v>4121</v>
      </c>
      <c r="C1556" s="5">
        <f>YEAR('Base Dataset'!$D1556)</f>
        <v>2012</v>
      </c>
      <c r="D1556" s="6">
        <v>40945</v>
      </c>
      <c r="E1556" s="6">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7">
        <v>1.5311999999999999</v>
      </c>
    </row>
    <row r="1557" spans="1:22" ht="14.25" customHeight="1" x14ac:dyDescent="0.3">
      <c r="A1557" s="4">
        <v>1556</v>
      </c>
      <c r="B1557" s="5" t="s">
        <v>4125</v>
      </c>
      <c r="C1557" s="5">
        <f>YEAR('Base Dataset'!$D1557)</f>
        <v>2014</v>
      </c>
      <c r="D1557" s="6">
        <v>41887</v>
      </c>
      <c r="E1557" s="6">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7">
        <v>39.5428</v>
      </c>
    </row>
    <row r="1558" spans="1:22" ht="14.25" customHeight="1" x14ac:dyDescent="0.3">
      <c r="A1558" s="4">
        <v>1557</v>
      </c>
      <c r="B1558" s="5" t="s">
        <v>4128</v>
      </c>
      <c r="C1558" s="5">
        <f>YEAR('Base Dataset'!$D1558)</f>
        <v>2013</v>
      </c>
      <c r="D1558" s="6">
        <v>41404</v>
      </c>
      <c r="E1558" s="6">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7">
        <v>3.504</v>
      </c>
    </row>
    <row r="1559" spans="1:22" ht="14.25" customHeight="1" x14ac:dyDescent="0.3">
      <c r="A1559" s="4">
        <v>1558</v>
      </c>
      <c r="B1559" s="5" t="s">
        <v>4128</v>
      </c>
      <c r="C1559" s="5">
        <f>YEAR('Base Dataset'!$D1559)</f>
        <v>2013</v>
      </c>
      <c r="D1559" s="6">
        <v>41404</v>
      </c>
      <c r="E1559" s="6">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7">
        <v>9.919999999999991</v>
      </c>
    </row>
    <row r="1560" spans="1:22" ht="14.25" customHeight="1" x14ac:dyDescent="0.3">
      <c r="A1560" s="4">
        <v>1559</v>
      </c>
      <c r="B1560" s="5" t="s">
        <v>4134</v>
      </c>
      <c r="C1560" s="5">
        <f>YEAR('Base Dataset'!$D1560)</f>
        <v>2012</v>
      </c>
      <c r="D1560" s="6">
        <v>40984</v>
      </c>
      <c r="E1560" s="6">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7">
        <v>44.709600000000009</v>
      </c>
    </row>
    <row r="1561" spans="1:22" ht="14.25" customHeight="1" x14ac:dyDescent="0.3">
      <c r="A1561" s="4">
        <v>1560</v>
      </c>
      <c r="B1561" s="5" t="s">
        <v>4135</v>
      </c>
      <c r="C1561" s="5">
        <f>YEAR('Base Dataset'!$D1561)</f>
        <v>2013</v>
      </c>
      <c r="D1561" s="6">
        <v>41374</v>
      </c>
      <c r="E1561" s="6">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7">
        <v>12.815099999999997</v>
      </c>
    </row>
    <row r="1562" spans="1:22" ht="14.25" customHeight="1" x14ac:dyDescent="0.3">
      <c r="A1562" s="4">
        <v>1561</v>
      </c>
      <c r="B1562" s="5" t="s">
        <v>4138</v>
      </c>
      <c r="C1562" s="5">
        <f>YEAR('Base Dataset'!$D1562)</f>
        <v>2011</v>
      </c>
      <c r="D1562" s="6">
        <v>40637</v>
      </c>
      <c r="E1562" s="6">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7">
        <v>9.0719999999999992</v>
      </c>
    </row>
    <row r="1563" spans="1:22" ht="14.25" customHeight="1" x14ac:dyDescent="0.3">
      <c r="A1563" s="4">
        <v>1562</v>
      </c>
      <c r="B1563" s="5" t="s">
        <v>4141</v>
      </c>
      <c r="C1563" s="5">
        <f>YEAR('Base Dataset'!$D1563)</f>
        <v>2014</v>
      </c>
      <c r="D1563" s="6">
        <v>41888</v>
      </c>
      <c r="E1563" s="6">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7">
        <v>0.72279999999999989</v>
      </c>
    </row>
    <row r="1564" spans="1:22" ht="14.25" customHeight="1" x14ac:dyDescent="0.3">
      <c r="A1564" s="4">
        <v>1563</v>
      </c>
      <c r="B1564" s="5" t="s">
        <v>4142</v>
      </c>
      <c r="C1564" s="5">
        <f>YEAR('Base Dataset'!$D1564)</f>
        <v>2014</v>
      </c>
      <c r="D1564" s="6">
        <v>41821</v>
      </c>
      <c r="E1564" s="6">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7">
        <v>-295.97849999999994</v>
      </c>
    </row>
    <row r="1565" spans="1:22" ht="14.25" customHeight="1" x14ac:dyDescent="0.3">
      <c r="A1565" s="4">
        <v>1564</v>
      </c>
      <c r="B1565" s="5" t="s">
        <v>4145</v>
      </c>
      <c r="C1565" s="5">
        <f>YEAR('Base Dataset'!$D1565)</f>
        <v>2012</v>
      </c>
      <c r="D1565" s="6">
        <v>41222</v>
      </c>
      <c r="E1565" s="6">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7">
        <v>4.1151</v>
      </c>
    </row>
    <row r="1566" spans="1:22" ht="14.25" customHeight="1" x14ac:dyDescent="0.3">
      <c r="A1566" s="4">
        <v>1565</v>
      </c>
      <c r="B1566" s="5" t="s">
        <v>4148</v>
      </c>
      <c r="C1566" s="5">
        <f>YEAR('Base Dataset'!$D1566)</f>
        <v>2011</v>
      </c>
      <c r="D1566" s="6">
        <v>40606</v>
      </c>
      <c r="E1566" s="6">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7">
        <v>17.744999999999962</v>
      </c>
    </row>
    <row r="1567" spans="1:22" ht="14.25" customHeight="1" x14ac:dyDescent="0.3">
      <c r="A1567" s="4">
        <v>1566</v>
      </c>
      <c r="B1567" s="5" t="s">
        <v>4151</v>
      </c>
      <c r="C1567" s="5">
        <f>YEAR('Base Dataset'!$D1567)</f>
        <v>2012</v>
      </c>
      <c r="D1567" s="6">
        <v>40987</v>
      </c>
      <c r="E1567" s="6">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7">
        <v>39.687899999999985</v>
      </c>
    </row>
    <row r="1568" spans="1:22" ht="14.25" customHeight="1" x14ac:dyDescent="0.3">
      <c r="A1568" s="4">
        <v>1567</v>
      </c>
      <c r="B1568" s="5" t="s">
        <v>4152</v>
      </c>
      <c r="C1568" s="5">
        <f>YEAR('Base Dataset'!$D1568)</f>
        <v>2012</v>
      </c>
      <c r="D1568" s="6">
        <v>41242</v>
      </c>
      <c r="E1568" s="6">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7">
        <v>-0.26850000000000307</v>
      </c>
    </row>
    <row r="1569" spans="1:22" ht="14.25" customHeight="1" x14ac:dyDescent="0.3">
      <c r="A1569" s="4">
        <v>1568</v>
      </c>
      <c r="B1569" s="5" t="s">
        <v>4152</v>
      </c>
      <c r="C1569" s="5">
        <f>YEAR('Base Dataset'!$D1569)</f>
        <v>2012</v>
      </c>
      <c r="D1569" s="6">
        <v>41242</v>
      </c>
      <c r="E1569" s="6">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7">
        <v>-13.615200000000002</v>
      </c>
    </row>
    <row r="1570" spans="1:22" ht="14.25" customHeight="1" x14ac:dyDescent="0.3">
      <c r="A1570" s="4">
        <v>1569</v>
      </c>
      <c r="B1570" s="5" t="s">
        <v>4160</v>
      </c>
      <c r="C1570" s="5">
        <f>YEAR('Base Dataset'!$D1570)</f>
        <v>2014</v>
      </c>
      <c r="D1570" s="6">
        <v>41802</v>
      </c>
      <c r="E1570" s="6">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7">
        <v>60.255300000000005</v>
      </c>
    </row>
    <row r="1571" spans="1:22" ht="14.25" customHeight="1" x14ac:dyDescent="0.3">
      <c r="A1571" s="4">
        <v>1570</v>
      </c>
      <c r="B1571" s="5" t="s">
        <v>4161</v>
      </c>
      <c r="C1571" s="5">
        <f>YEAR('Base Dataset'!$D1571)</f>
        <v>2014</v>
      </c>
      <c r="D1571" s="6">
        <v>41970</v>
      </c>
      <c r="E1571" s="6">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7">
        <v>3.7235999999999989</v>
      </c>
    </row>
    <row r="1572" spans="1:22" ht="14.25" customHeight="1" x14ac:dyDescent="0.3">
      <c r="A1572" s="4">
        <v>1571</v>
      </c>
      <c r="B1572" s="5" t="s">
        <v>4164</v>
      </c>
      <c r="C1572" s="5">
        <f>YEAR('Base Dataset'!$D1572)</f>
        <v>2011</v>
      </c>
      <c r="D1572" s="6">
        <v>40870</v>
      </c>
      <c r="E1572" s="6">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7">
        <v>-67.941000000000003</v>
      </c>
    </row>
    <row r="1573" spans="1:22" ht="14.25" customHeight="1" x14ac:dyDescent="0.3">
      <c r="A1573" s="4">
        <v>1572</v>
      </c>
      <c r="B1573" s="5" t="s">
        <v>4164</v>
      </c>
      <c r="C1573" s="5">
        <f>YEAR('Base Dataset'!$D1573)</f>
        <v>2011</v>
      </c>
      <c r="D1573" s="6">
        <v>40870</v>
      </c>
      <c r="E1573" s="6">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7">
        <v>10.4832</v>
      </c>
    </row>
    <row r="1574" spans="1:22" ht="14.25" customHeight="1" x14ac:dyDescent="0.3">
      <c r="A1574" s="4">
        <v>1573</v>
      </c>
      <c r="B1574" s="5" t="s">
        <v>4164</v>
      </c>
      <c r="C1574" s="5">
        <f>YEAR('Base Dataset'!$D1574)</f>
        <v>2011</v>
      </c>
      <c r="D1574" s="6">
        <v>40870</v>
      </c>
      <c r="E1574" s="6">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7">
        <v>6.2978999999999985</v>
      </c>
    </row>
    <row r="1575" spans="1:22" ht="14.25" customHeight="1" x14ac:dyDescent="0.3">
      <c r="A1575" s="4">
        <v>1574</v>
      </c>
      <c r="B1575" s="5" t="s">
        <v>4164</v>
      </c>
      <c r="C1575" s="5">
        <f>YEAR('Base Dataset'!$D1575)</f>
        <v>2011</v>
      </c>
      <c r="D1575" s="6">
        <v>40870</v>
      </c>
      <c r="E1575" s="6">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7">
        <v>23.839999999999975</v>
      </c>
    </row>
    <row r="1576" spans="1:22" ht="14.25" customHeight="1" x14ac:dyDescent="0.3">
      <c r="A1576" s="4">
        <v>1575</v>
      </c>
      <c r="B1576" s="5" t="s">
        <v>4169</v>
      </c>
      <c r="C1576" s="5">
        <f>YEAR('Base Dataset'!$D1576)</f>
        <v>2011</v>
      </c>
      <c r="D1576" s="6">
        <v>40892</v>
      </c>
      <c r="E1576" s="6">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7">
        <v>-9.153000000000004</v>
      </c>
    </row>
    <row r="1577" spans="1:22" ht="14.25" customHeight="1" x14ac:dyDescent="0.3">
      <c r="A1577" s="4">
        <v>1576</v>
      </c>
      <c r="B1577" s="5" t="s">
        <v>4169</v>
      </c>
      <c r="C1577" s="5">
        <f>YEAR('Base Dataset'!$D1577)</f>
        <v>2011</v>
      </c>
      <c r="D1577" s="6">
        <v>40892</v>
      </c>
      <c r="E1577" s="6">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7">
        <v>-21.807999999999993</v>
      </c>
    </row>
    <row r="1578" spans="1:22" ht="14.25" customHeight="1" x14ac:dyDescent="0.3">
      <c r="A1578" s="4">
        <v>1577</v>
      </c>
      <c r="B1578" s="5" t="s">
        <v>4175</v>
      </c>
      <c r="C1578" s="5">
        <f>YEAR('Base Dataset'!$D1578)</f>
        <v>2013</v>
      </c>
      <c r="D1578" s="6">
        <v>41387</v>
      </c>
      <c r="E1578" s="6">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7">
        <v>2.3952000000000018</v>
      </c>
    </row>
    <row r="1579" spans="1:22" ht="14.25" customHeight="1" x14ac:dyDescent="0.3">
      <c r="A1579" s="4">
        <v>1578</v>
      </c>
      <c r="B1579" s="5" t="s">
        <v>4178</v>
      </c>
      <c r="C1579" s="5">
        <f>YEAR('Base Dataset'!$D1579)</f>
        <v>2013</v>
      </c>
      <c r="D1579" s="6">
        <v>41418</v>
      </c>
      <c r="E1579" s="6">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7">
        <v>2.4402000000000004</v>
      </c>
    </row>
    <row r="1580" spans="1:22" ht="14.25" customHeight="1" x14ac:dyDescent="0.3">
      <c r="A1580" s="4">
        <v>1579</v>
      </c>
      <c r="B1580" s="5" t="s">
        <v>4181</v>
      </c>
      <c r="C1580" s="5">
        <f>YEAR('Base Dataset'!$D1580)</f>
        <v>2013</v>
      </c>
      <c r="D1580" s="6">
        <v>41332</v>
      </c>
      <c r="E1580" s="6">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7">
        <v>49.555199999999978</v>
      </c>
    </row>
    <row r="1581" spans="1:22" ht="14.25" customHeight="1" x14ac:dyDescent="0.3">
      <c r="A1581" s="4">
        <v>1580</v>
      </c>
      <c r="B1581" s="5" t="s">
        <v>4184</v>
      </c>
      <c r="C1581" s="5">
        <f>YEAR('Base Dataset'!$D1581)</f>
        <v>2012</v>
      </c>
      <c r="D1581" s="6">
        <v>41130</v>
      </c>
      <c r="E1581" s="6">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7">
        <v>89.314199999999971</v>
      </c>
    </row>
    <row r="1582" spans="1:22" ht="14.25" customHeight="1" x14ac:dyDescent="0.3">
      <c r="A1582" s="4">
        <v>1581</v>
      </c>
      <c r="B1582" s="5" t="s">
        <v>4184</v>
      </c>
      <c r="C1582" s="5">
        <f>YEAR('Base Dataset'!$D1582)</f>
        <v>2012</v>
      </c>
      <c r="D1582" s="6">
        <v>41130</v>
      </c>
      <c r="E1582" s="6">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7">
        <v>-153.12239999999997</v>
      </c>
    </row>
    <row r="1583" spans="1:22" ht="14.25" customHeight="1" x14ac:dyDescent="0.3">
      <c r="A1583" s="4">
        <v>1582</v>
      </c>
      <c r="B1583" s="5" t="s">
        <v>4184</v>
      </c>
      <c r="C1583" s="5">
        <f>YEAR('Base Dataset'!$D1583)</f>
        <v>2012</v>
      </c>
      <c r="D1583" s="6">
        <v>41130</v>
      </c>
      <c r="E1583" s="6">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7">
        <v>2.9371999999999971</v>
      </c>
    </row>
    <row r="1584" spans="1:22" ht="14.25" customHeight="1" x14ac:dyDescent="0.3">
      <c r="A1584" s="4">
        <v>1583</v>
      </c>
      <c r="B1584" s="5" t="s">
        <v>4184</v>
      </c>
      <c r="C1584" s="5">
        <f>YEAR('Base Dataset'!$D1584)</f>
        <v>2012</v>
      </c>
      <c r="D1584" s="6">
        <v>41130</v>
      </c>
      <c r="E1584" s="6">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7">
        <v>456.58800000000002</v>
      </c>
    </row>
    <row r="1585" spans="1:22" ht="14.25" customHeight="1" x14ac:dyDescent="0.3">
      <c r="A1585" s="4">
        <v>1584</v>
      </c>
      <c r="B1585" s="5" t="s">
        <v>4184</v>
      </c>
      <c r="C1585" s="5">
        <f>YEAR('Base Dataset'!$D1585)</f>
        <v>2012</v>
      </c>
      <c r="D1585" s="6">
        <v>41130</v>
      </c>
      <c r="E1585" s="6">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7">
        <v>18.345599999999997</v>
      </c>
    </row>
    <row r="1586" spans="1:22" ht="14.25" customHeight="1" x14ac:dyDescent="0.3">
      <c r="A1586" s="4">
        <v>1585</v>
      </c>
      <c r="B1586" s="5" t="s">
        <v>4184</v>
      </c>
      <c r="C1586" s="5">
        <f>YEAR('Base Dataset'!$D1586)</f>
        <v>2012</v>
      </c>
      <c r="D1586" s="6">
        <v>41130</v>
      </c>
      <c r="E1586" s="6">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7">
        <v>2.9567999999999999</v>
      </c>
    </row>
    <row r="1587" spans="1:22" ht="14.25" customHeight="1" x14ac:dyDescent="0.3">
      <c r="A1587" s="4">
        <v>1586</v>
      </c>
      <c r="B1587" s="5" t="s">
        <v>4184</v>
      </c>
      <c r="C1587" s="5">
        <f>YEAR('Base Dataset'!$D1587)</f>
        <v>2012</v>
      </c>
      <c r="D1587" s="6">
        <v>41130</v>
      </c>
      <c r="E1587" s="6">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7">
        <v>274.38600000000008</v>
      </c>
    </row>
    <row r="1588" spans="1:22" ht="14.25" customHeight="1" x14ac:dyDescent="0.3">
      <c r="A1588" s="4">
        <v>1587</v>
      </c>
      <c r="B1588" s="5" t="s">
        <v>4184</v>
      </c>
      <c r="C1588" s="5">
        <f>YEAR('Base Dataset'!$D1588)</f>
        <v>2012</v>
      </c>
      <c r="D1588" s="6">
        <v>41130</v>
      </c>
      <c r="E1588" s="6">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7">
        <v>68.975999999999999</v>
      </c>
    </row>
    <row r="1589" spans="1:22" ht="14.25" customHeight="1" x14ac:dyDescent="0.3">
      <c r="A1589" s="4">
        <v>1588</v>
      </c>
      <c r="B1589" s="5" t="s">
        <v>4184</v>
      </c>
      <c r="C1589" s="5">
        <f>YEAR('Base Dataset'!$D1589)</f>
        <v>2012</v>
      </c>
      <c r="D1589" s="6">
        <v>41130</v>
      </c>
      <c r="E1589" s="6">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7">
        <v>5.0054999999999996</v>
      </c>
    </row>
    <row r="1590" spans="1:22" ht="14.25" customHeight="1" x14ac:dyDescent="0.3">
      <c r="A1590" s="4">
        <v>1589</v>
      </c>
      <c r="B1590" s="5" t="s">
        <v>4184</v>
      </c>
      <c r="C1590" s="5">
        <f>YEAR('Base Dataset'!$D1590)</f>
        <v>2012</v>
      </c>
      <c r="D1590" s="6">
        <v>41130</v>
      </c>
      <c r="E1590" s="6">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7">
        <v>34.692000000000007</v>
      </c>
    </row>
    <row r="1591" spans="1:22" ht="14.25" customHeight="1" x14ac:dyDescent="0.3">
      <c r="A1591" s="4">
        <v>1590</v>
      </c>
      <c r="B1591" s="5" t="s">
        <v>4189</v>
      </c>
      <c r="C1591" s="5">
        <f>YEAR('Base Dataset'!$D1591)</f>
        <v>2013</v>
      </c>
      <c r="D1591" s="6">
        <v>41407</v>
      </c>
      <c r="E1591" s="6">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7">
        <v>2.9592000000000009</v>
      </c>
    </row>
    <row r="1592" spans="1:22" ht="14.25" customHeight="1" x14ac:dyDescent="0.3">
      <c r="A1592" s="4">
        <v>1591</v>
      </c>
      <c r="B1592" s="5" t="s">
        <v>4192</v>
      </c>
      <c r="C1592" s="5">
        <f>YEAR('Base Dataset'!$D1592)</f>
        <v>2013</v>
      </c>
      <c r="D1592" s="6">
        <v>41380</v>
      </c>
      <c r="E1592" s="6">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7">
        <v>5.8603999999999967</v>
      </c>
    </row>
    <row r="1593" spans="1:22" ht="14.25" customHeight="1" x14ac:dyDescent="0.3">
      <c r="A1593" s="4">
        <v>1592</v>
      </c>
      <c r="B1593" s="5" t="s">
        <v>4192</v>
      </c>
      <c r="C1593" s="5">
        <f>YEAR('Base Dataset'!$D1593)</f>
        <v>2013</v>
      </c>
      <c r="D1593" s="6">
        <v>41380</v>
      </c>
      <c r="E1593" s="6">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7">
        <v>2.9144999999999994</v>
      </c>
    </row>
    <row r="1594" spans="1:22" ht="14.25" customHeight="1" x14ac:dyDescent="0.3">
      <c r="A1594" s="4">
        <v>1593</v>
      </c>
      <c r="B1594" s="5" t="s">
        <v>4198</v>
      </c>
      <c r="C1594" s="5">
        <f>YEAR('Base Dataset'!$D1594)</f>
        <v>2012</v>
      </c>
      <c r="D1594" s="6">
        <v>41083</v>
      </c>
      <c r="E1594" s="6">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7">
        <v>22.676399999999994</v>
      </c>
    </row>
    <row r="1595" spans="1:22" ht="14.25" customHeight="1" x14ac:dyDescent="0.3">
      <c r="A1595" s="4">
        <v>1594</v>
      </c>
      <c r="B1595" s="5" t="s">
        <v>4203</v>
      </c>
      <c r="C1595" s="5">
        <f>YEAR('Base Dataset'!$D1595)</f>
        <v>2011</v>
      </c>
      <c r="D1595" s="6">
        <v>40835</v>
      </c>
      <c r="E1595" s="6">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7">
        <v>6.5856000000000012</v>
      </c>
    </row>
    <row r="1596" spans="1:22" ht="14.25" customHeight="1" x14ac:dyDescent="0.3">
      <c r="A1596" s="4">
        <v>1595</v>
      </c>
      <c r="B1596" s="5" t="s">
        <v>4206</v>
      </c>
      <c r="C1596" s="5">
        <f>YEAR('Base Dataset'!$D1596)</f>
        <v>2012</v>
      </c>
      <c r="D1596" s="6">
        <v>40992</v>
      </c>
      <c r="E1596" s="6">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7">
        <v>-35.905799999999999</v>
      </c>
    </row>
    <row r="1597" spans="1:22" ht="14.25" customHeight="1" x14ac:dyDescent="0.3">
      <c r="A1597" s="4">
        <v>1596</v>
      </c>
      <c r="B1597" s="5" t="s">
        <v>4211</v>
      </c>
      <c r="C1597" s="5">
        <f>YEAR('Base Dataset'!$D1597)</f>
        <v>2014</v>
      </c>
      <c r="D1597" s="6">
        <v>41768</v>
      </c>
      <c r="E1597" s="6">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7">
        <v>-2.0567999999999991</v>
      </c>
    </row>
    <row r="1598" spans="1:22" ht="14.25" customHeight="1" x14ac:dyDescent="0.3">
      <c r="A1598" s="4">
        <v>1597</v>
      </c>
      <c r="B1598" s="5" t="s">
        <v>4212</v>
      </c>
      <c r="C1598" s="5">
        <f>YEAR('Base Dataset'!$D1598)</f>
        <v>2014</v>
      </c>
      <c r="D1598" s="6">
        <v>41929</v>
      </c>
      <c r="E1598" s="6">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7">
        <v>175.13599999999997</v>
      </c>
    </row>
    <row r="1599" spans="1:22" ht="14.25" customHeight="1" x14ac:dyDescent="0.3">
      <c r="A1599" s="4">
        <v>1598</v>
      </c>
      <c r="B1599" s="5" t="s">
        <v>4213</v>
      </c>
      <c r="C1599" s="5">
        <f>YEAR('Base Dataset'!$D1599)</f>
        <v>2014</v>
      </c>
      <c r="D1599" s="6">
        <v>41963</v>
      </c>
      <c r="E1599" s="6">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7">
        <v>5.2799999999999994</v>
      </c>
    </row>
    <row r="1600" spans="1:22" ht="14.25" customHeight="1" x14ac:dyDescent="0.3">
      <c r="A1600" s="4">
        <v>1599</v>
      </c>
      <c r="B1600" s="5" t="s">
        <v>4213</v>
      </c>
      <c r="C1600" s="5">
        <f>YEAR('Base Dataset'!$D1600)</f>
        <v>2014</v>
      </c>
      <c r="D1600" s="6">
        <v>41963</v>
      </c>
      <c r="E1600" s="6">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7">
        <v>0.50039999999999996</v>
      </c>
    </row>
    <row r="1601" spans="1:22" ht="14.25" customHeight="1" x14ac:dyDescent="0.3">
      <c r="A1601" s="4">
        <v>1600</v>
      </c>
      <c r="B1601" s="5" t="s">
        <v>4213</v>
      </c>
      <c r="C1601" s="5">
        <f>YEAR('Base Dataset'!$D1601)</f>
        <v>2014</v>
      </c>
      <c r="D1601" s="6">
        <v>41963</v>
      </c>
      <c r="E1601" s="6">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7">
        <v>8.674399999999995</v>
      </c>
    </row>
    <row r="1602" spans="1:22" ht="14.25" customHeight="1" x14ac:dyDescent="0.3">
      <c r="A1602" s="4">
        <v>1601</v>
      </c>
      <c r="B1602" s="5" t="s">
        <v>4213</v>
      </c>
      <c r="C1602" s="5">
        <f>YEAR('Base Dataset'!$D1602)</f>
        <v>2014</v>
      </c>
      <c r="D1602" s="6">
        <v>41963</v>
      </c>
      <c r="E1602" s="6">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7">
        <v>-13.992999999999999</v>
      </c>
    </row>
    <row r="1603" spans="1:22" ht="14.25" customHeight="1" x14ac:dyDescent="0.3">
      <c r="A1603" s="4">
        <v>1602</v>
      </c>
      <c r="B1603" s="5" t="s">
        <v>4219</v>
      </c>
      <c r="C1603" s="5">
        <f>YEAR('Base Dataset'!$D1603)</f>
        <v>2013</v>
      </c>
      <c r="D1603" s="6">
        <v>41403</v>
      </c>
      <c r="E1603" s="6">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7">
        <v>42.391999999999996</v>
      </c>
    </row>
    <row r="1604" spans="1:22" ht="14.25" customHeight="1" x14ac:dyDescent="0.3">
      <c r="A1604" s="4">
        <v>1603</v>
      </c>
      <c r="B1604" s="5" t="s">
        <v>4222</v>
      </c>
      <c r="C1604" s="5">
        <f>YEAR('Base Dataset'!$D1604)</f>
        <v>2013</v>
      </c>
      <c r="D1604" s="6">
        <v>41620</v>
      </c>
      <c r="E1604" s="6">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7">
        <v>1.6679999999999997</v>
      </c>
    </row>
    <row r="1605" spans="1:22" ht="14.25" customHeight="1" x14ac:dyDescent="0.3">
      <c r="A1605" s="4">
        <v>1604</v>
      </c>
      <c r="B1605" s="5" t="s">
        <v>4225</v>
      </c>
      <c r="C1605" s="5">
        <f>YEAR('Base Dataset'!$D1605)</f>
        <v>2014</v>
      </c>
      <c r="D1605" s="6">
        <v>41974</v>
      </c>
      <c r="E1605" s="6">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7">
        <v>45.222599999999993</v>
      </c>
    </row>
    <row r="1606" spans="1:22" ht="14.25" customHeight="1" x14ac:dyDescent="0.3">
      <c r="A1606" s="4">
        <v>1605</v>
      </c>
      <c r="B1606" s="5" t="s">
        <v>4228</v>
      </c>
      <c r="C1606" s="5">
        <f>YEAR('Base Dataset'!$D1606)</f>
        <v>2013</v>
      </c>
      <c r="D1606" s="6">
        <v>41384</v>
      </c>
      <c r="E1606" s="6">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7">
        <v>12.986999999999995</v>
      </c>
    </row>
    <row r="1607" spans="1:22" ht="14.25" customHeight="1" x14ac:dyDescent="0.3">
      <c r="A1607" s="4">
        <v>1606</v>
      </c>
      <c r="B1607" s="5" t="s">
        <v>4228</v>
      </c>
      <c r="C1607" s="5">
        <f>YEAR('Base Dataset'!$D1607)</f>
        <v>2013</v>
      </c>
      <c r="D1607" s="6">
        <v>41384</v>
      </c>
      <c r="E1607" s="6">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7">
        <v>1.5288000000000002</v>
      </c>
    </row>
    <row r="1608" spans="1:22" ht="14.25" customHeight="1" x14ac:dyDescent="0.3">
      <c r="A1608" s="4">
        <v>1607</v>
      </c>
      <c r="B1608" s="5" t="s">
        <v>4228</v>
      </c>
      <c r="C1608" s="5">
        <f>YEAR('Base Dataset'!$D1608)</f>
        <v>2013</v>
      </c>
      <c r="D1608" s="6">
        <v>41384</v>
      </c>
      <c r="E1608" s="6">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7">
        <v>21.227999999999998</v>
      </c>
    </row>
    <row r="1609" spans="1:22" ht="14.25" customHeight="1" x14ac:dyDescent="0.3">
      <c r="A1609" s="4">
        <v>1608</v>
      </c>
      <c r="B1609" s="5" t="s">
        <v>4228</v>
      </c>
      <c r="C1609" s="5">
        <f>YEAR('Base Dataset'!$D1609)</f>
        <v>2013</v>
      </c>
      <c r="D1609" s="6">
        <v>41384</v>
      </c>
      <c r="E1609" s="6">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7">
        <v>1.9709999999999996</v>
      </c>
    </row>
    <row r="1610" spans="1:22" ht="14.25" customHeight="1" x14ac:dyDescent="0.3">
      <c r="A1610" s="4">
        <v>1609</v>
      </c>
      <c r="B1610" s="5" t="s">
        <v>4228</v>
      </c>
      <c r="C1610" s="5">
        <f>YEAR('Base Dataset'!$D1610)</f>
        <v>2013</v>
      </c>
      <c r="D1610" s="6">
        <v>41384</v>
      </c>
      <c r="E1610" s="6">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7">
        <v>10.223999999999998</v>
      </c>
    </row>
    <row r="1611" spans="1:22" ht="14.25" customHeight="1" x14ac:dyDescent="0.3">
      <c r="A1611" s="4">
        <v>1610</v>
      </c>
      <c r="B1611" s="5" t="s">
        <v>4228</v>
      </c>
      <c r="C1611" s="5">
        <f>YEAR('Base Dataset'!$D1611)</f>
        <v>2013</v>
      </c>
      <c r="D1611" s="6">
        <v>41384</v>
      </c>
      <c r="E1611" s="6">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7">
        <v>3.2675999999999994</v>
      </c>
    </row>
    <row r="1612" spans="1:22" ht="14.25" customHeight="1" x14ac:dyDescent="0.3">
      <c r="A1612" s="4">
        <v>1611</v>
      </c>
      <c r="B1612" s="5" t="s">
        <v>4235</v>
      </c>
      <c r="C1612" s="5">
        <f>YEAR('Base Dataset'!$D1612)</f>
        <v>2011</v>
      </c>
      <c r="D1612" s="6">
        <v>40689</v>
      </c>
      <c r="E1612" s="6">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7">
        <v>27.356800000000007</v>
      </c>
    </row>
    <row r="1613" spans="1:22" ht="14.25" customHeight="1" x14ac:dyDescent="0.3">
      <c r="A1613" s="4">
        <v>1612</v>
      </c>
      <c r="B1613" s="5" t="s">
        <v>4235</v>
      </c>
      <c r="C1613" s="5">
        <f>YEAR('Base Dataset'!$D1613)</f>
        <v>2011</v>
      </c>
      <c r="D1613" s="6">
        <v>40689</v>
      </c>
      <c r="E1613" s="6">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7">
        <v>20.158400000000015</v>
      </c>
    </row>
    <row r="1614" spans="1:22" ht="14.25" customHeight="1" x14ac:dyDescent="0.3">
      <c r="A1614" s="4">
        <v>1613</v>
      </c>
      <c r="B1614" s="5" t="s">
        <v>4235</v>
      </c>
      <c r="C1614" s="5">
        <f>YEAR('Base Dataset'!$D1614)</f>
        <v>2011</v>
      </c>
      <c r="D1614" s="6">
        <v>40689</v>
      </c>
      <c r="E1614" s="6">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7">
        <v>31.494</v>
      </c>
    </row>
    <row r="1615" spans="1:22" ht="14.25" customHeight="1" x14ac:dyDescent="0.3">
      <c r="A1615" s="4">
        <v>1614</v>
      </c>
      <c r="B1615" s="5" t="s">
        <v>4240</v>
      </c>
      <c r="C1615" s="5">
        <f>YEAR('Base Dataset'!$D1615)</f>
        <v>2014</v>
      </c>
      <c r="D1615" s="6">
        <v>41995</v>
      </c>
      <c r="E1615" s="6">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7">
        <v>290.00579999999991</v>
      </c>
    </row>
    <row r="1616" spans="1:22" ht="14.25" customHeight="1" x14ac:dyDescent="0.3">
      <c r="A1616" s="4">
        <v>1615</v>
      </c>
      <c r="B1616" s="5" t="s">
        <v>4241</v>
      </c>
      <c r="C1616" s="5">
        <f>YEAR('Base Dataset'!$D1616)</f>
        <v>2013</v>
      </c>
      <c r="D1616" s="6">
        <v>41349</v>
      </c>
      <c r="E1616" s="6">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7">
        <v>-13.646100000000001</v>
      </c>
    </row>
    <row r="1617" spans="1:22" ht="14.25" customHeight="1" x14ac:dyDescent="0.3">
      <c r="A1617" s="4">
        <v>1616</v>
      </c>
      <c r="B1617" s="5" t="s">
        <v>4244</v>
      </c>
      <c r="C1617" s="5">
        <f>YEAR('Base Dataset'!$D1617)</f>
        <v>2012</v>
      </c>
      <c r="D1617" s="6">
        <v>41131</v>
      </c>
      <c r="E1617" s="6">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7">
        <v>1.7999999999999998</v>
      </c>
    </row>
    <row r="1618" spans="1:22" ht="14.25" customHeight="1" x14ac:dyDescent="0.3">
      <c r="A1618" s="4">
        <v>1617</v>
      </c>
      <c r="B1618" s="5" t="s">
        <v>4244</v>
      </c>
      <c r="C1618" s="5">
        <f>YEAR('Base Dataset'!$D1618)</f>
        <v>2012</v>
      </c>
      <c r="D1618" s="6">
        <v>41131</v>
      </c>
      <c r="E1618" s="6">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7">
        <v>19.872</v>
      </c>
    </row>
    <row r="1619" spans="1:22" ht="14.25" customHeight="1" x14ac:dyDescent="0.3">
      <c r="A1619" s="4">
        <v>1618</v>
      </c>
      <c r="B1619" s="5" t="s">
        <v>4244</v>
      </c>
      <c r="C1619" s="5">
        <f>YEAR('Base Dataset'!$D1619)</f>
        <v>2012</v>
      </c>
      <c r="D1619" s="6">
        <v>41131</v>
      </c>
      <c r="E1619" s="6">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7">
        <v>12.511800000000001</v>
      </c>
    </row>
    <row r="1620" spans="1:22" ht="14.25" customHeight="1" x14ac:dyDescent="0.3">
      <c r="A1620" s="4">
        <v>1619</v>
      </c>
      <c r="B1620" s="5" t="s">
        <v>4247</v>
      </c>
      <c r="C1620" s="5">
        <f>YEAR('Base Dataset'!$D1620)</f>
        <v>2013</v>
      </c>
      <c r="D1620" s="6">
        <v>41528</v>
      </c>
      <c r="E1620" s="6">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7">
        <v>8.9220000000000041</v>
      </c>
    </row>
    <row r="1621" spans="1:22" ht="14.25" customHeight="1" x14ac:dyDescent="0.3">
      <c r="A1621" s="4">
        <v>1620</v>
      </c>
      <c r="B1621" s="5" t="s">
        <v>4247</v>
      </c>
      <c r="C1621" s="5">
        <f>YEAR('Base Dataset'!$D1621)</f>
        <v>2013</v>
      </c>
      <c r="D1621" s="6">
        <v>41528</v>
      </c>
      <c r="E1621" s="6">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7">
        <v>3.0773999999999999</v>
      </c>
    </row>
    <row r="1622" spans="1:22" ht="14.25" customHeight="1" x14ac:dyDescent="0.3">
      <c r="A1622" s="4">
        <v>1621</v>
      </c>
      <c r="B1622" s="5" t="s">
        <v>4252</v>
      </c>
      <c r="C1622" s="5">
        <f>YEAR('Base Dataset'!$D1622)</f>
        <v>2014</v>
      </c>
      <c r="D1622" s="6">
        <v>41829</v>
      </c>
      <c r="E1622" s="6">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7">
        <v>99.23</v>
      </c>
    </row>
    <row r="1623" spans="1:22" ht="14.25" customHeight="1" x14ac:dyDescent="0.3">
      <c r="A1623" s="4">
        <v>1622</v>
      </c>
      <c r="B1623" s="5" t="s">
        <v>4252</v>
      </c>
      <c r="C1623" s="5">
        <f>YEAR('Base Dataset'!$D1623)</f>
        <v>2014</v>
      </c>
      <c r="D1623" s="6">
        <v>41829</v>
      </c>
      <c r="E1623" s="6">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7">
        <v>385.37520000000001</v>
      </c>
    </row>
    <row r="1624" spans="1:22" ht="14.25" customHeight="1" x14ac:dyDescent="0.3">
      <c r="A1624" s="4">
        <v>1623</v>
      </c>
      <c r="B1624" s="5" t="s">
        <v>4252</v>
      </c>
      <c r="C1624" s="5">
        <f>YEAR('Base Dataset'!$D1624)</f>
        <v>2014</v>
      </c>
      <c r="D1624" s="6">
        <v>41829</v>
      </c>
      <c r="E1624" s="6">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7">
        <v>7.8191999999999995</v>
      </c>
    </row>
    <row r="1625" spans="1:22" ht="14.25" customHeight="1" x14ac:dyDescent="0.3">
      <c r="A1625" s="4">
        <v>1624</v>
      </c>
      <c r="B1625" s="5" t="s">
        <v>4252</v>
      </c>
      <c r="C1625" s="5">
        <f>YEAR('Base Dataset'!$D1625)</f>
        <v>2014</v>
      </c>
      <c r="D1625" s="6">
        <v>41829</v>
      </c>
      <c r="E1625" s="6">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7">
        <v>10.5</v>
      </c>
    </row>
    <row r="1626" spans="1:22" ht="14.25" customHeight="1" x14ac:dyDescent="0.3">
      <c r="A1626" s="4">
        <v>1625</v>
      </c>
      <c r="B1626" s="5" t="s">
        <v>4260</v>
      </c>
      <c r="C1626" s="5">
        <f>YEAR('Base Dataset'!$D1626)</f>
        <v>2012</v>
      </c>
      <c r="D1626" s="6">
        <v>41262</v>
      </c>
      <c r="E1626" s="6">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7">
        <v>84.494999999999948</v>
      </c>
    </row>
    <row r="1627" spans="1:22" ht="14.25" customHeight="1" x14ac:dyDescent="0.3">
      <c r="A1627" s="4">
        <v>1626</v>
      </c>
      <c r="B1627" s="5" t="s">
        <v>4260</v>
      </c>
      <c r="C1627" s="5">
        <f>YEAR('Base Dataset'!$D1627)</f>
        <v>2012</v>
      </c>
      <c r="D1627" s="6">
        <v>41262</v>
      </c>
      <c r="E1627" s="6">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7">
        <v>556.97400000000005</v>
      </c>
    </row>
    <row r="1628" spans="1:22" ht="14.25" customHeight="1" x14ac:dyDescent="0.3">
      <c r="A1628" s="4">
        <v>1627</v>
      </c>
      <c r="B1628" s="5" t="s">
        <v>4264</v>
      </c>
      <c r="C1628" s="5">
        <f>YEAR('Base Dataset'!$D1628)</f>
        <v>2012</v>
      </c>
      <c r="D1628" s="6">
        <v>41229</v>
      </c>
      <c r="E1628" s="6">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7">
        <v>141.27749999999997</v>
      </c>
    </row>
    <row r="1629" spans="1:22" ht="14.25" customHeight="1" x14ac:dyDescent="0.3">
      <c r="A1629" s="4">
        <v>1628</v>
      </c>
      <c r="B1629" s="5" t="s">
        <v>4265</v>
      </c>
      <c r="C1629" s="5">
        <f>YEAR('Base Dataset'!$D1629)</f>
        <v>2012</v>
      </c>
      <c r="D1629" s="6">
        <v>41176</v>
      </c>
      <c r="E1629" s="6">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7">
        <v>155.24999999999994</v>
      </c>
    </row>
    <row r="1630" spans="1:22" ht="14.25" customHeight="1" x14ac:dyDescent="0.3">
      <c r="A1630" s="4">
        <v>1629</v>
      </c>
      <c r="B1630" s="5" t="s">
        <v>4269</v>
      </c>
      <c r="C1630" s="5">
        <f>YEAR('Base Dataset'!$D1630)</f>
        <v>2014</v>
      </c>
      <c r="D1630" s="6">
        <v>41812</v>
      </c>
      <c r="E1630" s="6">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7">
        <v>2.4639999999999986</v>
      </c>
    </row>
    <row r="1631" spans="1:22" ht="14.25" customHeight="1" x14ac:dyDescent="0.3">
      <c r="A1631" s="4">
        <v>1630</v>
      </c>
      <c r="B1631" s="5" t="s">
        <v>4269</v>
      </c>
      <c r="C1631" s="5">
        <f>YEAR('Base Dataset'!$D1631)</f>
        <v>2014</v>
      </c>
      <c r="D1631" s="6">
        <v>41812</v>
      </c>
      <c r="E1631" s="6">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7">
        <v>-34.38000000000001</v>
      </c>
    </row>
    <row r="1632" spans="1:22" ht="14.25" customHeight="1" x14ac:dyDescent="0.3">
      <c r="A1632" s="4">
        <v>1631</v>
      </c>
      <c r="B1632" s="5" t="s">
        <v>4272</v>
      </c>
      <c r="C1632" s="5">
        <f>YEAR('Base Dataset'!$D1632)</f>
        <v>2013</v>
      </c>
      <c r="D1632" s="6">
        <v>41403</v>
      </c>
      <c r="E1632" s="6">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7">
        <v>88.029900000000055</v>
      </c>
    </row>
    <row r="1633" spans="1:22" ht="14.25" customHeight="1" x14ac:dyDescent="0.3">
      <c r="A1633" s="4">
        <v>1632</v>
      </c>
      <c r="B1633" s="5" t="s">
        <v>4272</v>
      </c>
      <c r="C1633" s="5">
        <f>YEAR('Base Dataset'!$D1633)</f>
        <v>2013</v>
      </c>
      <c r="D1633" s="6">
        <v>41403</v>
      </c>
      <c r="E1633" s="6">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7">
        <v>3.7407999999999997</v>
      </c>
    </row>
    <row r="1634" spans="1:22" ht="14.25" customHeight="1" x14ac:dyDescent="0.3">
      <c r="A1634" s="4">
        <v>1633</v>
      </c>
      <c r="B1634" s="5" t="s">
        <v>4272</v>
      </c>
      <c r="C1634" s="5">
        <f>YEAR('Base Dataset'!$D1634)</f>
        <v>2013</v>
      </c>
      <c r="D1634" s="6">
        <v>41403</v>
      </c>
      <c r="E1634" s="6">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7">
        <v>3.6288</v>
      </c>
    </row>
    <row r="1635" spans="1:22" ht="14.25" customHeight="1" x14ac:dyDescent="0.3">
      <c r="A1635" s="4">
        <v>1634</v>
      </c>
      <c r="B1635" s="5" t="s">
        <v>4272</v>
      </c>
      <c r="C1635" s="5">
        <f>YEAR('Base Dataset'!$D1635)</f>
        <v>2013</v>
      </c>
      <c r="D1635" s="6">
        <v>41403</v>
      </c>
      <c r="E1635" s="6">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7">
        <v>1.5700000000000012</v>
      </c>
    </row>
    <row r="1636" spans="1:22" ht="14.25" customHeight="1" x14ac:dyDescent="0.3">
      <c r="A1636" s="4">
        <v>1635</v>
      </c>
      <c r="B1636" s="5" t="s">
        <v>4272</v>
      </c>
      <c r="C1636" s="5">
        <f>YEAR('Base Dataset'!$D1636)</f>
        <v>2013</v>
      </c>
      <c r="D1636" s="6">
        <v>41403</v>
      </c>
      <c r="E1636" s="6">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7">
        <v>7.263999999999994</v>
      </c>
    </row>
    <row r="1637" spans="1:22" ht="14.25" customHeight="1" x14ac:dyDescent="0.3">
      <c r="A1637" s="4">
        <v>1636</v>
      </c>
      <c r="B1637" s="5" t="s">
        <v>4275</v>
      </c>
      <c r="C1637" s="5">
        <f>YEAR('Base Dataset'!$D1637)</f>
        <v>2011</v>
      </c>
      <c r="D1637" s="6">
        <v>40873</v>
      </c>
      <c r="E1637" s="6">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7">
        <v>5.4432</v>
      </c>
    </row>
    <row r="1638" spans="1:22" ht="14.25" customHeight="1" x14ac:dyDescent="0.3">
      <c r="A1638" s="4">
        <v>1637</v>
      </c>
      <c r="B1638" s="5" t="s">
        <v>4275</v>
      </c>
      <c r="C1638" s="5">
        <f>YEAR('Base Dataset'!$D1638)</f>
        <v>2011</v>
      </c>
      <c r="D1638" s="6">
        <v>40873</v>
      </c>
      <c r="E1638" s="6">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7">
        <v>-167.27</v>
      </c>
    </row>
    <row r="1639" spans="1:22" ht="14.25" customHeight="1" x14ac:dyDescent="0.3">
      <c r="A1639" s="4">
        <v>1638</v>
      </c>
      <c r="B1639" s="5" t="s">
        <v>4275</v>
      </c>
      <c r="C1639" s="5">
        <f>YEAR('Base Dataset'!$D1639)</f>
        <v>2011</v>
      </c>
      <c r="D1639" s="6">
        <v>40873</v>
      </c>
      <c r="E1639" s="6">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7">
        <v>-87.667200000000037</v>
      </c>
    </row>
    <row r="1640" spans="1:22" ht="14.25" customHeight="1" x14ac:dyDescent="0.3">
      <c r="A1640" s="4">
        <v>1639</v>
      </c>
      <c r="B1640" s="5" t="s">
        <v>4281</v>
      </c>
      <c r="C1640" s="5">
        <f>YEAR('Base Dataset'!$D1640)</f>
        <v>2013</v>
      </c>
      <c r="D1640" s="6">
        <v>41421</v>
      </c>
      <c r="E1640" s="6">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7">
        <v>9.3312000000000008</v>
      </c>
    </row>
    <row r="1641" spans="1:22" ht="14.25" customHeight="1" x14ac:dyDescent="0.3">
      <c r="A1641" s="4">
        <v>1640</v>
      </c>
      <c r="B1641" s="5" t="s">
        <v>4281</v>
      </c>
      <c r="C1641" s="5">
        <f>YEAR('Base Dataset'!$D1641)</f>
        <v>2013</v>
      </c>
      <c r="D1641" s="6">
        <v>41421</v>
      </c>
      <c r="E1641" s="6">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7">
        <v>4.4344000000000001</v>
      </c>
    </row>
    <row r="1642" spans="1:22" ht="14.25" customHeight="1" x14ac:dyDescent="0.3">
      <c r="A1642" s="4">
        <v>1641</v>
      </c>
      <c r="B1642" s="5" t="s">
        <v>4281</v>
      </c>
      <c r="C1642" s="5">
        <f>YEAR('Base Dataset'!$D1642)</f>
        <v>2013</v>
      </c>
      <c r="D1642" s="6">
        <v>41421</v>
      </c>
      <c r="E1642" s="6">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7">
        <v>5.8419999999999996</v>
      </c>
    </row>
    <row r="1643" spans="1:22" ht="14.25" customHeight="1" x14ac:dyDescent="0.3">
      <c r="A1643" s="4">
        <v>1642</v>
      </c>
      <c r="B1643" s="5" t="s">
        <v>4281</v>
      </c>
      <c r="C1643" s="5">
        <f>YEAR('Base Dataset'!$D1643)</f>
        <v>2013</v>
      </c>
      <c r="D1643" s="6">
        <v>41421</v>
      </c>
      <c r="E1643" s="6">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7">
        <v>17.375399999999999</v>
      </c>
    </row>
    <row r="1644" spans="1:22" ht="14.25" customHeight="1" x14ac:dyDescent="0.3">
      <c r="A1644" s="4">
        <v>1643</v>
      </c>
      <c r="B1644" s="5" t="s">
        <v>4286</v>
      </c>
      <c r="C1644" s="5">
        <f>YEAR('Base Dataset'!$D1644)</f>
        <v>2011</v>
      </c>
      <c r="D1644" s="6">
        <v>40876</v>
      </c>
      <c r="E1644" s="6">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7">
        <v>3.944999999999999</v>
      </c>
    </row>
    <row r="1645" spans="1:22" ht="14.25" customHeight="1" x14ac:dyDescent="0.3">
      <c r="A1645" s="4">
        <v>1644</v>
      </c>
      <c r="B1645" s="5" t="s">
        <v>4290</v>
      </c>
      <c r="C1645" s="5">
        <f>YEAR('Base Dataset'!$D1645)</f>
        <v>2012</v>
      </c>
      <c r="D1645" s="6">
        <v>40987</v>
      </c>
      <c r="E1645" s="6">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7">
        <v>349.33919999999995</v>
      </c>
    </row>
    <row r="1646" spans="1:22" ht="14.25" customHeight="1" x14ac:dyDescent="0.3">
      <c r="A1646" s="4">
        <v>1645</v>
      </c>
      <c r="B1646" s="5" t="s">
        <v>4290</v>
      </c>
      <c r="C1646" s="5">
        <f>YEAR('Base Dataset'!$D1646)</f>
        <v>2012</v>
      </c>
      <c r="D1646" s="6">
        <v>40987</v>
      </c>
      <c r="E1646" s="6">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7">
        <v>1480.4670999999998</v>
      </c>
    </row>
    <row r="1647" spans="1:22" ht="14.25" customHeight="1" x14ac:dyDescent="0.3">
      <c r="A1647" s="4">
        <v>1646</v>
      </c>
      <c r="B1647" s="5" t="s">
        <v>4290</v>
      </c>
      <c r="C1647" s="5">
        <f>YEAR('Base Dataset'!$D1647)</f>
        <v>2012</v>
      </c>
      <c r="D1647" s="6">
        <v>40987</v>
      </c>
      <c r="E1647" s="6">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7">
        <v>100.65599999999999</v>
      </c>
    </row>
    <row r="1648" spans="1:22" ht="14.25" customHeight="1" x14ac:dyDescent="0.3">
      <c r="A1648" s="4">
        <v>1647</v>
      </c>
      <c r="B1648" s="5" t="s">
        <v>4295</v>
      </c>
      <c r="C1648" s="5">
        <f>YEAR('Base Dataset'!$D1648)</f>
        <v>2012</v>
      </c>
      <c r="D1648" s="6">
        <v>41214</v>
      </c>
      <c r="E1648" s="6">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7">
        <v>-3.0939999999999994</v>
      </c>
    </row>
    <row r="1649" spans="1:22" ht="14.25" customHeight="1" x14ac:dyDescent="0.3">
      <c r="A1649" s="4">
        <v>1648</v>
      </c>
      <c r="B1649" s="5" t="s">
        <v>4295</v>
      </c>
      <c r="C1649" s="5">
        <f>YEAR('Base Dataset'!$D1649)</f>
        <v>2012</v>
      </c>
      <c r="D1649" s="6">
        <v>41214</v>
      </c>
      <c r="E1649" s="6">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7">
        <v>-0.71279999999999988</v>
      </c>
    </row>
    <row r="1650" spans="1:22" ht="14.25" customHeight="1" x14ac:dyDescent="0.3">
      <c r="A1650" s="4">
        <v>1649</v>
      </c>
      <c r="B1650" s="5" t="s">
        <v>4298</v>
      </c>
      <c r="C1650" s="5">
        <f>YEAR('Base Dataset'!$D1650)</f>
        <v>2012</v>
      </c>
      <c r="D1650" s="6">
        <v>41178</v>
      </c>
      <c r="E1650" s="6">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7">
        <v>-100.91999999999999</v>
      </c>
    </row>
    <row r="1651" spans="1:22" ht="14.25" customHeight="1" x14ac:dyDescent="0.3">
      <c r="A1651" s="4">
        <v>1650</v>
      </c>
      <c r="B1651" s="5" t="s">
        <v>4298</v>
      </c>
      <c r="C1651" s="5">
        <f>YEAR('Base Dataset'!$D1651)</f>
        <v>2012</v>
      </c>
      <c r="D1651" s="6">
        <v>41178</v>
      </c>
      <c r="E1651" s="6">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7">
        <v>-9.178799999999999</v>
      </c>
    </row>
    <row r="1652" spans="1:22" ht="14.25" customHeight="1" x14ac:dyDescent="0.3">
      <c r="A1652" s="4">
        <v>1651</v>
      </c>
      <c r="B1652" s="5" t="s">
        <v>4303</v>
      </c>
      <c r="C1652" s="5">
        <f>YEAR('Base Dataset'!$D1652)</f>
        <v>2011</v>
      </c>
      <c r="D1652" s="6">
        <v>40784</v>
      </c>
      <c r="E1652" s="6">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7">
        <v>53.860799999999998</v>
      </c>
    </row>
    <row r="1653" spans="1:22" ht="14.25" customHeight="1" x14ac:dyDescent="0.3">
      <c r="A1653" s="4">
        <v>1652</v>
      </c>
      <c r="B1653" s="5" t="s">
        <v>4303</v>
      </c>
      <c r="C1653" s="5">
        <f>YEAR('Base Dataset'!$D1653)</f>
        <v>2011</v>
      </c>
      <c r="D1653" s="6">
        <v>40784</v>
      </c>
      <c r="E1653" s="6">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7">
        <v>6.4127999999999998</v>
      </c>
    </row>
    <row r="1654" spans="1:22" ht="14.25" customHeight="1" x14ac:dyDescent="0.3">
      <c r="A1654" s="4">
        <v>1653</v>
      </c>
      <c r="B1654" s="5" t="s">
        <v>4310</v>
      </c>
      <c r="C1654" s="5">
        <f>YEAR('Base Dataset'!$D1654)</f>
        <v>2014</v>
      </c>
      <c r="D1654" s="6">
        <v>41962</v>
      </c>
      <c r="E1654" s="6">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7">
        <v>45.813600000000001</v>
      </c>
    </row>
    <row r="1655" spans="1:22" ht="14.25" customHeight="1" x14ac:dyDescent="0.3">
      <c r="A1655" s="4">
        <v>1654</v>
      </c>
      <c r="B1655" s="5" t="s">
        <v>4310</v>
      </c>
      <c r="C1655" s="5">
        <f>YEAR('Base Dataset'!$D1655)</f>
        <v>2014</v>
      </c>
      <c r="D1655" s="6">
        <v>41962</v>
      </c>
      <c r="E1655" s="6">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7">
        <v>54.333200000000005</v>
      </c>
    </row>
    <row r="1656" spans="1:22" ht="14.25" customHeight="1" x14ac:dyDescent="0.3">
      <c r="A1656" s="4">
        <v>1655</v>
      </c>
      <c r="B1656" s="5" t="s">
        <v>4310</v>
      </c>
      <c r="C1656" s="5">
        <f>YEAR('Base Dataset'!$D1656)</f>
        <v>2014</v>
      </c>
      <c r="D1656" s="6">
        <v>41962</v>
      </c>
      <c r="E1656" s="6">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7">
        <v>1.4207999999999998</v>
      </c>
    </row>
    <row r="1657" spans="1:22" ht="14.25" customHeight="1" x14ac:dyDescent="0.3">
      <c r="A1657" s="4">
        <v>1656</v>
      </c>
      <c r="B1657" s="5" t="s">
        <v>4310</v>
      </c>
      <c r="C1657" s="5">
        <f>YEAR('Base Dataset'!$D1657)</f>
        <v>2014</v>
      </c>
      <c r="D1657" s="6">
        <v>41962</v>
      </c>
      <c r="E1657" s="6">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7">
        <v>2.9568000000000003</v>
      </c>
    </row>
    <row r="1658" spans="1:22" ht="14.25" customHeight="1" x14ac:dyDescent="0.3">
      <c r="A1658" s="4">
        <v>1657</v>
      </c>
      <c r="B1658" s="5" t="s">
        <v>4310</v>
      </c>
      <c r="C1658" s="5">
        <f>YEAR('Base Dataset'!$D1658)</f>
        <v>2014</v>
      </c>
      <c r="D1658" s="6">
        <v>41962</v>
      </c>
      <c r="E1658" s="6">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7">
        <v>9.5940000000000012</v>
      </c>
    </row>
    <row r="1659" spans="1:22" ht="14.25" customHeight="1" x14ac:dyDescent="0.3">
      <c r="A1659" s="4">
        <v>1658</v>
      </c>
      <c r="B1659" s="5" t="s">
        <v>4317</v>
      </c>
      <c r="C1659" s="5">
        <f>YEAR('Base Dataset'!$D1659)</f>
        <v>2011</v>
      </c>
      <c r="D1659" s="6">
        <v>40675</v>
      </c>
      <c r="E1659" s="6">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7">
        <v>10.784899999999999</v>
      </c>
    </row>
    <row r="1660" spans="1:22" ht="14.25" customHeight="1" x14ac:dyDescent="0.3">
      <c r="A1660" s="4">
        <v>1659</v>
      </c>
      <c r="B1660" s="5" t="s">
        <v>4318</v>
      </c>
      <c r="C1660" s="5">
        <f>YEAR('Base Dataset'!$D1660)</f>
        <v>2014</v>
      </c>
      <c r="D1660" s="6">
        <v>41660</v>
      </c>
      <c r="E1660" s="6">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7">
        <v>10.048500000000004</v>
      </c>
    </row>
    <row r="1661" spans="1:22" ht="14.25" customHeight="1" x14ac:dyDescent="0.3">
      <c r="A1661" s="4">
        <v>1660</v>
      </c>
      <c r="B1661" s="5" t="s">
        <v>4323</v>
      </c>
      <c r="C1661" s="5">
        <f>YEAR('Base Dataset'!$D1661)</f>
        <v>2014</v>
      </c>
      <c r="D1661" s="6">
        <v>41943</v>
      </c>
      <c r="E1661" s="6">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7">
        <v>27.734999999999996</v>
      </c>
    </row>
    <row r="1662" spans="1:22" ht="14.25" customHeight="1" x14ac:dyDescent="0.3">
      <c r="A1662" s="4">
        <v>1661</v>
      </c>
      <c r="B1662" s="5" t="s">
        <v>4323</v>
      </c>
      <c r="C1662" s="5">
        <f>YEAR('Base Dataset'!$D1662)</f>
        <v>2014</v>
      </c>
      <c r="D1662" s="6">
        <v>41943</v>
      </c>
      <c r="E1662" s="6">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7">
        <v>5.2139999999999995</v>
      </c>
    </row>
    <row r="1663" spans="1:22" ht="14.25" customHeight="1" x14ac:dyDescent="0.3">
      <c r="A1663" s="4">
        <v>1662</v>
      </c>
      <c r="B1663" s="5" t="s">
        <v>4326</v>
      </c>
      <c r="C1663" s="5">
        <f>YEAR('Base Dataset'!$D1663)</f>
        <v>2014</v>
      </c>
      <c r="D1663" s="6">
        <v>41760</v>
      </c>
      <c r="E1663" s="6">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7">
        <v>-158.10199999999998</v>
      </c>
    </row>
    <row r="1664" spans="1:22" ht="14.25" customHeight="1" x14ac:dyDescent="0.3">
      <c r="A1664" s="4">
        <v>1663</v>
      </c>
      <c r="B1664" s="5" t="s">
        <v>4326</v>
      </c>
      <c r="C1664" s="5">
        <f>YEAR('Base Dataset'!$D1664)</f>
        <v>2014</v>
      </c>
      <c r="D1664" s="6">
        <v>41760</v>
      </c>
      <c r="E1664" s="6">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7">
        <v>-9.2639999999999993</v>
      </c>
    </row>
    <row r="1665" spans="1:22" ht="14.25" customHeight="1" x14ac:dyDescent="0.3">
      <c r="A1665" s="4">
        <v>1664</v>
      </c>
      <c r="B1665" s="5" t="s">
        <v>4329</v>
      </c>
      <c r="C1665" s="5">
        <f>YEAR('Base Dataset'!$D1665)</f>
        <v>2013</v>
      </c>
      <c r="D1665" s="6">
        <v>41603</v>
      </c>
      <c r="E1665" s="6">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7">
        <v>3.6679999999999993</v>
      </c>
    </row>
    <row r="1666" spans="1:22" ht="14.25" customHeight="1" x14ac:dyDescent="0.3">
      <c r="A1666" s="4">
        <v>1665</v>
      </c>
      <c r="B1666" s="5" t="s">
        <v>4329</v>
      </c>
      <c r="C1666" s="5">
        <f>YEAR('Base Dataset'!$D1666)</f>
        <v>2013</v>
      </c>
      <c r="D1666" s="6">
        <v>41603</v>
      </c>
      <c r="E1666" s="6">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7">
        <v>-7.4394000000000347</v>
      </c>
    </row>
    <row r="1667" spans="1:22" ht="14.25" customHeight="1" x14ac:dyDescent="0.3">
      <c r="A1667" s="4">
        <v>1666</v>
      </c>
      <c r="B1667" s="5" t="s">
        <v>4329</v>
      </c>
      <c r="C1667" s="5">
        <f>YEAR('Base Dataset'!$D1667)</f>
        <v>2013</v>
      </c>
      <c r="D1667" s="6">
        <v>41603</v>
      </c>
      <c r="E1667" s="6">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7">
        <v>0.86879999999999979</v>
      </c>
    </row>
    <row r="1668" spans="1:22" ht="14.25" customHeight="1" x14ac:dyDescent="0.3">
      <c r="A1668" s="4">
        <v>1667</v>
      </c>
      <c r="B1668" s="5" t="s">
        <v>4329</v>
      </c>
      <c r="C1668" s="5">
        <f>YEAR('Base Dataset'!$D1668)</f>
        <v>2013</v>
      </c>
      <c r="D1668" s="6">
        <v>41603</v>
      </c>
      <c r="E1668" s="6">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7">
        <v>-2.374800000000004</v>
      </c>
    </row>
    <row r="1669" spans="1:22" ht="14.25" customHeight="1" x14ac:dyDescent="0.3">
      <c r="A1669" s="4">
        <v>1668</v>
      </c>
      <c r="B1669" s="5" t="s">
        <v>4329</v>
      </c>
      <c r="C1669" s="5">
        <f>YEAR('Base Dataset'!$D1669)</f>
        <v>2013</v>
      </c>
      <c r="D1669" s="6">
        <v>41603</v>
      </c>
      <c r="E1669" s="6">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7">
        <v>23.234999999999992</v>
      </c>
    </row>
    <row r="1670" spans="1:22" ht="14.25" customHeight="1" x14ac:dyDescent="0.3">
      <c r="A1670" s="4">
        <v>1669</v>
      </c>
      <c r="B1670" s="5" t="s">
        <v>4329</v>
      </c>
      <c r="C1670" s="5">
        <f>YEAR('Base Dataset'!$D1670)</f>
        <v>2013</v>
      </c>
      <c r="D1670" s="6">
        <v>41603</v>
      </c>
      <c r="E1670" s="6">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7">
        <v>1.5794999999999986</v>
      </c>
    </row>
    <row r="1671" spans="1:22" ht="14.25" customHeight="1" x14ac:dyDescent="0.3">
      <c r="A1671" s="4">
        <v>1670</v>
      </c>
      <c r="B1671" s="5" t="s">
        <v>4338</v>
      </c>
      <c r="C1671" s="5">
        <f>YEAR('Base Dataset'!$D1671)</f>
        <v>2012</v>
      </c>
      <c r="D1671" s="6">
        <v>40918</v>
      </c>
      <c r="E1671" s="6">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7">
        <v>-373.3048</v>
      </c>
    </row>
    <row r="1672" spans="1:22" ht="14.25" customHeight="1" x14ac:dyDescent="0.3">
      <c r="A1672" s="4">
        <v>1671</v>
      </c>
      <c r="B1672" s="5" t="s">
        <v>4339</v>
      </c>
      <c r="C1672" s="5">
        <f>YEAR('Base Dataset'!$D1672)</f>
        <v>2014</v>
      </c>
      <c r="D1672" s="6">
        <v>41932</v>
      </c>
      <c r="E1672" s="6">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7">
        <v>5.2125000000000004</v>
      </c>
    </row>
    <row r="1673" spans="1:22" ht="14.25" customHeight="1" x14ac:dyDescent="0.3">
      <c r="A1673" s="4">
        <v>1672</v>
      </c>
      <c r="B1673" s="5" t="s">
        <v>4342</v>
      </c>
      <c r="C1673" s="5">
        <f>YEAR('Base Dataset'!$D1673)</f>
        <v>2013</v>
      </c>
      <c r="D1673" s="6">
        <v>41356</v>
      </c>
      <c r="E1673" s="6">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7">
        <v>19.331399999999995</v>
      </c>
    </row>
    <row r="1674" spans="1:22" ht="14.25" customHeight="1" x14ac:dyDescent="0.3">
      <c r="A1674" s="4">
        <v>1673</v>
      </c>
      <c r="B1674" s="5" t="s">
        <v>4345</v>
      </c>
      <c r="C1674" s="5">
        <f>YEAR('Base Dataset'!$D1674)</f>
        <v>2014</v>
      </c>
      <c r="D1674" s="6">
        <v>41824</v>
      </c>
      <c r="E1674" s="6">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7">
        <v>62.988</v>
      </c>
    </row>
    <row r="1675" spans="1:22" ht="14.25" customHeight="1" x14ac:dyDescent="0.3">
      <c r="A1675" s="4">
        <v>1674</v>
      </c>
      <c r="B1675" s="5" t="s">
        <v>4347</v>
      </c>
      <c r="C1675" s="5">
        <f>YEAR('Base Dataset'!$D1675)</f>
        <v>2012</v>
      </c>
      <c r="D1675" s="6">
        <v>41254</v>
      </c>
      <c r="E1675" s="6">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7">
        <v>96.343800000000002</v>
      </c>
    </row>
    <row r="1676" spans="1:22" ht="14.25" customHeight="1" x14ac:dyDescent="0.3">
      <c r="A1676" s="4">
        <v>1675</v>
      </c>
      <c r="B1676" s="5" t="s">
        <v>4351</v>
      </c>
      <c r="C1676" s="5">
        <f>YEAR('Base Dataset'!$D1676)</f>
        <v>2012</v>
      </c>
      <c r="D1676" s="6">
        <v>41169</v>
      </c>
      <c r="E1676" s="6">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7">
        <v>-10.419600000000003</v>
      </c>
    </row>
    <row r="1677" spans="1:22" ht="14.25" customHeight="1" x14ac:dyDescent="0.3">
      <c r="A1677" s="4">
        <v>1676</v>
      </c>
      <c r="B1677" s="5" t="s">
        <v>4351</v>
      </c>
      <c r="C1677" s="5">
        <f>YEAR('Base Dataset'!$D1677)</f>
        <v>2012</v>
      </c>
      <c r="D1677" s="6">
        <v>41169</v>
      </c>
      <c r="E1677" s="6">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7">
        <v>-10.211400000000005</v>
      </c>
    </row>
    <row r="1678" spans="1:22" ht="14.25" customHeight="1" x14ac:dyDescent="0.3">
      <c r="A1678" s="4">
        <v>1677</v>
      </c>
      <c r="B1678" s="5" t="s">
        <v>4352</v>
      </c>
      <c r="C1678" s="5">
        <f>YEAR('Base Dataset'!$D1678)</f>
        <v>2013</v>
      </c>
      <c r="D1678" s="6">
        <v>41413</v>
      </c>
      <c r="E1678" s="6">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7">
        <v>26.069999999999993</v>
      </c>
    </row>
    <row r="1679" spans="1:22" ht="14.25" customHeight="1" x14ac:dyDescent="0.3">
      <c r="A1679" s="4">
        <v>1678</v>
      </c>
      <c r="B1679" s="5" t="s">
        <v>4352</v>
      </c>
      <c r="C1679" s="5">
        <f>YEAR('Base Dataset'!$D1679)</f>
        <v>2013</v>
      </c>
      <c r="D1679" s="6">
        <v>41413</v>
      </c>
      <c r="E1679" s="6">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7">
        <v>8.7906000000000013</v>
      </c>
    </row>
    <row r="1680" spans="1:22" ht="14.25" customHeight="1" x14ac:dyDescent="0.3">
      <c r="A1680" s="4">
        <v>1679</v>
      </c>
      <c r="B1680" s="5" t="s">
        <v>4355</v>
      </c>
      <c r="C1680" s="5">
        <f>YEAR('Base Dataset'!$D1680)</f>
        <v>2011</v>
      </c>
      <c r="D1680" s="6">
        <v>40793</v>
      </c>
      <c r="E1680" s="6">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7">
        <v>-14.576399999999996</v>
      </c>
    </row>
    <row r="1681" spans="1:22" ht="14.25" customHeight="1" x14ac:dyDescent="0.3">
      <c r="A1681" s="4">
        <v>1680</v>
      </c>
      <c r="B1681" s="5" t="s">
        <v>4355</v>
      </c>
      <c r="C1681" s="5">
        <f>YEAR('Base Dataset'!$D1681)</f>
        <v>2011</v>
      </c>
      <c r="D1681" s="6">
        <v>40793</v>
      </c>
      <c r="E1681" s="6">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7">
        <v>4.3175999999999988</v>
      </c>
    </row>
    <row r="1682" spans="1:22" ht="14.25" customHeight="1" x14ac:dyDescent="0.3">
      <c r="A1682" s="4">
        <v>1681</v>
      </c>
      <c r="B1682" s="5" t="s">
        <v>4355</v>
      </c>
      <c r="C1682" s="5">
        <f>YEAR('Base Dataset'!$D1682)</f>
        <v>2011</v>
      </c>
      <c r="D1682" s="6">
        <v>40793</v>
      </c>
      <c r="E1682" s="6">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7">
        <v>8.4735999999999958</v>
      </c>
    </row>
    <row r="1683" spans="1:22" ht="14.25" customHeight="1" x14ac:dyDescent="0.3">
      <c r="A1683" s="4">
        <v>1682</v>
      </c>
      <c r="B1683" s="5" t="s">
        <v>4355</v>
      </c>
      <c r="C1683" s="5">
        <f>YEAR('Base Dataset'!$D1683)</f>
        <v>2011</v>
      </c>
      <c r="D1683" s="6">
        <v>40793</v>
      </c>
      <c r="E1683" s="6">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7">
        <v>-559.35599999999988</v>
      </c>
    </row>
    <row r="1684" spans="1:22" ht="14.25" customHeight="1" x14ac:dyDescent="0.3">
      <c r="A1684" s="4">
        <v>1683</v>
      </c>
      <c r="B1684" s="5" t="s">
        <v>4360</v>
      </c>
      <c r="C1684" s="5">
        <f>YEAR('Base Dataset'!$D1684)</f>
        <v>2013</v>
      </c>
      <c r="D1684" s="6">
        <v>41547</v>
      </c>
      <c r="E1684" s="6">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7">
        <v>9.105599999999999</v>
      </c>
    </row>
    <row r="1685" spans="1:22" ht="14.25" customHeight="1" x14ac:dyDescent="0.3">
      <c r="A1685" s="4">
        <v>1684</v>
      </c>
      <c r="B1685" s="5" t="s">
        <v>4363</v>
      </c>
      <c r="C1685" s="5">
        <f>YEAR('Base Dataset'!$D1685)</f>
        <v>2013</v>
      </c>
      <c r="D1685" s="6">
        <v>41586</v>
      </c>
      <c r="E1685" s="6">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7">
        <v>6.224400000000001</v>
      </c>
    </row>
    <row r="1686" spans="1:22" ht="14.25" customHeight="1" x14ac:dyDescent="0.3">
      <c r="A1686" s="4">
        <v>1685</v>
      </c>
      <c r="B1686" s="5" t="s">
        <v>4364</v>
      </c>
      <c r="C1686" s="5">
        <f>YEAR('Base Dataset'!$D1686)</f>
        <v>2014</v>
      </c>
      <c r="D1686" s="6">
        <v>41754</v>
      </c>
      <c r="E1686" s="6">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7">
        <v>12.409999999999989</v>
      </c>
    </row>
    <row r="1687" spans="1:22" ht="14.25" customHeight="1" x14ac:dyDescent="0.3">
      <c r="A1687" s="4">
        <v>1686</v>
      </c>
      <c r="B1687" s="5" t="s">
        <v>4364</v>
      </c>
      <c r="C1687" s="5">
        <f>YEAR('Base Dataset'!$D1687)</f>
        <v>2014</v>
      </c>
      <c r="D1687" s="6">
        <v>41754</v>
      </c>
      <c r="E1687" s="6">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7">
        <v>-0.98999999999999977</v>
      </c>
    </row>
    <row r="1688" spans="1:22" ht="14.25" customHeight="1" x14ac:dyDescent="0.3">
      <c r="A1688" s="4">
        <v>1687</v>
      </c>
      <c r="B1688" s="5" t="s">
        <v>4364</v>
      </c>
      <c r="C1688" s="5">
        <f>YEAR('Base Dataset'!$D1688)</f>
        <v>2014</v>
      </c>
      <c r="D1688" s="6">
        <v>41754</v>
      </c>
      <c r="E1688" s="6">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7">
        <v>-5.7637999999999998</v>
      </c>
    </row>
    <row r="1689" spans="1:22" ht="14.25" customHeight="1" x14ac:dyDescent="0.3">
      <c r="A1689" s="4">
        <v>1688</v>
      </c>
      <c r="B1689" s="5" t="s">
        <v>4369</v>
      </c>
      <c r="C1689" s="5">
        <f>YEAR('Base Dataset'!$D1689)</f>
        <v>2014</v>
      </c>
      <c r="D1689" s="6">
        <v>41984</v>
      </c>
      <c r="E1689" s="6">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7">
        <v>3.6288</v>
      </c>
    </row>
    <row r="1690" spans="1:22" ht="14.25" customHeight="1" x14ac:dyDescent="0.3">
      <c r="A1690" s="4">
        <v>1689</v>
      </c>
      <c r="B1690" s="5" t="s">
        <v>4369</v>
      </c>
      <c r="C1690" s="5">
        <f>YEAR('Base Dataset'!$D1690)</f>
        <v>2014</v>
      </c>
      <c r="D1690" s="6">
        <v>41984</v>
      </c>
      <c r="E1690" s="6">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7">
        <v>23.315999999999988</v>
      </c>
    </row>
    <row r="1691" spans="1:22" ht="14.25" customHeight="1" x14ac:dyDescent="0.3">
      <c r="A1691" s="4">
        <v>1690</v>
      </c>
      <c r="B1691" s="5" t="s">
        <v>4370</v>
      </c>
      <c r="C1691" s="5">
        <f>YEAR('Base Dataset'!$D1691)</f>
        <v>2011</v>
      </c>
      <c r="D1691" s="6">
        <v>40771</v>
      </c>
      <c r="E1691" s="6">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7">
        <v>-227.49120000000016</v>
      </c>
    </row>
    <row r="1692" spans="1:22" ht="14.25" customHeight="1" x14ac:dyDescent="0.3">
      <c r="A1692" s="4">
        <v>1691</v>
      </c>
      <c r="B1692" s="5" t="s">
        <v>4371</v>
      </c>
      <c r="C1692" s="5">
        <f>YEAR('Base Dataset'!$D1692)</f>
        <v>2014</v>
      </c>
      <c r="D1692" s="6">
        <v>41983</v>
      </c>
      <c r="E1692" s="6">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7">
        <v>15.387</v>
      </c>
    </row>
    <row r="1693" spans="1:22" ht="14.25" customHeight="1" x14ac:dyDescent="0.3">
      <c r="A1693" s="4">
        <v>1692</v>
      </c>
      <c r="B1693" s="5" t="s">
        <v>4371</v>
      </c>
      <c r="C1693" s="5">
        <f>YEAR('Base Dataset'!$D1693)</f>
        <v>2014</v>
      </c>
      <c r="D1693" s="6">
        <v>41983</v>
      </c>
      <c r="E1693" s="6">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7">
        <v>5.0960000000000001</v>
      </c>
    </row>
    <row r="1694" spans="1:22" ht="14.25" customHeight="1" x14ac:dyDescent="0.3">
      <c r="A1694" s="4">
        <v>1693</v>
      </c>
      <c r="B1694" s="5" t="s">
        <v>4375</v>
      </c>
      <c r="C1694" s="5">
        <f>YEAR('Base Dataset'!$D1694)</f>
        <v>2013</v>
      </c>
      <c r="D1694" s="6">
        <v>41348</v>
      </c>
      <c r="E1694" s="6">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7">
        <v>6.2904999999999998</v>
      </c>
    </row>
    <row r="1695" spans="1:22" ht="14.25" customHeight="1" x14ac:dyDescent="0.3">
      <c r="A1695" s="4">
        <v>1694</v>
      </c>
      <c r="B1695" s="5" t="s">
        <v>4378</v>
      </c>
      <c r="C1695" s="5">
        <f>YEAR('Base Dataset'!$D1695)</f>
        <v>2013</v>
      </c>
      <c r="D1695" s="6">
        <v>41452</v>
      </c>
      <c r="E1695" s="6">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7">
        <v>3.5742000000000012</v>
      </c>
    </row>
    <row r="1696" spans="1:22" ht="14.25" customHeight="1" x14ac:dyDescent="0.3">
      <c r="A1696" s="4">
        <v>1695</v>
      </c>
      <c r="B1696" s="5" t="s">
        <v>4381</v>
      </c>
      <c r="C1696" s="5">
        <f>YEAR('Base Dataset'!$D1696)</f>
        <v>2012</v>
      </c>
      <c r="D1696" s="6">
        <v>41177</v>
      </c>
      <c r="E1696" s="6">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7">
        <v>19.827599999999997</v>
      </c>
    </row>
    <row r="1697" spans="1:22" ht="14.25" customHeight="1" x14ac:dyDescent="0.3">
      <c r="A1697" s="4">
        <v>1696</v>
      </c>
      <c r="B1697" s="5" t="s">
        <v>4381</v>
      </c>
      <c r="C1697" s="5">
        <f>YEAR('Base Dataset'!$D1697)</f>
        <v>2012</v>
      </c>
      <c r="D1697" s="6">
        <v>41177</v>
      </c>
      <c r="E1697" s="6">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7">
        <v>7.0853999999999999</v>
      </c>
    </row>
    <row r="1698" spans="1:22" ht="14.25" customHeight="1" x14ac:dyDescent="0.3">
      <c r="A1698" s="4">
        <v>1697</v>
      </c>
      <c r="B1698" s="5" t="s">
        <v>4381</v>
      </c>
      <c r="C1698" s="5">
        <f>YEAR('Base Dataset'!$D1698)</f>
        <v>2012</v>
      </c>
      <c r="D1698" s="6">
        <v>41177</v>
      </c>
      <c r="E1698" s="6">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7">
        <v>52.49</v>
      </c>
    </row>
    <row r="1699" spans="1:22" ht="14.25" customHeight="1" x14ac:dyDescent="0.3">
      <c r="A1699" s="4">
        <v>1698</v>
      </c>
      <c r="B1699" s="5" t="s">
        <v>4385</v>
      </c>
      <c r="C1699" s="5">
        <f>YEAR('Base Dataset'!$D1699)</f>
        <v>2012</v>
      </c>
      <c r="D1699" s="6">
        <v>41270</v>
      </c>
      <c r="E1699" s="6">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7">
        <v>31.018399999999986</v>
      </c>
    </row>
    <row r="1700" spans="1:22" ht="14.25" customHeight="1" x14ac:dyDescent="0.3">
      <c r="A1700" s="4">
        <v>1699</v>
      </c>
      <c r="B1700" s="5" t="s">
        <v>4385</v>
      </c>
      <c r="C1700" s="5">
        <f>YEAR('Base Dataset'!$D1700)</f>
        <v>2012</v>
      </c>
      <c r="D1700" s="6">
        <v>41270</v>
      </c>
      <c r="E1700" s="6">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7">
        <v>10.348799999999999</v>
      </c>
    </row>
    <row r="1701" spans="1:22" ht="14.25" customHeight="1" x14ac:dyDescent="0.3">
      <c r="A1701" s="4">
        <v>1700</v>
      </c>
      <c r="B1701" s="5" t="s">
        <v>4388</v>
      </c>
      <c r="C1701" s="5">
        <f>YEAR('Base Dataset'!$D1701)</f>
        <v>2011</v>
      </c>
      <c r="D1701" s="6">
        <v>40697</v>
      </c>
      <c r="E1701" s="6">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7">
        <v>113.49359999999999</v>
      </c>
    </row>
    <row r="1702" spans="1:22" ht="14.25" customHeight="1" x14ac:dyDescent="0.3">
      <c r="A1702" s="4">
        <v>1701</v>
      </c>
      <c r="B1702" s="5" t="s">
        <v>4389</v>
      </c>
      <c r="C1702" s="5">
        <f>YEAR('Base Dataset'!$D1702)</f>
        <v>2012</v>
      </c>
      <c r="D1702" s="6">
        <v>41103</v>
      </c>
      <c r="E1702" s="6">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7">
        <v>4.2804000000000002</v>
      </c>
    </row>
    <row r="1703" spans="1:22" ht="14.25" customHeight="1" x14ac:dyDescent="0.3">
      <c r="A1703" s="4">
        <v>1702</v>
      </c>
      <c r="B1703" s="5" t="s">
        <v>4389</v>
      </c>
      <c r="C1703" s="5">
        <f>YEAR('Base Dataset'!$D1703)</f>
        <v>2012</v>
      </c>
      <c r="D1703" s="6">
        <v>41103</v>
      </c>
      <c r="E1703" s="6">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7">
        <v>321.83999999999992</v>
      </c>
    </row>
    <row r="1704" spans="1:22" ht="14.25" customHeight="1" x14ac:dyDescent="0.3">
      <c r="A1704" s="4">
        <v>1703</v>
      </c>
      <c r="B1704" s="5" t="s">
        <v>4389</v>
      </c>
      <c r="C1704" s="5">
        <f>YEAR('Base Dataset'!$D1704)</f>
        <v>2012</v>
      </c>
      <c r="D1704" s="6">
        <v>41103</v>
      </c>
      <c r="E1704" s="6">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7">
        <v>4.6812000000000005</v>
      </c>
    </row>
    <row r="1705" spans="1:22" ht="14.25" customHeight="1" x14ac:dyDescent="0.3">
      <c r="A1705" s="4">
        <v>1704</v>
      </c>
      <c r="B1705" s="5" t="s">
        <v>4390</v>
      </c>
      <c r="C1705" s="5">
        <f>YEAR('Base Dataset'!$D1705)</f>
        <v>2011</v>
      </c>
      <c r="D1705" s="6">
        <v>40577</v>
      </c>
      <c r="E1705" s="6">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7">
        <v>5.8045</v>
      </c>
    </row>
    <row r="1706" spans="1:22" ht="14.25" customHeight="1" x14ac:dyDescent="0.3">
      <c r="A1706" s="4">
        <v>1705</v>
      </c>
      <c r="B1706" s="5" t="s">
        <v>4394</v>
      </c>
      <c r="C1706" s="5">
        <f>YEAR('Base Dataset'!$D1706)</f>
        <v>2013</v>
      </c>
      <c r="D1706" s="6">
        <v>41342</v>
      </c>
      <c r="E1706" s="6">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7">
        <v>-7.1147999999999989</v>
      </c>
    </row>
    <row r="1707" spans="1:22" ht="14.25" customHeight="1" x14ac:dyDescent="0.3">
      <c r="A1707" s="4">
        <v>1706</v>
      </c>
      <c r="B1707" s="5" t="s">
        <v>4395</v>
      </c>
      <c r="C1707" s="5">
        <f>YEAR('Base Dataset'!$D1707)</f>
        <v>2012</v>
      </c>
      <c r="D1707" s="6">
        <v>41235</v>
      </c>
      <c r="E1707" s="6">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7">
        <v>-9.2880000000000003</v>
      </c>
    </row>
    <row r="1708" spans="1:22" ht="14.25" customHeight="1" x14ac:dyDescent="0.3">
      <c r="A1708" s="4">
        <v>1707</v>
      </c>
      <c r="B1708" s="5" t="s">
        <v>4396</v>
      </c>
      <c r="C1708" s="5">
        <f>YEAR('Base Dataset'!$D1708)</f>
        <v>2014</v>
      </c>
      <c r="D1708" s="6">
        <v>41943</v>
      </c>
      <c r="E1708" s="6">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7">
        <v>20.614199999999997</v>
      </c>
    </row>
    <row r="1709" spans="1:22" ht="14.25" customHeight="1" x14ac:dyDescent="0.3">
      <c r="A1709" s="4">
        <v>1708</v>
      </c>
      <c r="B1709" s="5" t="s">
        <v>4396</v>
      </c>
      <c r="C1709" s="5">
        <f>YEAR('Base Dataset'!$D1709)</f>
        <v>2014</v>
      </c>
      <c r="D1709" s="6">
        <v>41943</v>
      </c>
      <c r="E1709" s="6">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7">
        <v>16.703999999999986</v>
      </c>
    </row>
    <row r="1710" spans="1:22" ht="14.25" customHeight="1" x14ac:dyDescent="0.3">
      <c r="A1710" s="4">
        <v>1709</v>
      </c>
      <c r="B1710" s="5" t="s">
        <v>4396</v>
      </c>
      <c r="C1710" s="5">
        <f>YEAR('Base Dataset'!$D1710)</f>
        <v>2014</v>
      </c>
      <c r="D1710" s="6">
        <v>41943</v>
      </c>
      <c r="E1710" s="6">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7">
        <v>3.71</v>
      </c>
    </row>
    <row r="1711" spans="1:22" ht="14.25" customHeight="1" x14ac:dyDescent="0.3">
      <c r="A1711" s="4">
        <v>1710</v>
      </c>
      <c r="B1711" s="5" t="s">
        <v>4396</v>
      </c>
      <c r="C1711" s="5">
        <f>YEAR('Base Dataset'!$D1711)</f>
        <v>2014</v>
      </c>
      <c r="D1711" s="6">
        <v>41943</v>
      </c>
      <c r="E1711" s="6">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7">
        <v>-0.89990000000001302</v>
      </c>
    </row>
    <row r="1712" spans="1:22" ht="14.25" customHeight="1" x14ac:dyDescent="0.3">
      <c r="A1712" s="4">
        <v>1711</v>
      </c>
      <c r="B1712" s="5" t="s">
        <v>4396</v>
      </c>
      <c r="C1712" s="5">
        <f>YEAR('Base Dataset'!$D1712)</f>
        <v>2014</v>
      </c>
      <c r="D1712" s="6">
        <v>41943</v>
      </c>
      <c r="E1712" s="6">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7">
        <v>6.5669999999999984</v>
      </c>
    </row>
    <row r="1713" spans="1:22" ht="14.25" customHeight="1" x14ac:dyDescent="0.3">
      <c r="A1713" s="4">
        <v>1712</v>
      </c>
      <c r="B1713" s="5" t="s">
        <v>4396</v>
      </c>
      <c r="C1713" s="5">
        <f>YEAR('Base Dataset'!$D1713)</f>
        <v>2014</v>
      </c>
      <c r="D1713" s="6">
        <v>41943</v>
      </c>
      <c r="E1713" s="6">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7">
        <v>510.63599999999985</v>
      </c>
    </row>
    <row r="1714" spans="1:22" ht="14.25" customHeight="1" x14ac:dyDescent="0.3">
      <c r="A1714" s="4">
        <v>1713</v>
      </c>
      <c r="B1714" s="5" t="s">
        <v>4403</v>
      </c>
      <c r="C1714" s="5">
        <f>YEAR('Base Dataset'!$D1714)</f>
        <v>2012</v>
      </c>
      <c r="D1714" s="6">
        <v>40938</v>
      </c>
      <c r="E1714" s="6">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7">
        <v>5.0064000000000002</v>
      </c>
    </row>
    <row r="1715" spans="1:22" ht="14.25" customHeight="1" x14ac:dyDescent="0.3">
      <c r="A1715" s="4">
        <v>1714</v>
      </c>
      <c r="B1715" s="5" t="s">
        <v>4406</v>
      </c>
      <c r="C1715" s="5">
        <f>YEAR('Base Dataset'!$D1715)</f>
        <v>2014</v>
      </c>
      <c r="D1715" s="6">
        <v>41891</v>
      </c>
      <c r="E1715" s="6">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7">
        <v>-566.5625</v>
      </c>
    </row>
    <row r="1716" spans="1:22" ht="14.25" customHeight="1" x14ac:dyDescent="0.3">
      <c r="A1716" s="4">
        <v>1715</v>
      </c>
      <c r="B1716" s="5" t="s">
        <v>4407</v>
      </c>
      <c r="C1716" s="5">
        <f>YEAR('Base Dataset'!$D1716)</f>
        <v>2014</v>
      </c>
      <c r="D1716" s="6">
        <v>41920</v>
      </c>
      <c r="E1716" s="6">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7">
        <v>-14.478399999999979</v>
      </c>
    </row>
    <row r="1717" spans="1:22" ht="14.25" customHeight="1" x14ac:dyDescent="0.3">
      <c r="A1717" s="4">
        <v>1716</v>
      </c>
      <c r="B1717" s="5" t="s">
        <v>4410</v>
      </c>
      <c r="C1717" s="5">
        <f>YEAR('Base Dataset'!$D1717)</f>
        <v>2013</v>
      </c>
      <c r="D1717" s="6">
        <v>41395</v>
      </c>
      <c r="E1717" s="6">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7">
        <v>2.7956000000000003</v>
      </c>
    </row>
    <row r="1718" spans="1:22" ht="14.25" customHeight="1" x14ac:dyDescent="0.3">
      <c r="A1718" s="4">
        <v>1717</v>
      </c>
      <c r="B1718" s="5" t="s">
        <v>4411</v>
      </c>
      <c r="C1718" s="5">
        <f>YEAR('Base Dataset'!$D1718)</f>
        <v>2013</v>
      </c>
      <c r="D1718" s="6">
        <v>41414</v>
      </c>
      <c r="E1718" s="6">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7">
        <v>70.440999999999974</v>
      </c>
    </row>
    <row r="1719" spans="1:22" ht="14.25" customHeight="1" x14ac:dyDescent="0.3">
      <c r="A1719" s="4">
        <v>1718</v>
      </c>
      <c r="B1719" s="5" t="s">
        <v>4411</v>
      </c>
      <c r="C1719" s="5">
        <f>YEAR('Base Dataset'!$D1719)</f>
        <v>2013</v>
      </c>
      <c r="D1719" s="6">
        <v>41414</v>
      </c>
      <c r="E1719" s="6">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7">
        <v>0</v>
      </c>
    </row>
    <row r="1720" spans="1:22" ht="14.25" customHeight="1" x14ac:dyDescent="0.3">
      <c r="A1720" s="4">
        <v>1719</v>
      </c>
      <c r="B1720" s="5" t="s">
        <v>4411</v>
      </c>
      <c r="C1720" s="5">
        <f>YEAR('Base Dataset'!$D1720)</f>
        <v>2013</v>
      </c>
      <c r="D1720" s="6">
        <v>41414</v>
      </c>
      <c r="E1720" s="6">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7">
        <v>15.086400000000001</v>
      </c>
    </row>
    <row r="1721" spans="1:22" ht="14.25" customHeight="1" x14ac:dyDescent="0.3">
      <c r="A1721" s="4">
        <v>1720</v>
      </c>
      <c r="B1721" s="5" t="s">
        <v>4411</v>
      </c>
      <c r="C1721" s="5">
        <f>YEAR('Base Dataset'!$D1721)</f>
        <v>2013</v>
      </c>
      <c r="D1721" s="6">
        <v>41414</v>
      </c>
      <c r="E1721" s="6">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7">
        <v>12.325599999999998</v>
      </c>
    </row>
    <row r="1722" spans="1:22" ht="14.25" customHeight="1" x14ac:dyDescent="0.3">
      <c r="A1722" s="4">
        <v>1721</v>
      </c>
      <c r="B1722" s="5" t="s">
        <v>4411</v>
      </c>
      <c r="C1722" s="5">
        <f>YEAR('Base Dataset'!$D1722)</f>
        <v>2013</v>
      </c>
      <c r="D1722" s="6">
        <v>41414</v>
      </c>
      <c r="E1722" s="6">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7">
        <v>14.919999999999995</v>
      </c>
    </row>
    <row r="1723" spans="1:22" ht="14.25" customHeight="1" x14ac:dyDescent="0.3">
      <c r="A1723" s="4">
        <v>1722</v>
      </c>
      <c r="B1723" s="5" t="s">
        <v>4414</v>
      </c>
      <c r="C1723" s="5">
        <f>YEAR('Base Dataset'!$D1723)</f>
        <v>2012</v>
      </c>
      <c r="D1723" s="6">
        <v>41263</v>
      </c>
      <c r="E1723" s="6">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7">
        <v>11.998799999999996</v>
      </c>
    </row>
    <row r="1724" spans="1:22" ht="14.25" customHeight="1" x14ac:dyDescent="0.3">
      <c r="A1724" s="4">
        <v>1723</v>
      </c>
      <c r="B1724" s="5" t="s">
        <v>4414</v>
      </c>
      <c r="C1724" s="5">
        <f>YEAR('Base Dataset'!$D1724)</f>
        <v>2012</v>
      </c>
      <c r="D1724" s="6">
        <v>41263</v>
      </c>
      <c r="E1724" s="6">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7">
        <v>51.193599999999996</v>
      </c>
    </row>
    <row r="1725" spans="1:22" ht="14.25" customHeight="1" x14ac:dyDescent="0.3">
      <c r="A1725" s="4">
        <v>1724</v>
      </c>
      <c r="B1725" s="5" t="s">
        <v>4414</v>
      </c>
      <c r="C1725" s="5">
        <f>YEAR('Base Dataset'!$D1725)</f>
        <v>2012</v>
      </c>
      <c r="D1725" s="6">
        <v>41263</v>
      </c>
      <c r="E1725" s="6">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7">
        <v>-71.811600000000027</v>
      </c>
    </row>
    <row r="1726" spans="1:22" ht="14.25" customHeight="1" x14ac:dyDescent="0.3">
      <c r="A1726" s="4">
        <v>1725</v>
      </c>
      <c r="B1726" s="5" t="s">
        <v>4419</v>
      </c>
      <c r="C1726" s="5">
        <f>YEAR('Base Dataset'!$D1726)</f>
        <v>2012</v>
      </c>
      <c r="D1726" s="6">
        <v>41262</v>
      </c>
      <c r="E1726" s="6">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7">
        <v>43.43519999999998</v>
      </c>
    </row>
    <row r="1727" spans="1:22" ht="14.25" customHeight="1" x14ac:dyDescent="0.3">
      <c r="A1727" s="4">
        <v>1726</v>
      </c>
      <c r="B1727" s="5" t="s">
        <v>4419</v>
      </c>
      <c r="C1727" s="5">
        <f>YEAR('Base Dataset'!$D1727)</f>
        <v>2012</v>
      </c>
      <c r="D1727" s="6">
        <v>41262</v>
      </c>
      <c r="E1727" s="6">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7">
        <v>0.44399999999999973</v>
      </c>
    </row>
    <row r="1728" spans="1:22" ht="14.25" customHeight="1" x14ac:dyDescent="0.3">
      <c r="A1728" s="4">
        <v>1727</v>
      </c>
      <c r="B1728" s="5" t="s">
        <v>4419</v>
      </c>
      <c r="C1728" s="5">
        <f>YEAR('Base Dataset'!$D1728)</f>
        <v>2012</v>
      </c>
      <c r="D1728" s="6">
        <v>41262</v>
      </c>
      <c r="E1728" s="6">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7">
        <v>7.7728000000000002</v>
      </c>
    </row>
    <row r="1729" spans="1:22" ht="14.25" customHeight="1" x14ac:dyDescent="0.3">
      <c r="A1729" s="4">
        <v>1728</v>
      </c>
      <c r="B1729" s="5" t="s">
        <v>4426</v>
      </c>
      <c r="C1729" s="5">
        <f>YEAR('Base Dataset'!$D1729)</f>
        <v>2014</v>
      </c>
      <c r="D1729" s="6">
        <v>41759</v>
      </c>
      <c r="E1729" s="6">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7">
        <v>-69.889999999999986</v>
      </c>
    </row>
    <row r="1730" spans="1:22" ht="14.25" customHeight="1" x14ac:dyDescent="0.3">
      <c r="A1730" s="4">
        <v>1729</v>
      </c>
      <c r="B1730" s="5" t="s">
        <v>4431</v>
      </c>
      <c r="C1730" s="5">
        <f>YEAR('Base Dataset'!$D1730)</f>
        <v>2013</v>
      </c>
      <c r="D1730" s="6">
        <v>41312</v>
      </c>
      <c r="E1730" s="6">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7">
        <v>21</v>
      </c>
    </row>
    <row r="1731" spans="1:22" ht="14.25" customHeight="1" x14ac:dyDescent="0.3">
      <c r="A1731" s="4">
        <v>1730</v>
      </c>
      <c r="B1731" s="5" t="s">
        <v>4431</v>
      </c>
      <c r="C1731" s="5">
        <f>YEAR('Base Dataset'!$D1731)</f>
        <v>2013</v>
      </c>
      <c r="D1731" s="6">
        <v>41312</v>
      </c>
      <c r="E1731" s="6">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7">
        <v>3.6017999999999999</v>
      </c>
    </row>
    <row r="1732" spans="1:22" ht="14.25" customHeight="1" x14ac:dyDescent="0.3">
      <c r="A1732" s="4">
        <v>1731</v>
      </c>
      <c r="B1732" s="5" t="s">
        <v>4432</v>
      </c>
      <c r="C1732" s="5">
        <f>YEAR('Base Dataset'!$D1732)</f>
        <v>2011</v>
      </c>
      <c r="D1732" s="6">
        <v>40814</v>
      </c>
      <c r="E1732" s="6">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7">
        <v>31.283199999999987</v>
      </c>
    </row>
    <row r="1733" spans="1:22" ht="14.25" customHeight="1" x14ac:dyDescent="0.3">
      <c r="A1733" s="4">
        <v>1732</v>
      </c>
      <c r="B1733" s="5" t="s">
        <v>4432</v>
      </c>
      <c r="C1733" s="5">
        <f>YEAR('Base Dataset'!$D1733)</f>
        <v>2011</v>
      </c>
      <c r="D1733" s="6">
        <v>40814</v>
      </c>
      <c r="E1733" s="6">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7">
        <v>3.7407999999999997</v>
      </c>
    </row>
    <row r="1734" spans="1:22" ht="14.25" customHeight="1" x14ac:dyDescent="0.3">
      <c r="A1734" s="4">
        <v>1733</v>
      </c>
      <c r="B1734" s="5" t="s">
        <v>4435</v>
      </c>
      <c r="C1734" s="5">
        <f>YEAR('Base Dataset'!$D1734)</f>
        <v>2013</v>
      </c>
      <c r="D1734" s="6">
        <v>41466</v>
      </c>
      <c r="E1734" s="6">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7">
        <v>-33.804000000000002</v>
      </c>
    </row>
    <row r="1735" spans="1:22" ht="14.25" customHeight="1" x14ac:dyDescent="0.3">
      <c r="A1735" s="4">
        <v>1734</v>
      </c>
      <c r="B1735" s="5" t="s">
        <v>4435</v>
      </c>
      <c r="C1735" s="5">
        <f>YEAR('Base Dataset'!$D1735)</f>
        <v>2013</v>
      </c>
      <c r="D1735" s="6">
        <v>41466</v>
      </c>
      <c r="E1735" s="6">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7">
        <v>17.351999999999975</v>
      </c>
    </row>
    <row r="1736" spans="1:22" ht="14.25" customHeight="1" x14ac:dyDescent="0.3">
      <c r="A1736" s="4">
        <v>1735</v>
      </c>
      <c r="B1736" s="5" t="s">
        <v>4436</v>
      </c>
      <c r="C1736" s="5">
        <f>YEAR('Base Dataset'!$D1736)</f>
        <v>2014</v>
      </c>
      <c r="D1736" s="6">
        <v>41850</v>
      </c>
      <c r="E1736" s="6">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7">
        <v>6.5339999999999971</v>
      </c>
    </row>
    <row r="1737" spans="1:22" ht="14.25" customHeight="1" x14ac:dyDescent="0.3">
      <c r="A1737" s="4">
        <v>1736</v>
      </c>
      <c r="B1737" s="5" t="s">
        <v>4436</v>
      </c>
      <c r="C1737" s="5">
        <f>YEAR('Base Dataset'!$D1737)</f>
        <v>2014</v>
      </c>
      <c r="D1737" s="6">
        <v>41850</v>
      </c>
      <c r="E1737" s="6">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7">
        <v>1.375</v>
      </c>
    </row>
    <row r="1738" spans="1:22" ht="14.25" customHeight="1" x14ac:dyDescent="0.3">
      <c r="A1738" s="4">
        <v>1737</v>
      </c>
      <c r="B1738" s="5" t="s">
        <v>4436</v>
      </c>
      <c r="C1738" s="5">
        <f>YEAR('Base Dataset'!$D1738)</f>
        <v>2014</v>
      </c>
      <c r="D1738" s="6">
        <v>41850</v>
      </c>
      <c r="E1738" s="6">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7">
        <v>0.3822000000000001</v>
      </c>
    </row>
    <row r="1739" spans="1:22" ht="14.25" customHeight="1" x14ac:dyDescent="0.3">
      <c r="A1739" s="4">
        <v>1738</v>
      </c>
      <c r="B1739" s="5" t="s">
        <v>4439</v>
      </c>
      <c r="C1739" s="5">
        <f>YEAR('Base Dataset'!$D1739)</f>
        <v>2012</v>
      </c>
      <c r="D1739" s="6">
        <v>41155</v>
      </c>
      <c r="E1739" s="6">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7">
        <v>8.4888000000000012</v>
      </c>
    </row>
    <row r="1740" spans="1:22" ht="14.25" customHeight="1" x14ac:dyDescent="0.3">
      <c r="A1740" s="4">
        <v>1739</v>
      </c>
      <c r="B1740" s="5" t="s">
        <v>4439</v>
      </c>
      <c r="C1740" s="5">
        <f>YEAR('Base Dataset'!$D1740)</f>
        <v>2012</v>
      </c>
      <c r="D1740" s="6">
        <v>41155</v>
      </c>
      <c r="E1740" s="6">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7">
        <v>3.400999999999998</v>
      </c>
    </row>
    <row r="1741" spans="1:22" ht="14.25" customHeight="1" x14ac:dyDescent="0.3">
      <c r="A1741" s="4">
        <v>1740</v>
      </c>
      <c r="B1741" s="5" t="s">
        <v>4439</v>
      </c>
      <c r="C1741" s="5">
        <f>YEAR('Base Dataset'!$D1741)</f>
        <v>2012</v>
      </c>
      <c r="D1741" s="6">
        <v>41155</v>
      </c>
      <c r="E1741" s="6">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7">
        <v>46.601999999999997</v>
      </c>
    </row>
    <row r="1742" spans="1:22" ht="14.25" customHeight="1" x14ac:dyDescent="0.3">
      <c r="A1742" s="4">
        <v>1741</v>
      </c>
      <c r="B1742" s="5" t="s">
        <v>4442</v>
      </c>
      <c r="C1742" s="5">
        <f>YEAR('Base Dataset'!$D1742)</f>
        <v>2011</v>
      </c>
      <c r="D1742" s="6">
        <v>40764</v>
      </c>
      <c r="E1742" s="6">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7">
        <v>9.6047999999999991</v>
      </c>
    </row>
    <row r="1743" spans="1:22" ht="14.25" customHeight="1" x14ac:dyDescent="0.3">
      <c r="A1743" s="4">
        <v>1742</v>
      </c>
      <c r="B1743" s="5" t="s">
        <v>4445</v>
      </c>
      <c r="C1743" s="5">
        <f>YEAR('Base Dataset'!$D1743)</f>
        <v>2014</v>
      </c>
      <c r="D1743" s="6">
        <v>41943</v>
      </c>
      <c r="E1743" s="6">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7">
        <v>7.2576000000000001</v>
      </c>
    </row>
    <row r="1744" spans="1:22" ht="14.25" customHeight="1" x14ac:dyDescent="0.3">
      <c r="A1744" s="4">
        <v>1743</v>
      </c>
      <c r="B1744" s="5" t="s">
        <v>4445</v>
      </c>
      <c r="C1744" s="5">
        <f>YEAR('Base Dataset'!$D1744)</f>
        <v>2014</v>
      </c>
      <c r="D1744" s="6">
        <v>41943</v>
      </c>
      <c r="E1744" s="6">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7">
        <v>0.98559999999999937</v>
      </c>
    </row>
    <row r="1745" spans="1:22" ht="14.25" customHeight="1" x14ac:dyDescent="0.3">
      <c r="A1745" s="4">
        <v>1744</v>
      </c>
      <c r="B1745" s="5" t="s">
        <v>4445</v>
      </c>
      <c r="C1745" s="5">
        <f>YEAR('Base Dataset'!$D1745)</f>
        <v>2014</v>
      </c>
      <c r="D1745" s="6">
        <v>41943</v>
      </c>
      <c r="E1745" s="6">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7">
        <v>-2.5128000000000008</v>
      </c>
    </row>
    <row r="1746" spans="1:22" ht="14.25" customHeight="1" x14ac:dyDescent="0.3">
      <c r="A1746" s="4">
        <v>1745</v>
      </c>
      <c r="B1746" s="5" t="s">
        <v>4445</v>
      </c>
      <c r="C1746" s="5">
        <f>YEAR('Base Dataset'!$D1746)</f>
        <v>2014</v>
      </c>
      <c r="D1746" s="6">
        <v>41943</v>
      </c>
      <c r="E1746" s="6">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7">
        <v>-55.300000000000068</v>
      </c>
    </row>
    <row r="1747" spans="1:22" ht="14.25" customHeight="1" x14ac:dyDescent="0.3">
      <c r="A1747" s="4">
        <v>1746</v>
      </c>
      <c r="B1747" s="5" t="s">
        <v>4448</v>
      </c>
      <c r="C1747" s="5">
        <f>YEAR('Base Dataset'!$D1747)</f>
        <v>2011</v>
      </c>
      <c r="D1747" s="6">
        <v>40700</v>
      </c>
      <c r="E1747" s="6">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7">
        <v>4.9431999999999992</v>
      </c>
    </row>
    <row r="1748" spans="1:22" ht="14.25" customHeight="1" x14ac:dyDescent="0.3">
      <c r="A1748" s="4">
        <v>1747</v>
      </c>
      <c r="B1748" s="5" t="s">
        <v>4449</v>
      </c>
      <c r="C1748" s="5">
        <f>YEAR('Base Dataset'!$D1748)</f>
        <v>2013</v>
      </c>
      <c r="D1748" s="6">
        <v>41500</v>
      </c>
      <c r="E1748" s="6">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7">
        <v>-8.2367999999999988</v>
      </c>
    </row>
    <row r="1749" spans="1:22" ht="14.25" customHeight="1" x14ac:dyDescent="0.3">
      <c r="A1749" s="4">
        <v>1748</v>
      </c>
      <c r="B1749" s="5" t="s">
        <v>4449</v>
      </c>
      <c r="C1749" s="5">
        <f>YEAR('Base Dataset'!$D1749)</f>
        <v>2013</v>
      </c>
      <c r="D1749" s="6">
        <v>41500</v>
      </c>
      <c r="E1749" s="6">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7">
        <v>3.2099999999999982</v>
      </c>
    </row>
    <row r="1750" spans="1:22" ht="14.25" customHeight="1" x14ac:dyDescent="0.3">
      <c r="A1750" s="4">
        <v>1749</v>
      </c>
      <c r="B1750" s="5" t="s">
        <v>4451</v>
      </c>
      <c r="C1750" s="5">
        <f>YEAR('Base Dataset'!$D1750)</f>
        <v>2011</v>
      </c>
      <c r="D1750" s="6">
        <v>40658</v>
      </c>
      <c r="E1750" s="6">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7">
        <v>3.6288</v>
      </c>
    </row>
    <row r="1751" spans="1:22" ht="14.25" customHeight="1" x14ac:dyDescent="0.3">
      <c r="A1751" s="4">
        <v>1750</v>
      </c>
      <c r="B1751" s="5" t="s">
        <v>4451</v>
      </c>
      <c r="C1751" s="5">
        <f>YEAR('Base Dataset'!$D1751)</f>
        <v>2011</v>
      </c>
      <c r="D1751" s="6">
        <v>40658</v>
      </c>
      <c r="E1751" s="6">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7">
        <v>0.54600000000000071</v>
      </c>
    </row>
    <row r="1752" spans="1:22" ht="14.25" customHeight="1" x14ac:dyDescent="0.3">
      <c r="A1752" s="4">
        <v>1751</v>
      </c>
      <c r="B1752" s="5" t="s">
        <v>4454</v>
      </c>
      <c r="C1752" s="5">
        <f>YEAR('Base Dataset'!$D1752)</f>
        <v>2012</v>
      </c>
      <c r="D1752" s="6">
        <v>41235</v>
      </c>
      <c r="E1752" s="6">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7">
        <v>-32.522600000000011</v>
      </c>
    </row>
    <row r="1753" spans="1:22" ht="14.25" customHeight="1" x14ac:dyDescent="0.3">
      <c r="A1753" s="4">
        <v>1752</v>
      </c>
      <c r="B1753" s="5" t="s">
        <v>4457</v>
      </c>
      <c r="C1753" s="5">
        <f>YEAR('Base Dataset'!$D1753)</f>
        <v>2014</v>
      </c>
      <c r="D1753" s="6">
        <v>41927</v>
      </c>
      <c r="E1753" s="6">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7">
        <v>3.6894000000000009</v>
      </c>
    </row>
    <row r="1754" spans="1:22" ht="14.25" customHeight="1" x14ac:dyDescent="0.3">
      <c r="A1754" s="4">
        <v>1753</v>
      </c>
      <c r="B1754" s="5" t="s">
        <v>4460</v>
      </c>
      <c r="C1754" s="5">
        <f>YEAR('Base Dataset'!$D1754)</f>
        <v>2014</v>
      </c>
      <c r="D1754" s="6">
        <v>41976</v>
      </c>
      <c r="E1754" s="6">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7">
        <v>151.09740000000002</v>
      </c>
    </row>
    <row r="1755" spans="1:22" ht="14.25" customHeight="1" x14ac:dyDescent="0.3">
      <c r="A1755" s="4">
        <v>1754</v>
      </c>
      <c r="B1755" s="5" t="s">
        <v>4460</v>
      </c>
      <c r="C1755" s="5">
        <f>YEAR('Base Dataset'!$D1755)</f>
        <v>2014</v>
      </c>
      <c r="D1755" s="6">
        <v>41976</v>
      </c>
      <c r="E1755" s="6">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7">
        <v>53.860799999999998</v>
      </c>
    </row>
    <row r="1756" spans="1:22" ht="14.25" customHeight="1" x14ac:dyDescent="0.3">
      <c r="A1756" s="4">
        <v>1755</v>
      </c>
      <c r="B1756" s="5" t="s">
        <v>4460</v>
      </c>
      <c r="C1756" s="5">
        <f>YEAR('Base Dataset'!$D1756)</f>
        <v>2014</v>
      </c>
      <c r="D1756" s="6">
        <v>41976</v>
      </c>
      <c r="E1756" s="6">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7">
        <v>3.8519999999999994</v>
      </c>
    </row>
    <row r="1757" spans="1:22" ht="14.25" customHeight="1" x14ac:dyDescent="0.3">
      <c r="A1757" s="4">
        <v>1756</v>
      </c>
      <c r="B1757" s="5" t="s">
        <v>4463</v>
      </c>
      <c r="C1757" s="5">
        <f>YEAR('Base Dataset'!$D1757)</f>
        <v>2012</v>
      </c>
      <c r="D1757" s="6">
        <v>41251</v>
      </c>
      <c r="E1757" s="6">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7">
        <v>130.75810000000001</v>
      </c>
    </row>
    <row r="1758" spans="1:22" ht="14.25" customHeight="1" x14ac:dyDescent="0.3">
      <c r="A1758" s="4">
        <v>1757</v>
      </c>
      <c r="B1758" s="5" t="s">
        <v>4463</v>
      </c>
      <c r="C1758" s="5">
        <f>YEAR('Base Dataset'!$D1758)</f>
        <v>2012</v>
      </c>
      <c r="D1758" s="6">
        <v>41251</v>
      </c>
      <c r="E1758" s="6">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7">
        <v>150.36000000000013</v>
      </c>
    </row>
    <row r="1759" spans="1:22" ht="14.25" customHeight="1" x14ac:dyDescent="0.3">
      <c r="A1759" s="4">
        <v>1758</v>
      </c>
      <c r="B1759" s="5" t="s">
        <v>4466</v>
      </c>
      <c r="C1759" s="5">
        <f>YEAR('Base Dataset'!$D1759)</f>
        <v>2012</v>
      </c>
      <c r="D1759" s="6">
        <v>41103</v>
      </c>
      <c r="E1759" s="6">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7">
        <v>-66.508800000000036</v>
      </c>
    </row>
    <row r="1760" spans="1:22" ht="14.25" customHeight="1" x14ac:dyDescent="0.3">
      <c r="A1760" s="4">
        <v>1759</v>
      </c>
      <c r="B1760" s="5" t="s">
        <v>4467</v>
      </c>
      <c r="C1760" s="5">
        <f>YEAR('Base Dataset'!$D1760)</f>
        <v>2011</v>
      </c>
      <c r="D1760" s="6">
        <v>40674</v>
      </c>
      <c r="E1760" s="6">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7">
        <v>7.615399999999994</v>
      </c>
    </row>
    <row r="1761" spans="1:22" ht="14.25" customHeight="1" x14ac:dyDescent="0.3">
      <c r="A1761" s="4">
        <v>1760</v>
      </c>
      <c r="B1761" s="5" t="s">
        <v>4470</v>
      </c>
      <c r="C1761" s="5">
        <f>YEAR('Base Dataset'!$D1761)</f>
        <v>2011</v>
      </c>
      <c r="D1761" s="6">
        <v>40549</v>
      </c>
      <c r="E1761" s="6">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7">
        <v>4.8840000000000003</v>
      </c>
    </row>
    <row r="1762" spans="1:22" ht="14.25" customHeight="1" x14ac:dyDescent="0.3">
      <c r="A1762" s="4">
        <v>1761</v>
      </c>
      <c r="B1762" s="5" t="s">
        <v>4471</v>
      </c>
      <c r="C1762" s="5">
        <f>YEAR('Base Dataset'!$D1762)</f>
        <v>2012</v>
      </c>
      <c r="D1762" s="6">
        <v>41157</v>
      </c>
      <c r="E1762" s="6">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7">
        <v>-4.8391999999999769</v>
      </c>
    </row>
    <row r="1763" spans="1:22" ht="14.25" customHeight="1" x14ac:dyDescent="0.3">
      <c r="A1763" s="4">
        <v>1762</v>
      </c>
      <c r="B1763" s="5" t="s">
        <v>4471</v>
      </c>
      <c r="C1763" s="5">
        <f>YEAR('Base Dataset'!$D1763)</f>
        <v>2012</v>
      </c>
      <c r="D1763" s="6">
        <v>41157</v>
      </c>
      <c r="E1763" s="6">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7">
        <v>9.7037999999999993</v>
      </c>
    </row>
    <row r="1764" spans="1:22" ht="14.25" customHeight="1" x14ac:dyDescent="0.3">
      <c r="A1764" s="4">
        <v>1763</v>
      </c>
      <c r="B1764" s="5" t="s">
        <v>4471</v>
      </c>
      <c r="C1764" s="5">
        <f>YEAR('Base Dataset'!$D1764)</f>
        <v>2012</v>
      </c>
      <c r="D1764" s="6">
        <v>41157</v>
      </c>
      <c r="E1764" s="6">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7">
        <v>-20.696400000000025</v>
      </c>
    </row>
    <row r="1765" spans="1:22" ht="14.25" customHeight="1" x14ac:dyDescent="0.3">
      <c r="A1765" s="4">
        <v>1764</v>
      </c>
      <c r="B1765" s="5" t="s">
        <v>4478</v>
      </c>
      <c r="C1765" s="5">
        <f>YEAR('Base Dataset'!$D1765)</f>
        <v>2013</v>
      </c>
      <c r="D1765" s="6">
        <v>41491</v>
      </c>
      <c r="E1765" s="6">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7">
        <v>10.517999999999997</v>
      </c>
    </row>
    <row r="1766" spans="1:22" ht="14.25" customHeight="1" x14ac:dyDescent="0.3">
      <c r="A1766" s="4">
        <v>1765</v>
      </c>
      <c r="B1766" s="5" t="s">
        <v>4478</v>
      </c>
      <c r="C1766" s="5">
        <f>YEAR('Base Dataset'!$D1766)</f>
        <v>2013</v>
      </c>
      <c r="D1766" s="6">
        <v>41491</v>
      </c>
      <c r="E1766" s="6">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7">
        <v>1.8997999999999999</v>
      </c>
    </row>
    <row r="1767" spans="1:22" ht="14.25" customHeight="1" x14ac:dyDescent="0.3">
      <c r="A1767" s="4">
        <v>1766</v>
      </c>
      <c r="B1767" s="5" t="s">
        <v>4478</v>
      </c>
      <c r="C1767" s="5">
        <f>YEAR('Base Dataset'!$D1767)</f>
        <v>2013</v>
      </c>
      <c r="D1767" s="6">
        <v>41491</v>
      </c>
      <c r="E1767" s="6">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7">
        <v>46.116000000000007</v>
      </c>
    </row>
    <row r="1768" spans="1:22" ht="14.25" customHeight="1" x14ac:dyDescent="0.3">
      <c r="A1768" s="4">
        <v>1767</v>
      </c>
      <c r="B1768" s="5" t="s">
        <v>4478</v>
      </c>
      <c r="C1768" s="5">
        <f>YEAR('Base Dataset'!$D1768)</f>
        <v>2013</v>
      </c>
      <c r="D1768" s="6">
        <v>41491</v>
      </c>
      <c r="E1768" s="6">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7">
        <v>4.8117999999999999</v>
      </c>
    </row>
    <row r="1769" spans="1:22" ht="14.25" customHeight="1" x14ac:dyDescent="0.3">
      <c r="A1769" s="4">
        <v>1768</v>
      </c>
      <c r="B1769" s="5" t="s">
        <v>4485</v>
      </c>
      <c r="C1769" s="5">
        <f>YEAR('Base Dataset'!$D1769)</f>
        <v>2011</v>
      </c>
      <c r="D1769" s="6">
        <v>40624</v>
      </c>
      <c r="E1769" s="6">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7">
        <v>-5.8603999999999985</v>
      </c>
    </row>
    <row r="1770" spans="1:22" ht="14.25" customHeight="1" x14ac:dyDescent="0.3">
      <c r="A1770" s="4">
        <v>1769</v>
      </c>
      <c r="B1770" s="5" t="s">
        <v>4485</v>
      </c>
      <c r="C1770" s="5">
        <f>YEAR('Base Dataset'!$D1770)</f>
        <v>2011</v>
      </c>
      <c r="D1770" s="6">
        <v>40624</v>
      </c>
      <c r="E1770" s="6">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7">
        <v>-39.456499999999991</v>
      </c>
    </row>
    <row r="1771" spans="1:22" ht="14.25" customHeight="1" x14ac:dyDescent="0.3">
      <c r="A1771" s="4">
        <v>1770</v>
      </c>
      <c r="B1771" s="5" t="s">
        <v>4489</v>
      </c>
      <c r="C1771" s="5">
        <f>YEAR('Base Dataset'!$D1771)</f>
        <v>2014</v>
      </c>
      <c r="D1771" s="6">
        <v>41701</v>
      </c>
      <c r="E1771" s="6">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7">
        <v>-1.3952000000000013</v>
      </c>
    </row>
    <row r="1772" spans="1:22" ht="14.25" customHeight="1" x14ac:dyDescent="0.3">
      <c r="A1772" s="4">
        <v>1771</v>
      </c>
      <c r="B1772" s="5" t="s">
        <v>4489</v>
      </c>
      <c r="C1772" s="5">
        <f>YEAR('Base Dataset'!$D1772)</f>
        <v>2014</v>
      </c>
      <c r="D1772" s="6">
        <v>41701</v>
      </c>
      <c r="E1772" s="6">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7">
        <v>-20.166300000000007</v>
      </c>
    </row>
    <row r="1773" spans="1:22" ht="14.25" customHeight="1" x14ac:dyDescent="0.3">
      <c r="A1773" s="4">
        <v>1772</v>
      </c>
      <c r="B1773" s="5" t="s">
        <v>4490</v>
      </c>
      <c r="C1773" s="5">
        <f>YEAR('Base Dataset'!$D1773)</f>
        <v>2013</v>
      </c>
      <c r="D1773" s="6">
        <v>41606</v>
      </c>
      <c r="E1773" s="6">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7">
        <v>-24.496000000000002</v>
      </c>
    </row>
    <row r="1774" spans="1:22" ht="14.25" customHeight="1" x14ac:dyDescent="0.3">
      <c r="A1774" s="4">
        <v>1773</v>
      </c>
      <c r="B1774" s="5" t="s">
        <v>4490</v>
      </c>
      <c r="C1774" s="5">
        <f>YEAR('Base Dataset'!$D1774)</f>
        <v>2013</v>
      </c>
      <c r="D1774" s="6">
        <v>41606</v>
      </c>
      <c r="E1774" s="6">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7">
        <v>19.499999999999993</v>
      </c>
    </row>
    <row r="1775" spans="1:22" ht="14.25" customHeight="1" x14ac:dyDescent="0.3">
      <c r="A1775" s="4">
        <v>1774</v>
      </c>
      <c r="B1775" s="5" t="s">
        <v>4491</v>
      </c>
      <c r="C1775" s="5">
        <f>YEAR('Base Dataset'!$D1775)</f>
        <v>2011</v>
      </c>
      <c r="D1775" s="6">
        <v>40661</v>
      </c>
      <c r="E1775" s="6">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7">
        <v>9.3869999999999987</v>
      </c>
    </row>
    <row r="1776" spans="1:22" ht="14.25" customHeight="1" x14ac:dyDescent="0.3">
      <c r="A1776" s="4">
        <v>1775</v>
      </c>
      <c r="B1776" s="5" t="s">
        <v>4491</v>
      </c>
      <c r="C1776" s="5">
        <f>YEAR('Base Dataset'!$D1776)</f>
        <v>2011</v>
      </c>
      <c r="D1776" s="6">
        <v>40661</v>
      </c>
      <c r="E1776" s="6">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7">
        <v>129.37860000000001</v>
      </c>
    </row>
    <row r="1777" spans="1:22" ht="14.25" customHeight="1" x14ac:dyDescent="0.3">
      <c r="A1777" s="4">
        <v>1776</v>
      </c>
      <c r="B1777" s="5" t="s">
        <v>4491</v>
      </c>
      <c r="C1777" s="5">
        <f>YEAR('Base Dataset'!$D1777)</f>
        <v>2011</v>
      </c>
      <c r="D1777" s="6">
        <v>40661</v>
      </c>
      <c r="E1777" s="6">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7">
        <v>1.4952000000000001</v>
      </c>
    </row>
    <row r="1778" spans="1:22" ht="14.25" customHeight="1" x14ac:dyDescent="0.3">
      <c r="A1778" s="4">
        <v>1777</v>
      </c>
      <c r="B1778" s="5" t="s">
        <v>4491</v>
      </c>
      <c r="C1778" s="5">
        <f>YEAR('Base Dataset'!$D1778)</f>
        <v>2011</v>
      </c>
      <c r="D1778" s="6">
        <v>40661</v>
      </c>
      <c r="E1778" s="6">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7">
        <v>1.512</v>
      </c>
    </row>
    <row r="1779" spans="1:22" ht="14.25" customHeight="1" x14ac:dyDescent="0.3">
      <c r="A1779" s="4">
        <v>1778</v>
      </c>
      <c r="B1779" s="5" t="s">
        <v>4499</v>
      </c>
      <c r="C1779" s="5">
        <f>YEAR('Base Dataset'!$D1779)</f>
        <v>2012</v>
      </c>
      <c r="D1779" s="6">
        <v>41237</v>
      </c>
      <c r="E1779" s="6">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7">
        <v>180.76590000000002</v>
      </c>
    </row>
    <row r="1780" spans="1:22" ht="14.25" customHeight="1" x14ac:dyDescent="0.3">
      <c r="A1780" s="4">
        <v>1779</v>
      </c>
      <c r="B1780" s="5" t="s">
        <v>4499</v>
      </c>
      <c r="C1780" s="5">
        <f>YEAR('Base Dataset'!$D1780)</f>
        <v>2012</v>
      </c>
      <c r="D1780" s="6">
        <v>41237</v>
      </c>
      <c r="E1780" s="6">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7">
        <v>6.6150000000000002</v>
      </c>
    </row>
    <row r="1781" spans="1:22" ht="14.25" customHeight="1" x14ac:dyDescent="0.3">
      <c r="A1781" s="4">
        <v>1780</v>
      </c>
      <c r="B1781" s="5" t="s">
        <v>4502</v>
      </c>
      <c r="C1781" s="5">
        <f>YEAR('Base Dataset'!$D1781)</f>
        <v>2013</v>
      </c>
      <c r="D1781" s="6">
        <v>41590</v>
      </c>
      <c r="E1781" s="6">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7">
        <v>14.992499999999996</v>
      </c>
    </row>
    <row r="1782" spans="1:22" ht="14.25" customHeight="1" x14ac:dyDescent="0.3">
      <c r="A1782" s="4">
        <v>1781</v>
      </c>
      <c r="B1782" s="5" t="s">
        <v>4502</v>
      </c>
      <c r="C1782" s="5">
        <f>YEAR('Base Dataset'!$D1782)</f>
        <v>2013</v>
      </c>
      <c r="D1782" s="6">
        <v>41590</v>
      </c>
      <c r="E1782" s="6">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7">
        <v>20.840000000000003</v>
      </c>
    </row>
    <row r="1783" spans="1:22" ht="14.25" customHeight="1" x14ac:dyDescent="0.3">
      <c r="A1783" s="4">
        <v>1782</v>
      </c>
      <c r="B1783" s="5" t="s">
        <v>4503</v>
      </c>
      <c r="C1783" s="5">
        <f>YEAR('Base Dataset'!$D1783)</f>
        <v>2012</v>
      </c>
      <c r="D1783" s="6">
        <v>41099</v>
      </c>
      <c r="E1783" s="6">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7">
        <v>3.0267999999999997</v>
      </c>
    </row>
    <row r="1784" spans="1:22" ht="14.25" customHeight="1" x14ac:dyDescent="0.3">
      <c r="A1784" s="4">
        <v>1783</v>
      </c>
      <c r="B1784" s="5" t="s">
        <v>4503</v>
      </c>
      <c r="C1784" s="5">
        <f>YEAR('Base Dataset'!$D1784)</f>
        <v>2012</v>
      </c>
      <c r="D1784" s="6">
        <v>41099</v>
      </c>
      <c r="E1784" s="6">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7">
        <v>59.011199999999988</v>
      </c>
    </row>
    <row r="1785" spans="1:22" ht="14.25" customHeight="1" x14ac:dyDescent="0.3">
      <c r="A1785" s="4">
        <v>1784</v>
      </c>
      <c r="B1785" s="5" t="s">
        <v>4506</v>
      </c>
      <c r="C1785" s="5">
        <f>YEAR('Base Dataset'!$D1785)</f>
        <v>2014</v>
      </c>
      <c r="D1785" s="6">
        <v>41905</v>
      </c>
      <c r="E1785" s="6">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7">
        <v>107.7216</v>
      </c>
    </row>
    <row r="1786" spans="1:22" ht="14.25" customHeight="1" x14ac:dyDescent="0.3">
      <c r="A1786" s="4">
        <v>1785</v>
      </c>
      <c r="B1786" s="5" t="s">
        <v>4506</v>
      </c>
      <c r="C1786" s="5">
        <f>YEAR('Base Dataset'!$D1786)</f>
        <v>2014</v>
      </c>
      <c r="D1786" s="6">
        <v>41905</v>
      </c>
      <c r="E1786" s="6">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7">
        <v>9.8159999999999954</v>
      </c>
    </row>
    <row r="1787" spans="1:22" ht="14.25" customHeight="1" x14ac:dyDescent="0.3">
      <c r="A1787" s="4">
        <v>1786</v>
      </c>
      <c r="B1787" s="5" t="s">
        <v>4506</v>
      </c>
      <c r="C1787" s="5">
        <f>YEAR('Base Dataset'!$D1787)</f>
        <v>2014</v>
      </c>
      <c r="D1787" s="6">
        <v>41905</v>
      </c>
      <c r="E1787" s="6">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7">
        <v>15.5288</v>
      </c>
    </row>
    <row r="1788" spans="1:22" ht="14.25" customHeight="1" x14ac:dyDescent="0.3">
      <c r="A1788" s="4">
        <v>1787</v>
      </c>
      <c r="B1788" s="5" t="s">
        <v>4506</v>
      </c>
      <c r="C1788" s="5">
        <f>YEAR('Base Dataset'!$D1788)</f>
        <v>2014</v>
      </c>
      <c r="D1788" s="6">
        <v>41905</v>
      </c>
      <c r="E1788" s="6">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7">
        <v>25.221299999999989</v>
      </c>
    </row>
    <row r="1789" spans="1:22" ht="14.25" customHeight="1" x14ac:dyDescent="0.3">
      <c r="A1789" s="4">
        <v>1788</v>
      </c>
      <c r="B1789" s="5" t="s">
        <v>4511</v>
      </c>
      <c r="C1789" s="5">
        <f>YEAR('Base Dataset'!$D1789)</f>
        <v>2012</v>
      </c>
      <c r="D1789" s="6">
        <v>40954</v>
      </c>
      <c r="E1789" s="6">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7">
        <v>64.785599999999988</v>
      </c>
    </row>
    <row r="1790" spans="1:22" ht="14.25" customHeight="1" x14ac:dyDescent="0.3">
      <c r="A1790" s="4">
        <v>1789</v>
      </c>
      <c r="B1790" s="5" t="s">
        <v>4511</v>
      </c>
      <c r="C1790" s="5">
        <f>YEAR('Base Dataset'!$D1790)</f>
        <v>2012</v>
      </c>
      <c r="D1790" s="6">
        <v>40954</v>
      </c>
      <c r="E1790" s="6">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7">
        <v>195.99440000000004</v>
      </c>
    </row>
    <row r="1791" spans="1:22" ht="14.25" customHeight="1" x14ac:dyDescent="0.3">
      <c r="A1791" s="4">
        <v>1790</v>
      </c>
      <c r="B1791" s="5" t="s">
        <v>4511</v>
      </c>
      <c r="C1791" s="5">
        <f>YEAR('Base Dataset'!$D1791)</f>
        <v>2012</v>
      </c>
      <c r="D1791" s="6">
        <v>40954</v>
      </c>
      <c r="E1791" s="6">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7">
        <v>26.590499999999988</v>
      </c>
    </row>
    <row r="1792" spans="1:22" ht="14.25" customHeight="1" x14ac:dyDescent="0.3">
      <c r="A1792" s="4">
        <v>1791</v>
      </c>
      <c r="B1792" s="5" t="s">
        <v>4517</v>
      </c>
      <c r="C1792" s="5">
        <f>YEAR('Base Dataset'!$D1792)</f>
        <v>2011</v>
      </c>
      <c r="D1792" s="6">
        <v>40816</v>
      </c>
      <c r="E1792" s="6">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7">
        <v>24.47</v>
      </c>
    </row>
    <row r="1793" spans="1:22" ht="14.25" customHeight="1" x14ac:dyDescent="0.3">
      <c r="A1793" s="4">
        <v>1792</v>
      </c>
      <c r="B1793" s="5" t="s">
        <v>4518</v>
      </c>
      <c r="C1793" s="5">
        <f>YEAR('Base Dataset'!$D1793)</f>
        <v>2011</v>
      </c>
      <c r="D1793" s="6">
        <v>40878</v>
      </c>
      <c r="E1793" s="6">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7">
        <v>673.88160000000016</v>
      </c>
    </row>
    <row r="1794" spans="1:22" ht="14.25" customHeight="1" x14ac:dyDescent="0.3">
      <c r="A1794" s="4">
        <v>1793</v>
      </c>
      <c r="B1794" s="5" t="s">
        <v>4518</v>
      </c>
      <c r="C1794" s="5">
        <f>YEAR('Base Dataset'!$D1794)</f>
        <v>2011</v>
      </c>
      <c r="D1794" s="6">
        <v>40878</v>
      </c>
      <c r="E1794" s="6">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7">
        <v>12.592800000000004</v>
      </c>
    </row>
    <row r="1795" spans="1:22" ht="14.25" customHeight="1" x14ac:dyDescent="0.3">
      <c r="A1795" s="4">
        <v>1794</v>
      </c>
      <c r="B1795" s="5" t="s">
        <v>4523</v>
      </c>
      <c r="C1795" s="5">
        <f>YEAR('Base Dataset'!$D1795)</f>
        <v>2011</v>
      </c>
      <c r="D1795" s="6">
        <v>40885</v>
      </c>
      <c r="E1795" s="6">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7">
        <v>6.0416000000000025</v>
      </c>
    </row>
    <row r="1796" spans="1:22" ht="14.25" customHeight="1" x14ac:dyDescent="0.3">
      <c r="A1796" s="4">
        <v>1795</v>
      </c>
      <c r="B1796" s="5" t="s">
        <v>4526</v>
      </c>
      <c r="C1796" s="5">
        <f>YEAR('Base Dataset'!$D1796)</f>
        <v>2013</v>
      </c>
      <c r="D1796" s="6">
        <v>41523</v>
      </c>
      <c r="E1796" s="6">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7">
        <v>26.984999999999992</v>
      </c>
    </row>
    <row r="1797" spans="1:22" ht="14.25" customHeight="1" x14ac:dyDescent="0.3">
      <c r="A1797" s="4">
        <v>1796</v>
      </c>
      <c r="B1797" s="5" t="s">
        <v>4531</v>
      </c>
      <c r="C1797" s="5">
        <f>YEAR('Base Dataset'!$D1797)</f>
        <v>2014</v>
      </c>
      <c r="D1797" s="6">
        <v>41879</v>
      </c>
      <c r="E1797" s="6">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7">
        <v>16.598399999999998</v>
      </c>
    </row>
    <row r="1798" spans="1:22" ht="14.25" customHeight="1" x14ac:dyDescent="0.3">
      <c r="A1798" s="4">
        <v>1797</v>
      </c>
      <c r="B1798" s="5" t="s">
        <v>4531</v>
      </c>
      <c r="C1798" s="5">
        <f>YEAR('Base Dataset'!$D1798)</f>
        <v>2014</v>
      </c>
      <c r="D1798" s="6">
        <v>41879</v>
      </c>
      <c r="E1798" s="6">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7">
        <v>100.91129999999997</v>
      </c>
    </row>
    <row r="1799" spans="1:22" ht="14.25" customHeight="1" x14ac:dyDescent="0.3">
      <c r="A1799" s="4">
        <v>1798</v>
      </c>
      <c r="B1799" s="5" t="s">
        <v>4531</v>
      </c>
      <c r="C1799" s="5">
        <f>YEAR('Base Dataset'!$D1799)</f>
        <v>2014</v>
      </c>
      <c r="D1799" s="6">
        <v>41879</v>
      </c>
      <c r="E1799" s="6">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7">
        <v>11.565</v>
      </c>
    </row>
    <row r="1800" spans="1:22" ht="14.25" customHeight="1" x14ac:dyDescent="0.3">
      <c r="A1800" s="4">
        <v>1799</v>
      </c>
      <c r="B1800" s="5" t="s">
        <v>4534</v>
      </c>
      <c r="C1800" s="5">
        <f>YEAR('Base Dataset'!$D1800)</f>
        <v>2013</v>
      </c>
      <c r="D1800" s="6">
        <v>41463</v>
      </c>
      <c r="E1800" s="6">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7">
        <v>73.320999999999998</v>
      </c>
    </row>
    <row r="1801" spans="1:22" ht="14.25" customHeight="1" x14ac:dyDescent="0.3">
      <c r="A1801" s="4">
        <v>1800</v>
      </c>
      <c r="B1801" s="5" t="s">
        <v>4535</v>
      </c>
      <c r="C1801" s="5">
        <f>YEAR('Base Dataset'!$D1801)</f>
        <v>2013</v>
      </c>
      <c r="D1801" s="6">
        <v>41495</v>
      </c>
      <c r="E1801" s="6">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7">
        <v>3.6295999999999995</v>
      </c>
    </row>
    <row r="1802" spans="1:22" ht="14.25" customHeight="1" x14ac:dyDescent="0.3">
      <c r="A1802" s="4">
        <v>1801</v>
      </c>
      <c r="B1802" s="5" t="s">
        <v>4535</v>
      </c>
      <c r="C1802" s="5">
        <f>YEAR('Base Dataset'!$D1802)</f>
        <v>2013</v>
      </c>
      <c r="D1802" s="6">
        <v>41495</v>
      </c>
      <c r="E1802" s="6">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7">
        <v>17.534399999999998</v>
      </c>
    </row>
    <row r="1803" spans="1:22" ht="14.25" customHeight="1" x14ac:dyDescent="0.3">
      <c r="A1803" s="4">
        <v>1802</v>
      </c>
      <c r="B1803" s="5" t="s">
        <v>4540</v>
      </c>
      <c r="C1803" s="5">
        <f>YEAR('Base Dataset'!$D1803)</f>
        <v>2013</v>
      </c>
      <c r="D1803" s="6">
        <v>41592</v>
      </c>
      <c r="E1803" s="6">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7">
        <v>1.5047999999999999</v>
      </c>
    </row>
    <row r="1804" spans="1:22" ht="14.25" customHeight="1" x14ac:dyDescent="0.3">
      <c r="A1804" s="4">
        <v>1803</v>
      </c>
      <c r="B1804" s="5" t="s">
        <v>4541</v>
      </c>
      <c r="C1804" s="5">
        <f>YEAR('Base Dataset'!$D1804)</f>
        <v>2014</v>
      </c>
      <c r="D1804" s="6">
        <v>41905</v>
      </c>
      <c r="E1804" s="6">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7">
        <v>-4.2987000000000002</v>
      </c>
    </row>
    <row r="1805" spans="1:22" ht="14.25" customHeight="1" x14ac:dyDescent="0.3">
      <c r="A1805" s="4">
        <v>1804</v>
      </c>
      <c r="B1805" s="5" t="s">
        <v>4541</v>
      </c>
      <c r="C1805" s="5">
        <f>YEAR('Base Dataset'!$D1805)</f>
        <v>2014</v>
      </c>
      <c r="D1805" s="6">
        <v>41905</v>
      </c>
      <c r="E1805" s="6">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7">
        <v>-1049.3406</v>
      </c>
    </row>
    <row r="1806" spans="1:22" ht="14.25" customHeight="1" x14ac:dyDescent="0.3">
      <c r="A1806" s="4">
        <v>1805</v>
      </c>
      <c r="B1806" s="5" t="s">
        <v>4541</v>
      </c>
      <c r="C1806" s="5">
        <f>YEAR('Base Dataset'!$D1806)</f>
        <v>2014</v>
      </c>
      <c r="D1806" s="6">
        <v>41905</v>
      </c>
      <c r="E1806" s="6">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7">
        <v>22.995400000000004</v>
      </c>
    </row>
    <row r="1807" spans="1:22" ht="14.25" customHeight="1" x14ac:dyDescent="0.3">
      <c r="A1807" s="4">
        <v>1806</v>
      </c>
      <c r="B1807" s="5" t="s">
        <v>4544</v>
      </c>
      <c r="C1807" s="5">
        <f>YEAR('Base Dataset'!$D1807)</f>
        <v>2013</v>
      </c>
      <c r="D1807" s="6">
        <v>41634</v>
      </c>
      <c r="E1807" s="6">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7">
        <v>257.59440000000029</v>
      </c>
    </row>
    <row r="1808" spans="1:22" ht="14.25" customHeight="1" x14ac:dyDescent="0.3">
      <c r="A1808" s="4">
        <v>1807</v>
      </c>
      <c r="B1808" s="5" t="s">
        <v>4544</v>
      </c>
      <c r="C1808" s="5">
        <f>YEAR('Base Dataset'!$D1808)</f>
        <v>2013</v>
      </c>
      <c r="D1808" s="6">
        <v>41634</v>
      </c>
      <c r="E1808" s="6">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7">
        <v>21.772800000000004</v>
      </c>
    </row>
    <row r="1809" spans="1:22" ht="14.25" customHeight="1" x14ac:dyDescent="0.3">
      <c r="A1809" s="4">
        <v>1808</v>
      </c>
      <c r="B1809" s="5" t="s">
        <v>4544</v>
      </c>
      <c r="C1809" s="5">
        <f>YEAR('Base Dataset'!$D1809)</f>
        <v>2013</v>
      </c>
      <c r="D1809" s="6">
        <v>41634</v>
      </c>
      <c r="E1809" s="6">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7">
        <v>76.271999999999977</v>
      </c>
    </row>
    <row r="1810" spans="1:22" ht="14.25" customHeight="1" x14ac:dyDescent="0.3">
      <c r="A1810" s="4">
        <v>1809</v>
      </c>
      <c r="B1810" s="5" t="s">
        <v>4545</v>
      </c>
      <c r="C1810" s="5">
        <f>YEAR('Base Dataset'!$D1810)</f>
        <v>2013</v>
      </c>
      <c r="D1810" s="6">
        <v>41316</v>
      </c>
      <c r="E1810" s="6">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7">
        <v>0.69929999999999914</v>
      </c>
    </row>
    <row r="1811" spans="1:22" ht="14.25" customHeight="1" x14ac:dyDescent="0.3">
      <c r="A1811" s="4">
        <v>1810</v>
      </c>
      <c r="B1811" s="5" t="s">
        <v>4551</v>
      </c>
      <c r="C1811" s="5">
        <f>YEAR('Base Dataset'!$D1811)</f>
        <v>2013</v>
      </c>
      <c r="D1811" s="6">
        <v>41571</v>
      </c>
      <c r="E1811" s="6">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7">
        <v>-12.116999999999999</v>
      </c>
    </row>
    <row r="1812" spans="1:22" ht="14.25" customHeight="1" x14ac:dyDescent="0.3">
      <c r="A1812" s="4">
        <v>1811</v>
      </c>
      <c r="B1812" s="5" t="s">
        <v>4551</v>
      </c>
      <c r="C1812" s="5">
        <f>YEAR('Base Dataset'!$D1812)</f>
        <v>2013</v>
      </c>
      <c r="D1812" s="6">
        <v>41571</v>
      </c>
      <c r="E1812" s="6">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7">
        <v>17.815199999999997</v>
      </c>
    </row>
    <row r="1813" spans="1:22" ht="14.25" customHeight="1" x14ac:dyDescent="0.3">
      <c r="A1813" s="4">
        <v>1812</v>
      </c>
      <c r="B1813" s="5" t="s">
        <v>4556</v>
      </c>
      <c r="C1813" s="5">
        <f>YEAR('Base Dataset'!$D1813)</f>
        <v>2011</v>
      </c>
      <c r="D1813" s="6">
        <v>40703</v>
      </c>
      <c r="E1813" s="6">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7">
        <v>245.0209999999999</v>
      </c>
    </row>
    <row r="1814" spans="1:22" ht="14.25" customHeight="1" x14ac:dyDescent="0.3">
      <c r="A1814" s="4">
        <v>1813</v>
      </c>
      <c r="B1814" s="5" t="s">
        <v>4557</v>
      </c>
      <c r="C1814" s="5">
        <f>YEAR('Base Dataset'!$D1814)</f>
        <v>2014</v>
      </c>
      <c r="D1814" s="6">
        <v>41964</v>
      </c>
      <c r="E1814" s="6">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7">
        <v>28.129999999999995</v>
      </c>
    </row>
    <row r="1815" spans="1:22" ht="14.25" customHeight="1" x14ac:dyDescent="0.3">
      <c r="A1815" s="4">
        <v>1814</v>
      </c>
      <c r="B1815" s="5" t="s">
        <v>4557</v>
      </c>
      <c r="C1815" s="5">
        <f>YEAR('Base Dataset'!$D1815)</f>
        <v>2014</v>
      </c>
      <c r="D1815" s="6">
        <v>41964</v>
      </c>
      <c r="E1815" s="6">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7">
        <v>1.5713999999999997</v>
      </c>
    </row>
    <row r="1816" spans="1:22" ht="14.25" customHeight="1" x14ac:dyDescent="0.3">
      <c r="A1816" s="4">
        <v>1815</v>
      </c>
      <c r="B1816" s="5" t="s">
        <v>4560</v>
      </c>
      <c r="C1816" s="5">
        <f>YEAR('Base Dataset'!$D1816)</f>
        <v>2012</v>
      </c>
      <c r="D1816" s="6">
        <v>41166</v>
      </c>
      <c r="E1816" s="6">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7">
        <v>-8.5067999999999913</v>
      </c>
    </row>
    <row r="1817" spans="1:22" ht="14.25" customHeight="1" x14ac:dyDescent="0.3">
      <c r="A1817" s="4">
        <v>1816</v>
      </c>
      <c r="B1817" s="5" t="s">
        <v>4561</v>
      </c>
      <c r="C1817" s="5">
        <f>YEAR('Base Dataset'!$D1817)</f>
        <v>2012</v>
      </c>
      <c r="D1817" s="6">
        <v>41064</v>
      </c>
      <c r="E1817" s="6">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7">
        <v>3.4685999999999999</v>
      </c>
    </row>
    <row r="1818" spans="1:22" ht="14.25" customHeight="1" x14ac:dyDescent="0.3">
      <c r="A1818" s="4">
        <v>1817</v>
      </c>
      <c r="B1818" s="5" t="s">
        <v>4561</v>
      </c>
      <c r="C1818" s="5">
        <f>YEAR('Base Dataset'!$D1818)</f>
        <v>2012</v>
      </c>
      <c r="D1818" s="6">
        <v>41064</v>
      </c>
      <c r="E1818" s="6">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7">
        <v>3.0557999999999996</v>
      </c>
    </row>
    <row r="1819" spans="1:22" ht="14.25" customHeight="1" x14ac:dyDescent="0.3">
      <c r="A1819" s="4">
        <v>1818</v>
      </c>
      <c r="B1819" s="5" t="s">
        <v>4564</v>
      </c>
      <c r="C1819" s="5">
        <f>YEAR('Base Dataset'!$D1819)</f>
        <v>2012</v>
      </c>
      <c r="D1819" s="6">
        <v>41256</v>
      </c>
      <c r="E1819" s="6">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7">
        <v>4.5815999999999999</v>
      </c>
    </row>
    <row r="1820" spans="1:22" ht="14.25" customHeight="1" x14ac:dyDescent="0.3">
      <c r="A1820" s="4">
        <v>1819</v>
      </c>
      <c r="B1820" s="5" t="s">
        <v>4567</v>
      </c>
      <c r="C1820" s="5">
        <f>YEAR('Base Dataset'!$D1820)</f>
        <v>2011</v>
      </c>
      <c r="D1820" s="6">
        <v>40688</v>
      </c>
      <c r="E1820" s="6">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7">
        <v>-166.32000000000005</v>
      </c>
    </row>
    <row r="1821" spans="1:22" ht="14.25" customHeight="1" x14ac:dyDescent="0.3">
      <c r="A1821" s="4">
        <v>1820</v>
      </c>
      <c r="B1821" s="5" t="s">
        <v>4567</v>
      </c>
      <c r="C1821" s="5">
        <f>YEAR('Base Dataset'!$D1821)</f>
        <v>2011</v>
      </c>
      <c r="D1821" s="6">
        <v>40688</v>
      </c>
      <c r="E1821" s="6">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7">
        <v>-24.188999999999993</v>
      </c>
    </row>
    <row r="1822" spans="1:22" ht="14.25" customHeight="1" x14ac:dyDescent="0.3">
      <c r="A1822" s="4">
        <v>1821</v>
      </c>
      <c r="B1822" s="5" t="s">
        <v>4574</v>
      </c>
      <c r="C1822" s="5">
        <f>YEAR('Base Dataset'!$D1822)</f>
        <v>2013</v>
      </c>
      <c r="D1822" s="6">
        <v>41321</v>
      </c>
      <c r="E1822" s="6">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7">
        <v>-225.55680000000007</v>
      </c>
    </row>
    <row r="1823" spans="1:22" ht="14.25" customHeight="1" x14ac:dyDescent="0.3">
      <c r="A1823" s="4">
        <v>1822</v>
      </c>
      <c r="B1823" s="5" t="s">
        <v>4574</v>
      </c>
      <c r="C1823" s="5">
        <f>YEAR('Base Dataset'!$D1823)</f>
        <v>2013</v>
      </c>
      <c r="D1823" s="6">
        <v>41321</v>
      </c>
      <c r="E1823" s="6">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7">
        <v>1.8312000000000004</v>
      </c>
    </row>
    <row r="1824" spans="1:22" ht="14.25" customHeight="1" x14ac:dyDescent="0.3">
      <c r="A1824" s="4">
        <v>1823</v>
      </c>
      <c r="B1824" s="5" t="s">
        <v>4574</v>
      </c>
      <c r="C1824" s="5">
        <f>YEAR('Base Dataset'!$D1824)</f>
        <v>2013</v>
      </c>
      <c r="D1824" s="6">
        <v>41321</v>
      </c>
      <c r="E1824" s="6">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7">
        <v>-2.6981999999999999</v>
      </c>
    </row>
    <row r="1825" spans="1:22" ht="14.25" customHeight="1" x14ac:dyDescent="0.3">
      <c r="A1825" s="4">
        <v>1824</v>
      </c>
      <c r="B1825" s="5" t="s">
        <v>4574</v>
      </c>
      <c r="C1825" s="5">
        <f>YEAR('Base Dataset'!$D1825)</f>
        <v>2013</v>
      </c>
      <c r="D1825" s="6">
        <v>41321</v>
      </c>
      <c r="E1825" s="6">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7">
        <v>1.8144</v>
      </c>
    </row>
    <row r="1826" spans="1:22" ht="14.25" customHeight="1" x14ac:dyDescent="0.3">
      <c r="A1826" s="4">
        <v>1825</v>
      </c>
      <c r="B1826" s="5" t="s">
        <v>4581</v>
      </c>
      <c r="C1826" s="5">
        <f>YEAR('Base Dataset'!$D1826)</f>
        <v>2013</v>
      </c>
      <c r="D1826" s="6">
        <v>41631</v>
      </c>
      <c r="E1826" s="6">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7">
        <v>-25.05599999999999</v>
      </c>
    </row>
    <row r="1827" spans="1:22" ht="14.25" customHeight="1" x14ac:dyDescent="0.3">
      <c r="A1827" s="4">
        <v>1826</v>
      </c>
      <c r="B1827" s="5" t="s">
        <v>4581</v>
      </c>
      <c r="C1827" s="5">
        <f>YEAR('Base Dataset'!$D1827)</f>
        <v>2013</v>
      </c>
      <c r="D1827" s="6">
        <v>41631</v>
      </c>
      <c r="E1827" s="6">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7">
        <v>3.108000000000001</v>
      </c>
    </row>
    <row r="1828" spans="1:22" ht="14.25" customHeight="1" x14ac:dyDescent="0.3">
      <c r="A1828" s="4">
        <v>1827</v>
      </c>
      <c r="B1828" s="5" t="s">
        <v>4581</v>
      </c>
      <c r="C1828" s="5">
        <f>YEAR('Base Dataset'!$D1828)</f>
        <v>2013</v>
      </c>
      <c r="D1828" s="6">
        <v>41631</v>
      </c>
      <c r="E1828" s="6">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7">
        <v>4.8416000000000006</v>
      </c>
    </row>
    <row r="1829" spans="1:22" ht="14.25" customHeight="1" x14ac:dyDescent="0.3">
      <c r="A1829" s="4">
        <v>1828</v>
      </c>
      <c r="B1829" s="5" t="s">
        <v>4585</v>
      </c>
      <c r="C1829" s="5">
        <f>YEAR('Base Dataset'!$D1829)</f>
        <v>2013</v>
      </c>
      <c r="D1829" s="6">
        <v>41313</v>
      </c>
      <c r="E1829" s="6">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7">
        <v>126.8972999999998</v>
      </c>
    </row>
    <row r="1830" spans="1:22" ht="14.25" customHeight="1" x14ac:dyDescent="0.3">
      <c r="A1830" s="4">
        <v>1829</v>
      </c>
      <c r="B1830" s="5" t="s">
        <v>4591</v>
      </c>
      <c r="C1830" s="5">
        <f>YEAR('Base Dataset'!$D1830)</f>
        <v>2012</v>
      </c>
      <c r="D1830" s="6">
        <v>41103</v>
      </c>
      <c r="E1830" s="6">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7">
        <v>18.662400000000002</v>
      </c>
    </row>
    <row r="1831" spans="1:22" ht="14.25" customHeight="1" x14ac:dyDescent="0.3">
      <c r="A1831" s="4">
        <v>1830</v>
      </c>
      <c r="B1831" s="5" t="s">
        <v>4594</v>
      </c>
      <c r="C1831" s="5">
        <f>YEAR('Base Dataset'!$D1831)</f>
        <v>2011</v>
      </c>
      <c r="D1831" s="6">
        <v>40681</v>
      </c>
      <c r="E1831" s="6">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7">
        <v>-168.95579999999995</v>
      </c>
    </row>
    <row r="1832" spans="1:22" ht="14.25" customHeight="1" x14ac:dyDescent="0.3">
      <c r="A1832" s="4">
        <v>1831</v>
      </c>
      <c r="B1832" s="5" t="s">
        <v>4597</v>
      </c>
      <c r="C1832" s="5">
        <f>YEAR('Base Dataset'!$D1832)</f>
        <v>2014</v>
      </c>
      <c r="D1832" s="6">
        <v>41934</v>
      </c>
      <c r="E1832" s="6">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7">
        <v>374.37920000000008</v>
      </c>
    </row>
    <row r="1833" spans="1:22" ht="14.25" customHeight="1" x14ac:dyDescent="0.3">
      <c r="A1833" s="4">
        <v>1832</v>
      </c>
      <c r="B1833" s="5" t="s">
        <v>4597</v>
      </c>
      <c r="C1833" s="5">
        <f>YEAR('Base Dataset'!$D1833)</f>
        <v>2014</v>
      </c>
      <c r="D1833" s="6">
        <v>41934</v>
      </c>
      <c r="E1833" s="6">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7">
        <v>62.906399999999991</v>
      </c>
    </row>
    <row r="1834" spans="1:22" ht="14.25" customHeight="1" x14ac:dyDescent="0.3">
      <c r="A1834" s="4">
        <v>1833</v>
      </c>
      <c r="B1834" s="5" t="s">
        <v>4601</v>
      </c>
      <c r="C1834" s="5">
        <f>YEAR('Base Dataset'!$D1834)</f>
        <v>2012</v>
      </c>
      <c r="D1834" s="6">
        <v>41218</v>
      </c>
      <c r="E1834" s="6">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7">
        <v>25.874999999999972</v>
      </c>
    </row>
    <row r="1835" spans="1:22" ht="14.25" customHeight="1" x14ac:dyDescent="0.3">
      <c r="A1835" s="4">
        <v>1834</v>
      </c>
      <c r="B1835" s="5" t="s">
        <v>4602</v>
      </c>
      <c r="C1835" s="5">
        <f>YEAR('Base Dataset'!$D1835)</f>
        <v>2014</v>
      </c>
      <c r="D1835" s="6">
        <v>41853</v>
      </c>
      <c r="E1835" s="6">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7">
        <v>-263.99670000000026</v>
      </c>
    </row>
    <row r="1836" spans="1:22" ht="14.25" customHeight="1" x14ac:dyDescent="0.3">
      <c r="A1836" s="4">
        <v>1835</v>
      </c>
      <c r="B1836" s="5" t="s">
        <v>4602</v>
      </c>
      <c r="C1836" s="5">
        <f>YEAR('Base Dataset'!$D1836)</f>
        <v>2014</v>
      </c>
      <c r="D1836" s="6">
        <v>41853</v>
      </c>
      <c r="E1836" s="6">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7">
        <v>12.700800000000001</v>
      </c>
    </row>
    <row r="1837" spans="1:22" ht="14.25" customHeight="1" x14ac:dyDescent="0.3">
      <c r="A1837" s="4">
        <v>1836</v>
      </c>
      <c r="B1837" s="5" t="s">
        <v>4607</v>
      </c>
      <c r="C1837" s="5">
        <f>YEAR('Base Dataset'!$D1837)</f>
        <v>2011</v>
      </c>
      <c r="D1837" s="6">
        <v>40715</v>
      </c>
      <c r="E1837" s="6">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7">
        <v>6.2059999999999977</v>
      </c>
    </row>
    <row r="1838" spans="1:22" ht="14.25" customHeight="1" x14ac:dyDescent="0.3">
      <c r="A1838" s="4">
        <v>1837</v>
      </c>
      <c r="B1838" s="5" t="s">
        <v>4609</v>
      </c>
      <c r="C1838" s="5">
        <f>YEAR('Base Dataset'!$D1838)</f>
        <v>2014</v>
      </c>
      <c r="D1838" s="6">
        <v>41690</v>
      </c>
      <c r="E1838" s="6">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7">
        <v>361.29939999999988</v>
      </c>
    </row>
    <row r="1839" spans="1:22" ht="14.25" customHeight="1" x14ac:dyDescent="0.3">
      <c r="A1839" s="4">
        <v>1838</v>
      </c>
      <c r="B1839" s="5" t="s">
        <v>4610</v>
      </c>
      <c r="C1839" s="5">
        <f>YEAR('Base Dataset'!$D1839)</f>
        <v>2011</v>
      </c>
      <c r="D1839" s="6">
        <v>40756</v>
      </c>
      <c r="E1839" s="6">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7">
        <v>5.9210999999999983</v>
      </c>
    </row>
    <row r="1840" spans="1:22" ht="14.25" customHeight="1" x14ac:dyDescent="0.3">
      <c r="A1840" s="4">
        <v>1839</v>
      </c>
      <c r="B1840" s="5" t="s">
        <v>4610</v>
      </c>
      <c r="C1840" s="5">
        <f>YEAR('Base Dataset'!$D1840)</f>
        <v>2011</v>
      </c>
      <c r="D1840" s="6">
        <v>40756</v>
      </c>
      <c r="E1840" s="6">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7">
        <v>12.135200000000001</v>
      </c>
    </row>
    <row r="1841" spans="1:22" ht="14.25" customHeight="1" x14ac:dyDescent="0.3">
      <c r="A1841" s="4">
        <v>1840</v>
      </c>
      <c r="B1841" s="5" t="s">
        <v>4610</v>
      </c>
      <c r="C1841" s="5">
        <f>YEAR('Base Dataset'!$D1841)</f>
        <v>2011</v>
      </c>
      <c r="D1841" s="6">
        <v>40756</v>
      </c>
      <c r="E1841" s="6">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7">
        <v>10.224499999999994</v>
      </c>
    </row>
    <row r="1842" spans="1:22" ht="14.25" customHeight="1" x14ac:dyDescent="0.3">
      <c r="A1842" s="4">
        <v>1841</v>
      </c>
      <c r="B1842" s="5" t="s">
        <v>4610</v>
      </c>
      <c r="C1842" s="5">
        <f>YEAR('Base Dataset'!$D1842)</f>
        <v>2011</v>
      </c>
      <c r="D1842" s="6">
        <v>40756</v>
      </c>
      <c r="E1842" s="6">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7">
        <v>29.363999999999997</v>
      </c>
    </row>
    <row r="1843" spans="1:22" ht="14.25" customHeight="1" x14ac:dyDescent="0.3">
      <c r="A1843" s="4">
        <v>1842</v>
      </c>
      <c r="B1843" s="5" t="s">
        <v>4615</v>
      </c>
      <c r="C1843" s="5">
        <f>YEAR('Base Dataset'!$D1843)</f>
        <v>2013</v>
      </c>
      <c r="D1843" s="6">
        <v>41474</v>
      </c>
      <c r="E1843" s="6">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7">
        <v>39.4268</v>
      </c>
    </row>
    <row r="1844" spans="1:22" ht="14.25" customHeight="1" x14ac:dyDescent="0.3">
      <c r="A1844" s="4">
        <v>1843</v>
      </c>
      <c r="B1844" s="5" t="s">
        <v>4621</v>
      </c>
      <c r="C1844" s="5">
        <f>YEAR('Base Dataset'!$D1844)</f>
        <v>2012</v>
      </c>
      <c r="D1844" s="6">
        <v>40948</v>
      </c>
      <c r="E1844" s="6">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7">
        <v>13.532399999999996</v>
      </c>
    </row>
    <row r="1845" spans="1:22" ht="14.25" customHeight="1" x14ac:dyDescent="0.3">
      <c r="A1845" s="4">
        <v>1844</v>
      </c>
      <c r="B1845" s="5" t="s">
        <v>4621</v>
      </c>
      <c r="C1845" s="5">
        <f>YEAR('Base Dataset'!$D1845)</f>
        <v>2012</v>
      </c>
      <c r="D1845" s="6">
        <v>40948</v>
      </c>
      <c r="E1845" s="6">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7">
        <v>-30.588000000000001</v>
      </c>
    </row>
    <row r="1846" spans="1:22" ht="14.25" customHeight="1" x14ac:dyDescent="0.3">
      <c r="A1846" s="4">
        <v>1845</v>
      </c>
      <c r="B1846" s="5" t="s">
        <v>4624</v>
      </c>
      <c r="C1846" s="5">
        <f>YEAR('Base Dataset'!$D1846)</f>
        <v>2014</v>
      </c>
      <c r="D1846" s="6">
        <v>41850</v>
      </c>
      <c r="E1846" s="6">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7">
        <v>11.774100000000004</v>
      </c>
    </row>
    <row r="1847" spans="1:22" ht="14.25" customHeight="1" x14ac:dyDescent="0.3">
      <c r="A1847" s="4">
        <v>1846</v>
      </c>
      <c r="B1847" s="5" t="s">
        <v>4627</v>
      </c>
      <c r="C1847" s="5">
        <f>YEAR('Base Dataset'!$D1847)</f>
        <v>2014</v>
      </c>
      <c r="D1847" s="6">
        <v>41652</v>
      </c>
      <c r="E1847" s="6">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7">
        <v>19.238399999999999</v>
      </c>
    </row>
    <row r="1848" spans="1:22" ht="14.25" customHeight="1" x14ac:dyDescent="0.3">
      <c r="A1848" s="4">
        <v>1847</v>
      </c>
      <c r="B1848" s="5" t="s">
        <v>4627</v>
      </c>
      <c r="C1848" s="5">
        <f>YEAR('Base Dataset'!$D1848)</f>
        <v>2014</v>
      </c>
      <c r="D1848" s="6">
        <v>41652</v>
      </c>
      <c r="E1848" s="6">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7">
        <v>15.825600000000001</v>
      </c>
    </row>
    <row r="1849" spans="1:22" ht="14.25" customHeight="1" x14ac:dyDescent="0.3">
      <c r="A1849" s="4">
        <v>1848</v>
      </c>
      <c r="B1849" s="5" t="s">
        <v>4630</v>
      </c>
      <c r="C1849" s="5">
        <f>YEAR('Base Dataset'!$D1849)</f>
        <v>2014</v>
      </c>
      <c r="D1849" s="6">
        <v>41893</v>
      </c>
      <c r="E1849" s="6">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7">
        <v>27.176400000000015</v>
      </c>
    </row>
    <row r="1850" spans="1:22" ht="14.25" customHeight="1" x14ac:dyDescent="0.3">
      <c r="A1850" s="4">
        <v>1849</v>
      </c>
      <c r="B1850" s="5" t="s">
        <v>4630</v>
      </c>
      <c r="C1850" s="5">
        <f>YEAR('Base Dataset'!$D1850)</f>
        <v>2014</v>
      </c>
      <c r="D1850" s="6">
        <v>41893</v>
      </c>
      <c r="E1850" s="6">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7">
        <v>2.2449999999999992</v>
      </c>
    </row>
    <row r="1851" spans="1:22" ht="14.25" customHeight="1" x14ac:dyDescent="0.3">
      <c r="A1851" s="4">
        <v>1850</v>
      </c>
      <c r="B1851" s="5" t="s">
        <v>4631</v>
      </c>
      <c r="C1851" s="5">
        <f>YEAR('Base Dataset'!$D1851)</f>
        <v>2012</v>
      </c>
      <c r="D1851" s="6">
        <v>41110</v>
      </c>
      <c r="E1851" s="6">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7">
        <v>9.732800000000001</v>
      </c>
    </row>
    <row r="1852" spans="1:22" ht="14.25" customHeight="1" x14ac:dyDescent="0.3">
      <c r="A1852" s="4">
        <v>1851</v>
      </c>
      <c r="B1852" s="5" t="s">
        <v>4631</v>
      </c>
      <c r="C1852" s="5">
        <f>YEAR('Base Dataset'!$D1852)</f>
        <v>2012</v>
      </c>
      <c r="D1852" s="6">
        <v>41110</v>
      </c>
      <c r="E1852" s="6">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7">
        <v>124.68000000000004</v>
      </c>
    </row>
    <row r="1853" spans="1:22" ht="14.25" customHeight="1" x14ac:dyDescent="0.3">
      <c r="A1853" s="4">
        <v>1852</v>
      </c>
      <c r="B1853" s="5" t="s">
        <v>4631</v>
      </c>
      <c r="C1853" s="5">
        <f>YEAR('Base Dataset'!$D1853)</f>
        <v>2012</v>
      </c>
      <c r="D1853" s="6">
        <v>41110</v>
      </c>
      <c r="E1853" s="6">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7">
        <v>11.879999999999999</v>
      </c>
    </row>
    <row r="1854" spans="1:22" ht="14.25" customHeight="1" x14ac:dyDescent="0.3">
      <c r="A1854" s="4">
        <v>1853</v>
      </c>
      <c r="B1854" s="5" t="s">
        <v>4631</v>
      </c>
      <c r="C1854" s="5">
        <f>YEAR('Base Dataset'!$D1854)</f>
        <v>2012</v>
      </c>
      <c r="D1854" s="6">
        <v>41110</v>
      </c>
      <c r="E1854" s="6">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7">
        <v>49.10499999999999</v>
      </c>
    </row>
    <row r="1855" spans="1:22" ht="14.25" customHeight="1" x14ac:dyDescent="0.3">
      <c r="A1855" s="4">
        <v>1854</v>
      </c>
      <c r="B1855" s="5" t="s">
        <v>4631</v>
      </c>
      <c r="C1855" s="5">
        <f>YEAR('Base Dataset'!$D1855)</f>
        <v>2012</v>
      </c>
      <c r="D1855" s="6">
        <v>41110</v>
      </c>
      <c r="E1855" s="6">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7">
        <v>45.975399999999993</v>
      </c>
    </row>
    <row r="1856" spans="1:22" ht="14.25" customHeight="1" x14ac:dyDescent="0.3">
      <c r="A1856" s="4">
        <v>1855</v>
      </c>
      <c r="B1856" s="5" t="s">
        <v>4631</v>
      </c>
      <c r="C1856" s="5">
        <f>YEAR('Base Dataset'!$D1856)</f>
        <v>2012</v>
      </c>
      <c r="D1856" s="6">
        <v>41110</v>
      </c>
      <c r="E1856" s="6">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7">
        <v>38.177999999999997</v>
      </c>
    </row>
    <row r="1857" spans="1:22" ht="14.25" customHeight="1" x14ac:dyDescent="0.3">
      <c r="A1857" s="4">
        <v>1856</v>
      </c>
      <c r="B1857" s="5" t="s">
        <v>4639</v>
      </c>
      <c r="C1857" s="5">
        <f>YEAR('Base Dataset'!$D1857)</f>
        <v>2011</v>
      </c>
      <c r="D1857" s="6">
        <v>40707</v>
      </c>
      <c r="E1857" s="6">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7">
        <v>4.7915999999999999</v>
      </c>
    </row>
    <row r="1858" spans="1:22" ht="14.25" customHeight="1" x14ac:dyDescent="0.3">
      <c r="A1858" s="4">
        <v>1857</v>
      </c>
      <c r="B1858" s="5" t="s">
        <v>4641</v>
      </c>
      <c r="C1858" s="5">
        <f>YEAR('Base Dataset'!$D1858)</f>
        <v>2014</v>
      </c>
      <c r="D1858" s="6">
        <v>41772</v>
      </c>
      <c r="E1858" s="6">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7">
        <v>-15.990000000000002</v>
      </c>
    </row>
    <row r="1859" spans="1:22" ht="14.25" customHeight="1" x14ac:dyDescent="0.3">
      <c r="A1859" s="4">
        <v>1858</v>
      </c>
      <c r="B1859" s="5" t="s">
        <v>4641</v>
      </c>
      <c r="C1859" s="5">
        <f>YEAR('Base Dataset'!$D1859)</f>
        <v>2014</v>
      </c>
      <c r="D1859" s="6">
        <v>41772</v>
      </c>
      <c r="E1859" s="6">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7">
        <v>-53.072000000000017</v>
      </c>
    </row>
    <row r="1860" spans="1:22" ht="14.25" customHeight="1" x14ac:dyDescent="0.3">
      <c r="A1860" s="4">
        <v>1859</v>
      </c>
      <c r="B1860" s="5" t="s">
        <v>4644</v>
      </c>
      <c r="C1860" s="5">
        <f>YEAR('Base Dataset'!$D1860)</f>
        <v>2012</v>
      </c>
      <c r="D1860" s="6">
        <v>41155</v>
      </c>
      <c r="E1860" s="6">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7">
        <v>60.552800000000005</v>
      </c>
    </row>
    <row r="1861" spans="1:22" ht="14.25" customHeight="1" x14ac:dyDescent="0.3">
      <c r="A1861" s="4">
        <v>1860</v>
      </c>
      <c r="B1861" s="5" t="s">
        <v>4644</v>
      </c>
      <c r="C1861" s="5">
        <f>YEAR('Base Dataset'!$D1861)</f>
        <v>2012</v>
      </c>
      <c r="D1861" s="6">
        <v>41155</v>
      </c>
      <c r="E1861" s="6">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7">
        <v>25.122500000000002</v>
      </c>
    </row>
    <row r="1862" spans="1:22" ht="14.25" customHeight="1" x14ac:dyDescent="0.3">
      <c r="A1862" s="4">
        <v>1861</v>
      </c>
      <c r="B1862" s="5" t="s">
        <v>4647</v>
      </c>
      <c r="C1862" s="5">
        <f>YEAR('Base Dataset'!$D1862)</f>
        <v>2014</v>
      </c>
      <c r="D1862" s="6">
        <v>41725</v>
      </c>
      <c r="E1862" s="6">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7">
        <v>-28.976400000000012</v>
      </c>
    </row>
    <row r="1863" spans="1:22" ht="14.25" customHeight="1" x14ac:dyDescent="0.3">
      <c r="A1863" s="4">
        <v>1862</v>
      </c>
      <c r="B1863" s="5" t="s">
        <v>4647</v>
      </c>
      <c r="C1863" s="5">
        <f>YEAR('Base Dataset'!$D1863)</f>
        <v>2014</v>
      </c>
      <c r="D1863" s="6">
        <v>41725</v>
      </c>
      <c r="E1863" s="6">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7">
        <v>33.588800000000006</v>
      </c>
    </row>
    <row r="1864" spans="1:22" ht="14.25" customHeight="1" x14ac:dyDescent="0.3">
      <c r="A1864" s="4">
        <v>1863</v>
      </c>
      <c r="B1864" s="5" t="s">
        <v>4650</v>
      </c>
      <c r="C1864" s="5">
        <f>YEAR('Base Dataset'!$D1864)</f>
        <v>2011</v>
      </c>
      <c r="D1864" s="6">
        <v>40859</v>
      </c>
      <c r="E1864" s="6">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7">
        <v>4.9632000000000005</v>
      </c>
    </row>
    <row r="1865" spans="1:22" ht="14.25" customHeight="1" x14ac:dyDescent="0.3">
      <c r="A1865" s="4">
        <v>1864</v>
      </c>
      <c r="B1865" s="5" t="s">
        <v>4651</v>
      </c>
      <c r="C1865" s="5">
        <f>YEAR('Base Dataset'!$D1865)</f>
        <v>2013</v>
      </c>
      <c r="D1865" s="6">
        <v>41561</v>
      </c>
      <c r="E1865" s="6">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7">
        <v>-465.5680000000001</v>
      </c>
    </row>
    <row r="1866" spans="1:22" ht="14.25" customHeight="1" x14ac:dyDescent="0.3">
      <c r="A1866" s="4">
        <v>1865</v>
      </c>
      <c r="B1866" s="5" t="s">
        <v>4651</v>
      </c>
      <c r="C1866" s="5">
        <f>YEAR('Base Dataset'!$D1866)</f>
        <v>2013</v>
      </c>
      <c r="D1866" s="6">
        <v>41561</v>
      </c>
      <c r="E1866" s="6">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7">
        <v>4.3679999999999986</v>
      </c>
    </row>
    <row r="1867" spans="1:22" ht="14.25" customHeight="1" x14ac:dyDescent="0.3">
      <c r="A1867" s="4">
        <v>1866</v>
      </c>
      <c r="B1867" s="5" t="s">
        <v>4656</v>
      </c>
      <c r="C1867" s="5">
        <f>YEAR('Base Dataset'!$D1867)</f>
        <v>2014</v>
      </c>
      <c r="D1867" s="6">
        <v>41956</v>
      </c>
      <c r="E1867" s="6">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7">
        <v>-92.695500000000038</v>
      </c>
    </row>
    <row r="1868" spans="1:22" ht="14.25" customHeight="1" x14ac:dyDescent="0.3">
      <c r="A1868" s="4">
        <v>1867</v>
      </c>
      <c r="B1868" s="5" t="s">
        <v>4659</v>
      </c>
      <c r="C1868" s="5">
        <f>YEAR('Base Dataset'!$D1868)</f>
        <v>2014</v>
      </c>
      <c r="D1868" s="6">
        <v>41745</v>
      </c>
      <c r="E1868" s="6">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7">
        <v>70.72199999999998</v>
      </c>
    </row>
    <row r="1869" spans="1:22" ht="14.25" customHeight="1" x14ac:dyDescent="0.3">
      <c r="A1869" s="4">
        <v>1868</v>
      </c>
      <c r="B1869" s="5" t="s">
        <v>4660</v>
      </c>
      <c r="C1869" s="5">
        <f>YEAR('Base Dataset'!$D1869)</f>
        <v>2012</v>
      </c>
      <c r="D1869" s="6">
        <v>41085</v>
      </c>
      <c r="E1869" s="6">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7">
        <v>10.8864</v>
      </c>
    </row>
    <row r="1870" spans="1:22" ht="14.25" customHeight="1" x14ac:dyDescent="0.3">
      <c r="A1870" s="4">
        <v>1869</v>
      </c>
      <c r="B1870" s="5" t="s">
        <v>4660</v>
      </c>
      <c r="C1870" s="5">
        <f>YEAR('Base Dataset'!$D1870)</f>
        <v>2012</v>
      </c>
      <c r="D1870" s="6">
        <v>41085</v>
      </c>
      <c r="E1870" s="6">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7">
        <v>-17.607599999999998</v>
      </c>
    </row>
    <row r="1871" spans="1:22" ht="14.25" customHeight="1" x14ac:dyDescent="0.3">
      <c r="A1871" s="4">
        <v>1870</v>
      </c>
      <c r="B1871" s="5" t="s">
        <v>4665</v>
      </c>
      <c r="C1871" s="5">
        <f>YEAR('Base Dataset'!$D1871)</f>
        <v>2013</v>
      </c>
      <c r="D1871" s="6">
        <v>41513</v>
      </c>
      <c r="E1871" s="6">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7">
        <v>3.1104000000000003</v>
      </c>
    </row>
    <row r="1872" spans="1:22" ht="14.25" customHeight="1" x14ac:dyDescent="0.3">
      <c r="A1872" s="4">
        <v>1871</v>
      </c>
      <c r="B1872" s="5" t="s">
        <v>4666</v>
      </c>
      <c r="C1872" s="5">
        <f>YEAR('Base Dataset'!$D1872)</f>
        <v>2011</v>
      </c>
      <c r="D1872" s="6">
        <v>40745</v>
      </c>
      <c r="E1872" s="6">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7">
        <v>25.792000000000002</v>
      </c>
    </row>
    <row r="1873" spans="1:22" ht="14.25" customHeight="1" x14ac:dyDescent="0.3">
      <c r="A1873" s="4">
        <v>1872</v>
      </c>
      <c r="B1873" s="5" t="s">
        <v>4666</v>
      </c>
      <c r="C1873" s="5">
        <f>YEAR('Base Dataset'!$D1873)</f>
        <v>2011</v>
      </c>
      <c r="D1873" s="6">
        <v>40745</v>
      </c>
      <c r="E1873" s="6">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7">
        <v>50.097999999999985</v>
      </c>
    </row>
    <row r="1874" spans="1:22" ht="14.25" customHeight="1" x14ac:dyDescent="0.3">
      <c r="A1874" s="4">
        <v>1873</v>
      </c>
      <c r="B1874" s="5" t="s">
        <v>4666</v>
      </c>
      <c r="C1874" s="5">
        <f>YEAR('Base Dataset'!$D1874)</f>
        <v>2011</v>
      </c>
      <c r="D1874" s="6">
        <v>40745</v>
      </c>
      <c r="E1874" s="6">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7">
        <v>27.284800000000004</v>
      </c>
    </row>
    <row r="1875" spans="1:22" ht="14.25" customHeight="1" x14ac:dyDescent="0.3">
      <c r="A1875" s="4">
        <v>1874</v>
      </c>
      <c r="B1875" s="5" t="s">
        <v>4673</v>
      </c>
      <c r="C1875" s="5">
        <f>YEAR('Base Dataset'!$D1875)</f>
        <v>2014</v>
      </c>
      <c r="D1875" s="6">
        <v>41965</v>
      </c>
      <c r="E1875" s="6">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7">
        <v>20.584199999999996</v>
      </c>
    </row>
    <row r="1876" spans="1:22" ht="14.25" customHeight="1" x14ac:dyDescent="0.3">
      <c r="A1876" s="4">
        <v>1875</v>
      </c>
      <c r="B1876" s="5" t="s">
        <v>4679</v>
      </c>
      <c r="C1876" s="5">
        <f>YEAR('Base Dataset'!$D1876)</f>
        <v>2011</v>
      </c>
      <c r="D1876" s="6">
        <v>40698</v>
      </c>
      <c r="E1876" s="6">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7">
        <v>5.8812000000000006</v>
      </c>
    </row>
    <row r="1877" spans="1:22" ht="14.25" customHeight="1" x14ac:dyDescent="0.3">
      <c r="A1877" s="4">
        <v>1876</v>
      </c>
      <c r="B1877" s="5" t="s">
        <v>4680</v>
      </c>
      <c r="C1877" s="5">
        <f>YEAR('Base Dataset'!$D1877)</f>
        <v>2013</v>
      </c>
      <c r="D1877" s="6">
        <v>41344</v>
      </c>
      <c r="E1877" s="6">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7">
        <v>-22.098000000000013</v>
      </c>
    </row>
    <row r="1878" spans="1:22" ht="14.25" customHeight="1" x14ac:dyDescent="0.3">
      <c r="A1878" s="4">
        <v>1877</v>
      </c>
      <c r="B1878" s="5" t="s">
        <v>4681</v>
      </c>
      <c r="C1878" s="5">
        <f>YEAR('Base Dataset'!$D1878)</f>
        <v>2014</v>
      </c>
      <c r="D1878" s="6">
        <v>41724</v>
      </c>
      <c r="E1878" s="6">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7">
        <v>47.037600000000026</v>
      </c>
    </row>
    <row r="1879" spans="1:22" ht="14.25" customHeight="1" x14ac:dyDescent="0.3">
      <c r="A1879" s="4">
        <v>1878</v>
      </c>
      <c r="B1879" s="5" t="s">
        <v>4684</v>
      </c>
      <c r="C1879" s="5">
        <f>YEAR('Base Dataset'!$D1879)</f>
        <v>2014</v>
      </c>
      <c r="D1879" s="6">
        <v>42003</v>
      </c>
      <c r="E1879" s="6">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7">
        <v>-44.276400000000024</v>
      </c>
    </row>
    <row r="1880" spans="1:22" ht="14.25" customHeight="1" x14ac:dyDescent="0.3">
      <c r="A1880" s="4">
        <v>1879</v>
      </c>
      <c r="B1880" s="5" t="s">
        <v>4684</v>
      </c>
      <c r="C1880" s="5">
        <f>YEAR('Base Dataset'!$D1880)</f>
        <v>2014</v>
      </c>
      <c r="D1880" s="6">
        <v>42003</v>
      </c>
      <c r="E1880" s="6">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7">
        <v>22.678200000000018</v>
      </c>
    </row>
    <row r="1881" spans="1:22" ht="14.25" customHeight="1" x14ac:dyDescent="0.3">
      <c r="A1881" s="4">
        <v>1880</v>
      </c>
      <c r="B1881" s="5" t="s">
        <v>4685</v>
      </c>
      <c r="C1881" s="5">
        <f>YEAR('Base Dataset'!$D1881)</f>
        <v>2014</v>
      </c>
      <c r="D1881" s="6">
        <v>41727</v>
      </c>
      <c r="E1881" s="6">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7">
        <v>-48.119399999999985</v>
      </c>
    </row>
    <row r="1882" spans="1:22" ht="14.25" customHeight="1" x14ac:dyDescent="0.3">
      <c r="A1882" s="4">
        <v>1881</v>
      </c>
      <c r="B1882" s="5" t="s">
        <v>4686</v>
      </c>
      <c r="C1882" s="5">
        <f>YEAR('Base Dataset'!$D1882)</f>
        <v>2012</v>
      </c>
      <c r="D1882" s="6">
        <v>40973</v>
      </c>
      <c r="E1882" s="6">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7">
        <v>14.669999999999998</v>
      </c>
    </row>
    <row r="1883" spans="1:22" ht="14.25" customHeight="1" x14ac:dyDescent="0.3">
      <c r="A1883" s="4">
        <v>1882</v>
      </c>
      <c r="B1883" s="5" t="s">
        <v>4686</v>
      </c>
      <c r="C1883" s="5">
        <f>YEAR('Base Dataset'!$D1883)</f>
        <v>2012</v>
      </c>
      <c r="D1883" s="6">
        <v>40973</v>
      </c>
      <c r="E1883" s="6">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7">
        <v>63.934499999999971</v>
      </c>
    </row>
    <row r="1884" spans="1:22" ht="14.25" customHeight="1" x14ac:dyDescent="0.3">
      <c r="A1884" s="4">
        <v>1883</v>
      </c>
      <c r="B1884" s="5" t="s">
        <v>4686</v>
      </c>
      <c r="C1884" s="5">
        <f>YEAR('Base Dataset'!$D1884)</f>
        <v>2012</v>
      </c>
      <c r="D1884" s="6">
        <v>40973</v>
      </c>
      <c r="E1884" s="6">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7">
        <v>67.608000000000004</v>
      </c>
    </row>
    <row r="1885" spans="1:22" ht="14.25" customHeight="1" x14ac:dyDescent="0.3">
      <c r="A1885" s="4">
        <v>1884</v>
      </c>
      <c r="B1885" s="5" t="s">
        <v>4688</v>
      </c>
      <c r="C1885" s="5">
        <f>YEAR('Base Dataset'!$D1885)</f>
        <v>2013</v>
      </c>
      <c r="D1885" s="6">
        <v>41592</v>
      </c>
      <c r="E1885" s="6">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7">
        <v>78.6828</v>
      </c>
    </row>
    <row r="1886" spans="1:22" ht="14.25" customHeight="1" x14ac:dyDescent="0.3">
      <c r="A1886" s="4">
        <v>1885</v>
      </c>
      <c r="B1886" s="5" t="s">
        <v>4689</v>
      </c>
      <c r="C1886" s="5">
        <f>YEAR('Base Dataset'!$D1886)</f>
        <v>2014</v>
      </c>
      <c r="D1886" s="6">
        <v>41659</v>
      </c>
      <c r="E1886" s="6">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7">
        <v>2.0999999999999996</v>
      </c>
    </row>
    <row r="1887" spans="1:22" ht="14.25" customHeight="1" x14ac:dyDescent="0.3">
      <c r="A1887" s="4">
        <v>1886</v>
      </c>
      <c r="B1887" s="5" t="s">
        <v>4693</v>
      </c>
      <c r="C1887" s="5">
        <f>YEAR('Base Dataset'!$D1887)</f>
        <v>2013</v>
      </c>
      <c r="D1887" s="6">
        <v>41387</v>
      </c>
      <c r="E1887" s="6">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7">
        <v>10.4148</v>
      </c>
    </row>
    <row r="1888" spans="1:22" ht="14.25" customHeight="1" x14ac:dyDescent="0.3">
      <c r="A1888" s="4">
        <v>1887</v>
      </c>
      <c r="B1888" s="5" t="s">
        <v>4696</v>
      </c>
      <c r="C1888" s="5">
        <f>YEAR('Base Dataset'!$D1888)</f>
        <v>2011</v>
      </c>
      <c r="D1888" s="6">
        <v>40676</v>
      </c>
      <c r="E1888" s="6">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7">
        <v>2.3976000000000002</v>
      </c>
    </row>
    <row r="1889" spans="1:22" ht="14.25" customHeight="1" x14ac:dyDescent="0.3">
      <c r="A1889" s="4">
        <v>1888</v>
      </c>
      <c r="B1889" s="5" t="s">
        <v>4696</v>
      </c>
      <c r="C1889" s="5">
        <f>YEAR('Base Dataset'!$D1889)</f>
        <v>2011</v>
      </c>
      <c r="D1889" s="6">
        <v>40676</v>
      </c>
      <c r="E1889" s="6">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7">
        <v>-331.95999999999992</v>
      </c>
    </row>
    <row r="1890" spans="1:22" ht="14.25" customHeight="1" x14ac:dyDescent="0.3">
      <c r="A1890" s="4">
        <v>1889</v>
      </c>
      <c r="B1890" s="5" t="s">
        <v>4697</v>
      </c>
      <c r="C1890" s="5">
        <f>YEAR('Base Dataset'!$D1890)</f>
        <v>2011</v>
      </c>
      <c r="D1890" s="6">
        <v>40837</v>
      </c>
      <c r="E1890" s="6">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7">
        <v>13.701599999999988</v>
      </c>
    </row>
    <row r="1891" spans="1:22" ht="14.25" customHeight="1" x14ac:dyDescent="0.3">
      <c r="A1891" s="4">
        <v>1890</v>
      </c>
      <c r="B1891" s="5" t="s">
        <v>4697</v>
      </c>
      <c r="C1891" s="5">
        <f>YEAR('Base Dataset'!$D1891)</f>
        <v>2011</v>
      </c>
      <c r="D1891" s="6">
        <v>40837</v>
      </c>
      <c r="E1891" s="6">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7">
        <v>-122.87700000000004</v>
      </c>
    </row>
    <row r="1892" spans="1:22" ht="14.25" customHeight="1" x14ac:dyDescent="0.3">
      <c r="A1892" s="4">
        <v>1891</v>
      </c>
      <c r="B1892" s="5" t="s">
        <v>4698</v>
      </c>
      <c r="C1892" s="5">
        <f>YEAR('Base Dataset'!$D1892)</f>
        <v>2011</v>
      </c>
      <c r="D1892" s="6">
        <v>40616</v>
      </c>
      <c r="E1892" s="6">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7">
        <v>4.7519999999999998</v>
      </c>
    </row>
    <row r="1893" spans="1:22" ht="14.25" customHeight="1" x14ac:dyDescent="0.3">
      <c r="A1893" s="4">
        <v>1892</v>
      </c>
      <c r="B1893" s="5" t="s">
        <v>4698</v>
      </c>
      <c r="C1893" s="5">
        <f>YEAR('Base Dataset'!$D1893)</f>
        <v>2011</v>
      </c>
      <c r="D1893" s="6">
        <v>40616</v>
      </c>
      <c r="E1893" s="6">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7">
        <v>1.2505999999999999</v>
      </c>
    </row>
    <row r="1894" spans="1:22" ht="14.25" customHeight="1" x14ac:dyDescent="0.3">
      <c r="A1894" s="4">
        <v>1893</v>
      </c>
      <c r="B1894" s="5" t="s">
        <v>4701</v>
      </c>
      <c r="C1894" s="5">
        <f>YEAR('Base Dataset'!$D1894)</f>
        <v>2014</v>
      </c>
      <c r="D1894" s="6">
        <v>41996</v>
      </c>
      <c r="E1894" s="6">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7">
        <v>2.9339999999999997</v>
      </c>
    </row>
    <row r="1895" spans="1:22" ht="14.25" customHeight="1" x14ac:dyDescent="0.3">
      <c r="A1895" s="4">
        <v>1894</v>
      </c>
      <c r="B1895" s="5" t="s">
        <v>4703</v>
      </c>
      <c r="C1895" s="5">
        <f>YEAR('Base Dataset'!$D1895)</f>
        <v>2013</v>
      </c>
      <c r="D1895" s="6">
        <v>41603</v>
      </c>
      <c r="E1895" s="6">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7">
        <v>7.7449999999999983</v>
      </c>
    </row>
    <row r="1896" spans="1:22" ht="14.25" customHeight="1" x14ac:dyDescent="0.3">
      <c r="A1896" s="4">
        <v>1895</v>
      </c>
      <c r="B1896" s="5" t="s">
        <v>4707</v>
      </c>
      <c r="C1896" s="5">
        <f>YEAR('Base Dataset'!$D1896)</f>
        <v>2014</v>
      </c>
      <c r="D1896" s="6">
        <v>41976</v>
      </c>
      <c r="E1896" s="6">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7">
        <v>10.395</v>
      </c>
    </row>
    <row r="1897" spans="1:22" ht="14.25" customHeight="1" x14ac:dyDescent="0.3">
      <c r="A1897" s="4">
        <v>1896</v>
      </c>
      <c r="B1897" s="5" t="s">
        <v>4713</v>
      </c>
      <c r="C1897" s="5">
        <f>YEAR('Base Dataset'!$D1897)</f>
        <v>2012</v>
      </c>
      <c r="D1897" s="6">
        <v>41274</v>
      </c>
      <c r="E1897" s="6">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7">
        <v>152.49499999999998</v>
      </c>
    </row>
    <row r="1898" spans="1:22" ht="14.25" customHeight="1" x14ac:dyDescent="0.3">
      <c r="A1898" s="4">
        <v>1897</v>
      </c>
      <c r="B1898" s="5" t="s">
        <v>4715</v>
      </c>
      <c r="C1898" s="5">
        <f>YEAR('Base Dataset'!$D1898)</f>
        <v>2014</v>
      </c>
      <c r="D1898" s="6">
        <v>41916</v>
      </c>
      <c r="E1898" s="6">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7">
        <v>843.17059999999992</v>
      </c>
    </row>
    <row r="1899" spans="1:22" ht="14.25" customHeight="1" x14ac:dyDescent="0.3">
      <c r="A1899" s="4">
        <v>1898</v>
      </c>
      <c r="B1899" s="5" t="s">
        <v>4720</v>
      </c>
      <c r="C1899" s="5">
        <f>YEAR('Base Dataset'!$D1899)</f>
        <v>2011</v>
      </c>
      <c r="D1899" s="6">
        <v>40784</v>
      </c>
      <c r="E1899" s="6">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7">
        <v>10.805399999999997</v>
      </c>
    </row>
    <row r="1900" spans="1:22" ht="14.25" customHeight="1" x14ac:dyDescent="0.3">
      <c r="A1900" s="4">
        <v>1899</v>
      </c>
      <c r="B1900" s="5" t="s">
        <v>4720</v>
      </c>
      <c r="C1900" s="5">
        <f>YEAR('Base Dataset'!$D1900)</f>
        <v>2011</v>
      </c>
      <c r="D1900" s="6">
        <v>40784</v>
      </c>
      <c r="E1900" s="6">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7">
        <v>-336.78399999999988</v>
      </c>
    </row>
    <row r="1901" spans="1:22" ht="14.25" customHeight="1" x14ac:dyDescent="0.3">
      <c r="A1901" s="4">
        <v>1900</v>
      </c>
      <c r="B1901" s="5" t="s">
        <v>4720</v>
      </c>
      <c r="C1901" s="5">
        <f>YEAR('Base Dataset'!$D1901)</f>
        <v>2011</v>
      </c>
      <c r="D1901" s="6">
        <v>40784</v>
      </c>
      <c r="E1901" s="6">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7">
        <v>-110.76450000000001</v>
      </c>
    </row>
    <row r="1902" spans="1:22" ht="14.25" customHeight="1" x14ac:dyDescent="0.3">
      <c r="A1902" s="4">
        <v>1901</v>
      </c>
      <c r="B1902" s="5" t="s">
        <v>4725</v>
      </c>
      <c r="C1902" s="5">
        <f>YEAR('Base Dataset'!$D1902)</f>
        <v>2013</v>
      </c>
      <c r="D1902" s="6">
        <v>41455</v>
      </c>
      <c r="E1902" s="6">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7">
        <v>19.188000000000002</v>
      </c>
    </row>
    <row r="1903" spans="1:22" ht="14.25" customHeight="1" x14ac:dyDescent="0.3">
      <c r="A1903" s="4">
        <v>1902</v>
      </c>
      <c r="B1903" s="5" t="s">
        <v>4726</v>
      </c>
      <c r="C1903" s="5">
        <f>YEAR('Base Dataset'!$D1903)</f>
        <v>2013</v>
      </c>
      <c r="D1903" s="6">
        <v>41507</v>
      </c>
      <c r="E1903" s="6">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7">
        <v>3.9906000000000006</v>
      </c>
    </row>
    <row r="1904" spans="1:22" ht="14.25" customHeight="1" x14ac:dyDescent="0.3">
      <c r="A1904" s="4">
        <v>1903</v>
      </c>
      <c r="B1904" s="5" t="s">
        <v>4729</v>
      </c>
      <c r="C1904" s="5">
        <f>YEAR('Base Dataset'!$D1904)</f>
        <v>2014</v>
      </c>
      <c r="D1904" s="6">
        <v>41934</v>
      </c>
      <c r="E1904" s="6">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7">
        <v>1.8144</v>
      </c>
    </row>
    <row r="1905" spans="1:22" ht="14.25" customHeight="1" x14ac:dyDescent="0.3">
      <c r="A1905" s="4">
        <v>1904</v>
      </c>
      <c r="B1905" s="5" t="s">
        <v>4729</v>
      </c>
      <c r="C1905" s="5">
        <f>YEAR('Base Dataset'!$D1905)</f>
        <v>2014</v>
      </c>
      <c r="D1905" s="6">
        <v>41934</v>
      </c>
      <c r="E1905" s="6">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7">
        <v>47.848000000000013</v>
      </c>
    </row>
    <row r="1906" spans="1:22" ht="14.25" customHeight="1" x14ac:dyDescent="0.3">
      <c r="A1906" s="4">
        <v>1905</v>
      </c>
      <c r="B1906" s="5" t="s">
        <v>4729</v>
      </c>
      <c r="C1906" s="5">
        <f>YEAR('Base Dataset'!$D1906)</f>
        <v>2014</v>
      </c>
      <c r="D1906" s="6">
        <v>41934</v>
      </c>
      <c r="E1906" s="6">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7">
        <v>6.7449999999999983</v>
      </c>
    </row>
    <row r="1907" spans="1:22" ht="14.25" customHeight="1" x14ac:dyDescent="0.3">
      <c r="A1907" s="4">
        <v>1906</v>
      </c>
      <c r="B1907" s="5" t="s">
        <v>4732</v>
      </c>
      <c r="C1907" s="5">
        <f>YEAR('Base Dataset'!$D1907)</f>
        <v>2014</v>
      </c>
      <c r="D1907" s="6">
        <v>41934</v>
      </c>
      <c r="E1907" s="6">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7">
        <v>9.091199999999958</v>
      </c>
    </row>
    <row r="1908" spans="1:22" ht="14.25" customHeight="1" x14ac:dyDescent="0.3">
      <c r="A1908" s="4">
        <v>1907</v>
      </c>
      <c r="B1908" s="5" t="s">
        <v>4735</v>
      </c>
      <c r="C1908" s="5">
        <f>YEAR('Base Dataset'!$D1908)</f>
        <v>2013</v>
      </c>
      <c r="D1908" s="6">
        <v>41412</v>
      </c>
      <c r="E1908" s="6">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7">
        <v>-2.1648000000000005</v>
      </c>
    </row>
    <row r="1909" spans="1:22" ht="14.25" customHeight="1" x14ac:dyDescent="0.3">
      <c r="A1909" s="4">
        <v>1908</v>
      </c>
      <c r="B1909" s="5" t="s">
        <v>4735</v>
      </c>
      <c r="C1909" s="5">
        <f>YEAR('Base Dataset'!$D1909)</f>
        <v>2013</v>
      </c>
      <c r="D1909" s="6">
        <v>41412</v>
      </c>
      <c r="E1909" s="6">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7">
        <v>-21.61440000000001</v>
      </c>
    </row>
    <row r="1910" spans="1:22" ht="14.25" customHeight="1" x14ac:dyDescent="0.3">
      <c r="A1910" s="4">
        <v>1909</v>
      </c>
      <c r="B1910" s="5" t="s">
        <v>4739</v>
      </c>
      <c r="C1910" s="5">
        <f>YEAR('Base Dataset'!$D1910)</f>
        <v>2012</v>
      </c>
      <c r="D1910" s="6">
        <v>40942</v>
      </c>
      <c r="E1910" s="6">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7">
        <v>41.075999999999993</v>
      </c>
    </row>
    <row r="1911" spans="1:22" ht="14.25" customHeight="1" x14ac:dyDescent="0.3">
      <c r="A1911" s="4">
        <v>1910</v>
      </c>
      <c r="B1911" s="5" t="s">
        <v>4742</v>
      </c>
      <c r="C1911" s="5">
        <f>YEAR('Base Dataset'!$D1911)</f>
        <v>2014</v>
      </c>
      <c r="D1911" s="6">
        <v>41992</v>
      </c>
      <c r="E1911" s="6">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7">
        <v>8.532</v>
      </c>
    </row>
    <row r="1912" spans="1:22" ht="14.25" customHeight="1" x14ac:dyDescent="0.3">
      <c r="A1912" s="4">
        <v>1911</v>
      </c>
      <c r="B1912" s="5" t="s">
        <v>4747</v>
      </c>
      <c r="C1912" s="5">
        <f>YEAR('Base Dataset'!$D1912)</f>
        <v>2013</v>
      </c>
      <c r="D1912" s="6">
        <v>41594</v>
      </c>
      <c r="E1912" s="6">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7">
        <v>40.749900000000004</v>
      </c>
    </row>
    <row r="1913" spans="1:22" ht="14.25" customHeight="1" x14ac:dyDescent="0.3">
      <c r="A1913" s="4">
        <v>1912</v>
      </c>
      <c r="B1913" s="5" t="s">
        <v>4748</v>
      </c>
      <c r="C1913" s="5">
        <f>YEAR('Base Dataset'!$D1913)</f>
        <v>2014</v>
      </c>
      <c r="D1913" s="6">
        <v>41824</v>
      </c>
      <c r="E1913" s="6">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7">
        <v>92.43989999999998</v>
      </c>
    </row>
    <row r="1914" spans="1:22" ht="14.25" customHeight="1" x14ac:dyDescent="0.3">
      <c r="A1914" s="4">
        <v>1913</v>
      </c>
      <c r="B1914" s="5" t="s">
        <v>4748</v>
      </c>
      <c r="C1914" s="5">
        <f>YEAR('Base Dataset'!$D1914)</f>
        <v>2014</v>
      </c>
      <c r="D1914" s="6">
        <v>41824</v>
      </c>
      <c r="E1914" s="6">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7">
        <v>49.760999999999967</v>
      </c>
    </row>
    <row r="1915" spans="1:22" ht="14.25" customHeight="1" x14ac:dyDescent="0.3">
      <c r="A1915" s="4">
        <v>1914</v>
      </c>
      <c r="B1915" s="5" t="s">
        <v>4753</v>
      </c>
      <c r="C1915" s="5">
        <f>YEAR('Base Dataset'!$D1915)</f>
        <v>2011</v>
      </c>
      <c r="D1915" s="6">
        <v>40559</v>
      </c>
      <c r="E1915" s="6">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7">
        <v>65.978000000000009</v>
      </c>
    </row>
    <row r="1916" spans="1:22" ht="14.25" customHeight="1" x14ac:dyDescent="0.3">
      <c r="A1916" s="4">
        <v>1915</v>
      </c>
      <c r="B1916" s="5" t="s">
        <v>4756</v>
      </c>
      <c r="C1916" s="5">
        <f>YEAR('Base Dataset'!$D1916)</f>
        <v>2014</v>
      </c>
      <c r="D1916" s="6">
        <v>41760</v>
      </c>
      <c r="E1916" s="6">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7">
        <v>1.6704000000000001</v>
      </c>
    </row>
    <row r="1917" spans="1:22" ht="14.25" customHeight="1" x14ac:dyDescent="0.3">
      <c r="A1917" s="4">
        <v>1916</v>
      </c>
      <c r="B1917" s="5" t="s">
        <v>4756</v>
      </c>
      <c r="C1917" s="5">
        <f>YEAR('Base Dataset'!$D1917)</f>
        <v>2014</v>
      </c>
      <c r="D1917" s="6">
        <v>41760</v>
      </c>
      <c r="E1917" s="6">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7">
        <v>4.8524999999999991</v>
      </c>
    </row>
    <row r="1918" spans="1:22" ht="14.25" customHeight="1" x14ac:dyDescent="0.3">
      <c r="A1918" s="4">
        <v>1917</v>
      </c>
      <c r="B1918" s="5" t="s">
        <v>4756</v>
      </c>
      <c r="C1918" s="5">
        <f>YEAR('Base Dataset'!$D1918)</f>
        <v>2014</v>
      </c>
      <c r="D1918" s="6">
        <v>41760</v>
      </c>
      <c r="E1918" s="6">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7">
        <v>3.8843999999999994</v>
      </c>
    </row>
    <row r="1919" spans="1:22" ht="14.25" customHeight="1" x14ac:dyDescent="0.3">
      <c r="A1919" s="4">
        <v>1918</v>
      </c>
      <c r="B1919" s="5" t="s">
        <v>4759</v>
      </c>
      <c r="C1919" s="5">
        <f>YEAR('Base Dataset'!$D1919)</f>
        <v>2012</v>
      </c>
      <c r="D1919" s="6">
        <v>41221</v>
      </c>
      <c r="E1919" s="6">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7">
        <v>3.3784999999999989</v>
      </c>
    </row>
    <row r="1920" spans="1:22" ht="14.25" customHeight="1" x14ac:dyDescent="0.3">
      <c r="A1920" s="4">
        <v>1919</v>
      </c>
      <c r="B1920" s="5" t="s">
        <v>4760</v>
      </c>
      <c r="C1920" s="5">
        <f>YEAR('Base Dataset'!$D1920)</f>
        <v>2012</v>
      </c>
      <c r="D1920" s="6">
        <v>41212</v>
      </c>
      <c r="E1920" s="6">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7">
        <v>74.974999999999994</v>
      </c>
    </row>
    <row r="1921" spans="1:22" ht="14.25" customHeight="1" x14ac:dyDescent="0.3">
      <c r="A1921" s="4">
        <v>1920</v>
      </c>
      <c r="B1921" s="5" t="s">
        <v>4763</v>
      </c>
      <c r="C1921" s="5">
        <f>YEAR('Base Dataset'!$D1921)</f>
        <v>2014</v>
      </c>
      <c r="D1921" s="6">
        <v>41869</v>
      </c>
      <c r="E1921" s="6">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7">
        <v>302.37299999999993</v>
      </c>
    </row>
    <row r="1922" spans="1:22" ht="14.25" customHeight="1" x14ac:dyDescent="0.3">
      <c r="A1922" s="4">
        <v>1921</v>
      </c>
      <c r="B1922" s="5" t="s">
        <v>4763</v>
      </c>
      <c r="C1922" s="5">
        <f>YEAR('Base Dataset'!$D1922)</f>
        <v>2014</v>
      </c>
      <c r="D1922" s="6">
        <v>41869</v>
      </c>
      <c r="E1922" s="6">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7">
        <v>97.652399999999943</v>
      </c>
    </row>
    <row r="1923" spans="1:22" ht="14.25" customHeight="1" x14ac:dyDescent="0.3">
      <c r="A1923" s="4">
        <v>1922</v>
      </c>
      <c r="B1923" s="5" t="s">
        <v>4770</v>
      </c>
      <c r="C1923" s="5">
        <f>YEAR('Base Dataset'!$D1923)</f>
        <v>2012</v>
      </c>
      <c r="D1923" s="6">
        <v>41185</v>
      </c>
      <c r="E1923" s="6">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7">
        <v>1.5007999999999999</v>
      </c>
    </row>
    <row r="1924" spans="1:22" ht="14.25" customHeight="1" x14ac:dyDescent="0.3">
      <c r="A1924" s="4">
        <v>1923</v>
      </c>
      <c r="B1924" s="5" t="s">
        <v>4773</v>
      </c>
      <c r="C1924" s="5">
        <f>YEAR('Base Dataset'!$D1924)</f>
        <v>2013</v>
      </c>
      <c r="D1924" s="6">
        <v>41464</v>
      </c>
      <c r="E1924" s="6">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7">
        <v>107.95499999999998</v>
      </c>
    </row>
    <row r="1925" spans="1:22" ht="14.25" customHeight="1" x14ac:dyDescent="0.3">
      <c r="A1925" s="4">
        <v>1924</v>
      </c>
      <c r="B1925" s="5" t="s">
        <v>4773</v>
      </c>
      <c r="C1925" s="5">
        <f>YEAR('Base Dataset'!$D1925)</f>
        <v>2013</v>
      </c>
      <c r="D1925" s="6">
        <v>41464</v>
      </c>
      <c r="E1925" s="6">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7">
        <v>3.571200000000001</v>
      </c>
    </row>
    <row r="1926" spans="1:22" ht="14.25" customHeight="1" x14ac:dyDescent="0.3">
      <c r="A1926" s="4">
        <v>1925</v>
      </c>
      <c r="B1926" s="5" t="s">
        <v>4778</v>
      </c>
      <c r="C1926" s="5">
        <f>YEAR('Base Dataset'!$D1926)</f>
        <v>2014</v>
      </c>
      <c r="D1926" s="6">
        <v>41979</v>
      </c>
      <c r="E1926" s="6">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7">
        <v>41.822999999999993</v>
      </c>
    </row>
    <row r="1927" spans="1:22" ht="14.25" customHeight="1" x14ac:dyDescent="0.3">
      <c r="A1927" s="4">
        <v>1926</v>
      </c>
      <c r="B1927" s="5" t="s">
        <v>4779</v>
      </c>
      <c r="C1927" s="5">
        <f>YEAR('Base Dataset'!$D1927)</f>
        <v>2014</v>
      </c>
      <c r="D1927" s="6">
        <v>41708</v>
      </c>
      <c r="E1927" s="6">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7">
        <v>69.992999999999995</v>
      </c>
    </row>
    <row r="1928" spans="1:22" ht="14.25" customHeight="1" x14ac:dyDescent="0.3">
      <c r="A1928" s="4">
        <v>1927</v>
      </c>
      <c r="B1928" s="5" t="s">
        <v>4780</v>
      </c>
      <c r="C1928" s="5">
        <f>YEAR('Base Dataset'!$D1928)</f>
        <v>2013</v>
      </c>
      <c r="D1928" s="6">
        <v>41435</v>
      </c>
      <c r="E1928" s="6">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7">
        <v>19.966499999999982</v>
      </c>
    </row>
    <row r="1929" spans="1:22" ht="14.25" customHeight="1" x14ac:dyDescent="0.3">
      <c r="A1929" s="4">
        <v>1928</v>
      </c>
      <c r="B1929" s="5" t="s">
        <v>4783</v>
      </c>
      <c r="C1929" s="5">
        <f>YEAR('Base Dataset'!$D1929)</f>
        <v>2014</v>
      </c>
      <c r="D1929" s="6">
        <v>41972</v>
      </c>
      <c r="E1929" s="6">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7">
        <v>31.068799999999996</v>
      </c>
    </row>
    <row r="1930" spans="1:22" ht="14.25" customHeight="1" x14ac:dyDescent="0.3">
      <c r="A1930" s="4">
        <v>1929</v>
      </c>
      <c r="B1930" s="5" t="s">
        <v>4784</v>
      </c>
      <c r="C1930" s="5">
        <f>YEAR('Base Dataset'!$D1930)</f>
        <v>2014</v>
      </c>
      <c r="D1930" s="6">
        <v>41715</v>
      </c>
      <c r="E1930" s="6">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7">
        <v>3.1104000000000003</v>
      </c>
    </row>
    <row r="1931" spans="1:22" ht="14.25" customHeight="1" x14ac:dyDescent="0.3">
      <c r="A1931" s="4">
        <v>1930</v>
      </c>
      <c r="B1931" s="5" t="s">
        <v>4784</v>
      </c>
      <c r="C1931" s="5">
        <f>YEAR('Base Dataset'!$D1931)</f>
        <v>2014</v>
      </c>
      <c r="D1931" s="6">
        <v>41715</v>
      </c>
      <c r="E1931" s="6">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7">
        <v>1.8603999999999985</v>
      </c>
    </row>
    <row r="1932" spans="1:22" ht="14.25" customHeight="1" x14ac:dyDescent="0.3">
      <c r="A1932" s="4">
        <v>1931</v>
      </c>
      <c r="B1932" s="5" t="s">
        <v>4784</v>
      </c>
      <c r="C1932" s="5">
        <f>YEAR('Base Dataset'!$D1932)</f>
        <v>2014</v>
      </c>
      <c r="D1932" s="6">
        <v>41715</v>
      </c>
      <c r="E1932" s="6">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7">
        <v>49.498199999999969</v>
      </c>
    </row>
    <row r="1933" spans="1:22" ht="14.25" customHeight="1" x14ac:dyDescent="0.3">
      <c r="A1933" s="4">
        <v>1932</v>
      </c>
      <c r="B1933" s="5" t="s">
        <v>4787</v>
      </c>
      <c r="C1933" s="5">
        <f>YEAR('Base Dataset'!$D1933)</f>
        <v>2013</v>
      </c>
      <c r="D1933" s="6">
        <v>41606</v>
      </c>
      <c r="E1933" s="6">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7">
        <v>23.799300000000002</v>
      </c>
    </row>
    <row r="1934" spans="1:22" ht="14.25" customHeight="1" x14ac:dyDescent="0.3">
      <c r="A1934" s="4">
        <v>1933</v>
      </c>
      <c r="B1934" s="5" t="s">
        <v>4790</v>
      </c>
      <c r="C1934" s="5">
        <f>YEAR('Base Dataset'!$D1934)</f>
        <v>2014</v>
      </c>
      <c r="D1934" s="6">
        <v>41858</v>
      </c>
      <c r="E1934" s="6">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7">
        <v>23.318400000000011</v>
      </c>
    </row>
    <row r="1935" spans="1:22" ht="14.25" customHeight="1" x14ac:dyDescent="0.3">
      <c r="A1935" s="4">
        <v>1934</v>
      </c>
      <c r="B1935" s="5" t="s">
        <v>4790</v>
      </c>
      <c r="C1935" s="5">
        <f>YEAR('Base Dataset'!$D1935)</f>
        <v>2014</v>
      </c>
      <c r="D1935" s="6">
        <v>41858</v>
      </c>
      <c r="E1935" s="6">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7">
        <v>7.3919999999999995</v>
      </c>
    </row>
    <row r="1936" spans="1:22" ht="14.25" customHeight="1" x14ac:dyDescent="0.3">
      <c r="A1936" s="4">
        <v>1935</v>
      </c>
      <c r="B1936" s="5" t="s">
        <v>4793</v>
      </c>
      <c r="C1936" s="5">
        <f>YEAR('Base Dataset'!$D1936)</f>
        <v>2014</v>
      </c>
      <c r="D1936" s="6">
        <v>41971</v>
      </c>
      <c r="E1936" s="6">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7">
        <v>114.93849999999998</v>
      </c>
    </row>
    <row r="1937" spans="1:22" ht="14.25" customHeight="1" x14ac:dyDescent="0.3">
      <c r="A1937" s="4">
        <v>1936</v>
      </c>
      <c r="B1937" s="5" t="s">
        <v>4793</v>
      </c>
      <c r="C1937" s="5">
        <f>YEAR('Base Dataset'!$D1937)</f>
        <v>2014</v>
      </c>
      <c r="D1937" s="6">
        <v>41971</v>
      </c>
      <c r="E1937" s="6">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7">
        <v>59.817599999999999</v>
      </c>
    </row>
    <row r="1938" spans="1:22" ht="14.25" customHeight="1" x14ac:dyDescent="0.3">
      <c r="A1938" s="4">
        <v>1937</v>
      </c>
      <c r="B1938" s="5" t="s">
        <v>4796</v>
      </c>
      <c r="C1938" s="5">
        <f>YEAR('Base Dataset'!$D1938)</f>
        <v>2012</v>
      </c>
      <c r="D1938" s="6">
        <v>41054</v>
      </c>
      <c r="E1938" s="6">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7">
        <v>4.8608999999999991</v>
      </c>
    </row>
    <row r="1939" spans="1:22" ht="14.25" customHeight="1" x14ac:dyDescent="0.3">
      <c r="A1939" s="4">
        <v>1938</v>
      </c>
      <c r="B1939" s="5" t="s">
        <v>4797</v>
      </c>
      <c r="C1939" s="5">
        <f>YEAR('Base Dataset'!$D1939)</f>
        <v>2013</v>
      </c>
      <c r="D1939" s="6">
        <v>41464</v>
      </c>
      <c r="E1939" s="6">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7">
        <v>-13.311999999999998</v>
      </c>
    </row>
    <row r="1940" spans="1:22" ht="14.25" customHeight="1" x14ac:dyDescent="0.3">
      <c r="A1940" s="4">
        <v>1939</v>
      </c>
      <c r="B1940" s="5" t="s">
        <v>4797</v>
      </c>
      <c r="C1940" s="5">
        <f>YEAR('Base Dataset'!$D1940)</f>
        <v>2013</v>
      </c>
      <c r="D1940" s="6">
        <v>41464</v>
      </c>
      <c r="E1940" s="6">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7">
        <v>-1.2558000000000051</v>
      </c>
    </row>
    <row r="1941" spans="1:22" ht="14.25" customHeight="1" x14ac:dyDescent="0.3">
      <c r="A1941" s="4">
        <v>1940</v>
      </c>
      <c r="B1941" s="5" t="s">
        <v>4797</v>
      </c>
      <c r="C1941" s="5">
        <f>YEAR('Base Dataset'!$D1941)</f>
        <v>2013</v>
      </c>
      <c r="D1941" s="6">
        <v>41464</v>
      </c>
      <c r="E1941" s="6">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7">
        <v>-6.1151999999999997</v>
      </c>
    </row>
    <row r="1942" spans="1:22" ht="14.25" customHeight="1" x14ac:dyDescent="0.3">
      <c r="A1942" s="4">
        <v>1941</v>
      </c>
      <c r="B1942" s="5" t="s">
        <v>4797</v>
      </c>
      <c r="C1942" s="5">
        <f>YEAR('Base Dataset'!$D1942)</f>
        <v>2013</v>
      </c>
      <c r="D1942" s="6">
        <v>41464</v>
      </c>
      <c r="E1942" s="6">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7">
        <v>74.573999999999955</v>
      </c>
    </row>
    <row r="1943" spans="1:22" ht="14.25" customHeight="1" x14ac:dyDescent="0.3">
      <c r="A1943" s="4">
        <v>1942</v>
      </c>
      <c r="B1943" s="5" t="s">
        <v>4805</v>
      </c>
      <c r="C1943" s="5">
        <f>YEAR('Base Dataset'!$D1943)</f>
        <v>2014</v>
      </c>
      <c r="D1943" s="6">
        <v>41881</v>
      </c>
      <c r="E1943" s="6">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7">
        <v>17.759999999999998</v>
      </c>
    </row>
    <row r="1944" spans="1:22" ht="14.25" customHeight="1" x14ac:dyDescent="0.3">
      <c r="A1944" s="4">
        <v>1943</v>
      </c>
      <c r="B1944" s="5" t="s">
        <v>4805</v>
      </c>
      <c r="C1944" s="5">
        <f>YEAR('Base Dataset'!$D1944)</f>
        <v>2014</v>
      </c>
      <c r="D1944" s="6">
        <v>41881</v>
      </c>
      <c r="E1944" s="6">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7">
        <v>2.4009999999999998</v>
      </c>
    </row>
    <row r="1945" spans="1:22" ht="14.25" customHeight="1" x14ac:dyDescent="0.3">
      <c r="A1945" s="4">
        <v>1944</v>
      </c>
      <c r="B1945" s="5" t="s">
        <v>4805</v>
      </c>
      <c r="C1945" s="5">
        <f>YEAR('Base Dataset'!$D1945)</f>
        <v>2014</v>
      </c>
      <c r="D1945" s="6">
        <v>41881</v>
      </c>
      <c r="E1945" s="6">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7">
        <v>-5.1840000000000011</v>
      </c>
    </row>
    <row r="1946" spans="1:22" ht="14.25" customHeight="1" x14ac:dyDescent="0.3">
      <c r="A1946" s="4">
        <v>1945</v>
      </c>
      <c r="B1946" s="5" t="s">
        <v>4806</v>
      </c>
      <c r="C1946" s="5">
        <f>YEAR('Base Dataset'!$D1946)</f>
        <v>2013</v>
      </c>
      <c r="D1946" s="6">
        <v>41446</v>
      </c>
      <c r="E1946" s="6">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7">
        <v>26.391200000000001</v>
      </c>
    </row>
    <row r="1947" spans="1:22" ht="14.25" customHeight="1" x14ac:dyDescent="0.3">
      <c r="A1947" s="4">
        <v>1946</v>
      </c>
      <c r="B1947" s="5" t="s">
        <v>4806</v>
      </c>
      <c r="C1947" s="5">
        <f>YEAR('Base Dataset'!$D1947)</f>
        <v>2013</v>
      </c>
      <c r="D1947" s="6">
        <v>41446</v>
      </c>
      <c r="E1947" s="6">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7">
        <v>3.6288</v>
      </c>
    </row>
    <row r="1948" spans="1:22" ht="14.25" customHeight="1" x14ac:dyDescent="0.3">
      <c r="A1948" s="4">
        <v>1947</v>
      </c>
      <c r="B1948" s="5" t="s">
        <v>4807</v>
      </c>
      <c r="C1948" s="5">
        <f>YEAR('Base Dataset'!$D1948)</f>
        <v>2014</v>
      </c>
      <c r="D1948" s="6">
        <v>41885</v>
      </c>
      <c r="E1948" s="6">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7">
        <v>6.468</v>
      </c>
    </row>
    <row r="1949" spans="1:22" ht="14.25" customHeight="1" x14ac:dyDescent="0.3">
      <c r="A1949" s="4">
        <v>1948</v>
      </c>
      <c r="B1949" s="5" t="s">
        <v>4807</v>
      </c>
      <c r="C1949" s="5">
        <f>YEAR('Base Dataset'!$D1949)</f>
        <v>2014</v>
      </c>
      <c r="D1949" s="6">
        <v>41885</v>
      </c>
      <c r="E1949" s="6">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7">
        <v>3.4619999999999997</v>
      </c>
    </row>
    <row r="1950" spans="1:22" ht="14.25" customHeight="1" x14ac:dyDescent="0.3">
      <c r="A1950" s="4">
        <v>1949</v>
      </c>
      <c r="B1950" s="5" t="s">
        <v>4807</v>
      </c>
      <c r="C1950" s="5">
        <f>YEAR('Base Dataset'!$D1950)</f>
        <v>2014</v>
      </c>
      <c r="D1950" s="6">
        <v>41885</v>
      </c>
      <c r="E1950" s="6">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7">
        <v>-93.3262</v>
      </c>
    </row>
    <row r="1951" spans="1:22" ht="14.25" customHeight="1" x14ac:dyDescent="0.3">
      <c r="A1951" s="4">
        <v>1950</v>
      </c>
      <c r="B1951" s="5" t="s">
        <v>4807</v>
      </c>
      <c r="C1951" s="5">
        <f>YEAR('Base Dataset'!$D1951)</f>
        <v>2014</v>
      </c>
      <c r="D1951" s="6">
        <v>41885</v>
      </c>
      <c r="E1951" s="6">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7">
        <v>3.7641999999999989</v>
      </c>
    </row>
    <row r="1952" spans="1:22" ht="14.25" customHeight="1" x14ac:dyDescent="0.3">
      <c r="A1952" s="4">
        <v>1951</v>
      </c>
      <c r="B1952" s="5" t="s">
        <v>4807</v>
      </c>
      <c r="C1952" s="5">
        <f>YEAR('Base Dataset'!$D1952)</f>
        <v>2014</v>
      </c>
      <c r="D1952" s="6">
        <v>41885</v>
      </c>
      <c r="E1952" s="6">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7">
        <v>8.9207999999999998</v>
      </c>
    </row>
    <row r="1953" spans="1:22" ht="14.25" customHeight="1" x14ac:dyDescent="0.3">
      <c r="A1953" s="4">
        <v>1952</v>
      </c>
      <c r="B1953" s="5" t="s">
        <v>4807</v>
      </c>
      <c r="C1953" s="5">
        <f>YEAR('Base Dataset'!$D1953)</f>
        <v>2014</v>
      </c>
      <c r="D1953" s="6">
        <v>41885</v>
      </c>
      <c r="E1953" s="6">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7">
        <v>57.41129999999999</v>
      </c>
    </row>
    <row r="1954" spans="1:22" ht="14.25" customHeight="1" x14ac:dyDescent="0.3">
      <c r="A1954" s="4">
        <v>1953</v>
      </c>
      <c r="B1954" s="5" t="s">
        <v>4807</v>
      </c>
      <c r="C1954" s="5">
        <f>YEAR('Base Dataset'!$D1954)</f>
        <v>2014</v>
      </c>
      <c r="D1954" s="6">
        <v>41885</v>
      </c>
      <c r="E1954" s="6">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7">
        <v>9.0719999999999992</v>
      </c>
    </row>
    <row r="1955" spans="1:22" ht="14.25" customHeight="1" x14ac:dyDescent="0.3">
      <c r="A1955" s="4">
        <v>1954</v>
      </c>
      <c r="B1955" s="5" t="s">
        <v>4807</v>
      </c>
      <c r="C1955" s="5">
        <f>YEAR('Base Dataset'!$D1955)</f>
        <v>2014</v>
      </c>
      <c r="D1955" s="6">
        <v>41885</v>
      </c>
      <c r="E1955" s="6">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7">
        <v>213.73500000000001</v>
      </c>
    </row>
    <row r="1956" spans="1:22" ht="14.25" customHeight="1" x14ac:dyDescent="0.3">
      <c r="A1956" s="4">
        <v>1955</v>
      </c>
      <c r="B1956" s="5" t="s">
        <v>4807</v>
      </c>
      <c r="C1956" s="5">
        <f>YEAR('Base Dataset'!$D1956)</f>
        <v>2014</v>
      </c>
      <c r="D1956" s="6">
        <v>41885</v>
      </c>
      <c r="E1956" s="6">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7">
        <v>2.2139999999999995</v>
      </c>
    </row>
    <row r="1957" spans="1:22" ht="14.25" customHeight="1" x14ac:dyDescent="0.3">
      <c r="A1957" s="4">
        <v>1956</v>
      </c>
      <c r="B1957" s="5" t="s">
        <v>4807</v>
      </c>
      <c r="C1957" s="5">
        <f>YEAR('Base Dataset'!$D1957)</f>
        <v>2014</v>
      </c>
      <c r="D1957" s="6">
        <v>41885</v>
      </c>
      <c r="E1957" s="6">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7">
        <v>38.080000000000013</v>
      </c>
    </row>
    <row r="1958" spans="1:22" ht="14.25" customHeight="1" x14ac:dyDescent="0.3">
      <c r="A1958" s="4">
        <v>1957</v>
      </c>
      <c r="B1958" s="5" t="s">
        <v>4807</v>
      </c>
      <c r="C1958" s="5">
        <f>YEAR('Base Dataset'!$D1958)</f>
        <v>2014</v>
      </c>
      <c r="D1958" s="6">
        <v>41885</v>
      </c>
      <c r="E1958" s="6">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7">
        <v>40.31280000000001</v>
      </c>
    </row>
    <row r="1959" spans="1:22" ht="14.25" customHeight="1" x14ac:dyDescent="0.3">
      <c r="A1959" s="4">
        <v>1958</v>
      </c>
      <c r="B1959" s="5" t="s">
        <v>4807</v>
      </c>
      <c r="C1959" s="5">
        <f>YEAR('Base Dataset'!$D1959)</f>
        <v>2014</v>
      </c>
      <c r="D1959" s="6">
        <v>41885</v>
      </c>
      <c r="E1959" s="6">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7">
        <v>7.7039999999999988</v>
      </c>
    </row>
    <row r="1960" spans="1:22" ht="14.25" customHeight="1" x14ac:dyDescent="0.3">
      <c r="A1960" s="4">
        <v>1959</v>
      </c>
      <c r="B1960" s="5" t="s">
        <v>4814</v>
      </c>
      <c r="C1960" s="5">
        <f>YEAR('Base Dataset'!$D1960)</f>
        <v>2014</v>
      </c>
      <c r="D1960" s="6">
        <v>41893</v>
      </c>
      <c r="E1960" s="6">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7">
        <v>7.7759999999999998</v>
      </c>
    </row>
    <row r="1961" spans="1:22" ht="14.25" customHeight="1" x14ac:dyDescent="0.3">
      <c r="A1961" s="4">
        <v>1960</v>
      </c>
      <c r="B1961" s="5" t="s">
        <v>4814</v>
      </c>
      <c r="C1961" s="5">
        <f>YEAR('Base Dataset'!$D1961)</f>
        <v>2014</v>
      </c>
      <c r="D1961" s="6">
        <v>41893</v>
      </c>
      <c r="E1961" s="6">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7">
        <v>14.615700000000004</v>
      </c>
    </row>
    <row r="1962" spans="1:22" ht="14.25" customHeight="1" x14ac:dyDescent="0.3">
      <c r="A1962" s="4">
        <v>1961</v>
      </c>
      <c r="B1962" s="5" t="s">
        <v>4814</v>
      </c>
      <c r="C1962" s="5">
        <f>YEAR('Base Dataset'!$D1962)</f>
        <v>2014</v>
      </c>
      <c r="D1962" s="6">
        <v>41893</v>
      </c>
      <c r="E1962" s="6">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7">
        <v>53.432999999999993</v>
      </c>
    </row>
    <row r="1963" spans="1:22" ht="14.25" customHeight="1" x14ac:dyDescent="0.3">
      <c r="A1963" s="4">
        <v>1962</v>
      </c>
      <c r="B1963" s="5" t="s">
        <v>4814</v>
      </c>
      <c r="C1963" s="5">
        <f>YEAR('Base Dataset'!$D1963)</f>
        <v>2014</v>
      </c>
      <c r="D1963" s="6">
        <v>41893</v>
      </c>
      <c r="E1963" s="6">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7">
        <v>6.7680000000000007</v>
      </c>
    </row>
    <row r="1964" spans="1:22" ht="14.25" customHeight="1" x14ac:dyDescent="0.3">
      <c r="A1964" s="4">
        <v>1963</v>
      </c>
      <c r="B1964" s="5" t="s">
        <v>4814</v>
      </c>
      <c r="C1964" s="5">
        <f>YEAR('Base Dataset'!$D1964)</f>
        <v>2014</v>
      </c>
      <c r="D1964" s="6">
        <v>41893</v>
      </c>
      <c r="E1964" s="6">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7">
        <v>6.5808</v>
      </c>
    </row>
    <row r="1965" spans="1:22" ht="14.25" customHeight="1" x14ac:dyDescent="0.3">
      <c r="A1965" s="4">
        <v>1964</v>
      </c>
      <c r="B1965" s="5" t="s">
        <v>4814</v>
      </c>
      <c r="C1965" s="5">
        <f>YEAR('Base Dataset'!$D1965)</f>
        <v>2014</v>
      </c>
      <c r="D1965" s="6">
        <v>41893</v>
      </c>
      <c r="E1965" s="6">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7">
        <v>11.703000000000001</v>
      </c>
    </row>
    <row r="1966" spans="1:22" ht="14.25" customHeight="1" x14ac:dyDescent="0.3">
      <c r="A1966" s="4">
        <v>1965</v>
      </c>
      <c r="B1966" s="5" t="s">
        <v>4814</v>
      </c>
      <c r="C1966" s="5">
        <f>YEAR('Base Dataset'!$D1966)</f>
        <v>2014</v>
      </c>
      <c r="D1966" s="6">
        <v>41893</v>
      </c>
      <c r="E1966" s="6">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7">
        <v>17.177399999999977</v>
      </c>
    </row>
    <row r="1967" spans="1:22" ht="14.25" customHeight="1" x14ac:dyDescent="0.3">
      <c r="A1967" s="4">
        <v>1966</v>
      </c>
      <c r="B1967" s="5" t="s">
        <v>4814</v>
      </c>
      <c r="C1967" s="5">
        <f>YEAR('Base Dataset'!$D1967)</f>
        <v>2014</v>
      </c>
      <c r="D1967" s="6">
        <v>41893</v>
      </c>
      <c r="E1967" s="6">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7">
        <v>7.2539999999999978</v>
      </c>
    </row>
    <row r="1968" spans="1:22" ht="14.25" customHeight="1" x14ac:dyDescent="0.3">
      <c r="A1968" s="4">
        <v>1967</v>
      </c>
      <c r="B1968" s="5" t="s">
        <v>4823</v>
      </c>
      <c r="C1968" s="5">
        <f>YEAR('Base Dataset'!$D1968)</f>
        <v>2014</v>
      </c>
      <c r="D1968" s="6">
        <v>41995</v>
      </c>
      <c r="E1968" s="6">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7">
        <v>78.951599999999999</v>
      </c>
    </row>
    <row r="1969" spans="1:22" ht="14.25" customHeight="1" x14ac:dyDescent="0.3">
      <c r="A1969" s="4">
        <v>1968</v>
      </c>
      <c r="B1969" s="5" t="s">
        <v>4823</v>
      </c>
      <c r="C1969" s="5">
        <f>YEAR('Base Dataset'!$D1969)</f>
        <v>2014</v>
      </c>
      <c r="D1969" s="6">
        <v>41995</v>
      </c>
      <c r="E1969" s="6">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7">
        <v>20.154999999999994</v>
      </c>
    </row>
    <row r="1970" spans="1:22" ht="14.25" customHeight="1" x14ac:dyDescent="0.3">
      <c r="A1970" s="4">
        <v>1969</v>
      </c>
      <c r="B1970" s="5" t="s">
        <v>4823</v>
      </c>
      <c r="C1970" s="5">
        <f>YEAR('Base Dataset'!$D1970)</f>
        <v>2014</v>
      </c>
      <c r="D1970" s="6">
        <v>41995</v>
      </c>
      <c r="E1970" s="6">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7">
        <v>79.891199999999998</v>
      </c>
    </row>
    <row r="1971" spans="1:22" ht="14.25" customHeight="1" x14ac:dyDescent="0.3">
      <c r="A1971" s="4">
        <v>1970</v>
      </c>
      <c r="B1971" s="5" t="s">
        <v>4827</v>
      </c>
      <c r="C1971" s="5">
        <f>YEAR('Base Dataset'!$D1971)</f>
        <v>2014</v>
      </c>
      <c r="D1971" s="6">
        <v>41906</v>
      </c>
      <c r="E1971" s="6">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7">
        <v>102.18599999999998</v>
      </c>
    </row>
    <row r="1972" spans="1:22" ht="14.25" customHeight="1" x14ac:dyDescent="0.3">
      <c r="A1972" s="4">
        <v>1971</v>
      </c>
      <c r="B1972" s="5" t="s">
        <v>4828</v>
      </c>
      <c r="C1972" s="5">
        <f>YEAR('Base Dataset'!$D1972)</f>
        <v>2014</v>
      </c>
      <c r="D1972" s="6">
        <v>41766</v>
      </c>
      <c r="E1972" s="6">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7">
        <v>0.64079999999999981</v>
      </c>
    </row>
    <row r="1973" spans="1:22" ht="14.25" customHeight="1" x14ac:dyDescent="0.3">
      <c r="A1973" s="4">
        <v>1972</v>
      </c>
      <c r="B1973" s="5" t="s">
        <v>4828</v>
      </c>
      <c r="C1973" s="5">
        <f>YEAR('Base Dataset'!$D1973)</f>
        <v>2014</v>
      </c>
      <c r="D1973" s="6">
        <v>41766</v>
      </c>
      <c r="E1973" s="6">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7">
        <v>76.639499999999984</v>
      </c>
    </row>
    <row r="1974" spans="1:22" ht="14.25" customHeight="1" x14ac:dyDescent="0.3">
      <c r="A1974" s="4">
        <v>1973</v>
      </c>
      <c r="B1974" s="5" t="s">
        <v>4829</v>
      </c>
      <c r="C1974" s="5">
        <f>YEAR('Base Dataset'!$D1974)</f>
        <v>2011</v>
      </c>
      <c r="D1974" s="6">
        <v>40891</v>
      </c>
      <c r="E1974" s="6">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7">
        <v>-8.6768000000000018</v>
      </c>
    </row>
    <row r="1975" spans="1:22" ht="14.25" customHeight="1" x14ac:dyDescent="0.3">
      <c r="A1975" s="4">
        <v>1974</v>
      </c>
      <c r="B1975" s="5" t="s">
        <v>4829</v>
      </c>
      <c r="C1975" s="5">
        <f>YEAR('Base Dataset'!$D1975)</f>
        <v>2011</v>
      </c>
      <c r="D1975" s="6">
        <v>40891</v>
      </c>
      <c r="E1975" s="6">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7">
        <v>0.4705999999999998</v>
      </c>
    </row>
    <row r="1976" spans="1:22" ht="14.25" customHeight="1" x14ac:dyDescent="0.3">
      <c r="A1976" s="4">
        <v>1975</v>
      </c>
      <c r="B1976" s="5" t="s">
        <v>4829</v>
      </c>
      <c r="C1976" s="5">
        <f>YEAR('Base Dataset'!$D1976)</f>
        <v>2011</v>
      </c>
      <c r="D1976" s="6">
        <v>40891</v>
      </c>
      <c r="E1976" s="6">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7">
        <v>-2.188500000000003</v>
      </c>
    </row>
    <row r="1977" spans="1:22" ht="14.25" customHeight="1" x14ac:dyDescent="0.3">
      <c r="A1977" s="4">
        <v>1976</v>
      </c>
      <c r="B1977" s="5" t="s">
        <v>4836</v>
      </c>
      <c r="C1977" s="5">
        <f>YEAR('Base Dataset'!$D1977)</f>
        <v>2011</v>
      </c>
      <c r="D1977" s="6">
        <v>40834</v>
      </c>
      <c r="E1977" s="6">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7">
        <v>11.038799999999981</v>
      </c>
    </row>
    <row r="1978" spans="1:22" ht="14.25" customHeight="1" x14ac:dyDescent="0.3">
      <c r="A1978" s="4">
        <v>1977</v>
      </c>
      <c r="B1978" s="5" t="s">
        <v>4836</v>
      </c>
      <c r="C1978" s="5">
        <f>YEAR('Base Dataset'!$D1978)</f>
        <v>2011</v>
      </c>
      <c r="D1978" s="6">
        <v>40834</v>
      </c>
      <c r="E1978" s="6">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7">
        <v>362.68699999999995</v>
      </c>
    </row>
    <row r="1979" spans="1:22" ht="14.25" customHeight="1" x14ac:dyDescent="0.3">
      <c r="A1979" s="4">
        <v>1978</v>
      </c>
      <c r="B1979" s="5" t="s">
        <v>4836</v>
      </c>
      <c r="C1979" s="5">
        <f>YEAR('Base Dataset'!$D1979)</f>
        <v>2011</v>
      </c>
      <c r="D1979" s="6">
        <v>40834</v>
      </c>
      <c r="E1979" s="6">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7">
        <v>70.964399999999983</v>
      </c>
    </row>
    <row r="1980" spans="1:22" ht="14.25" customHeight="1" x14ac:dyDescent="0.3">
      <c r="A1980" s="4">
        <v>1979</v>
      </c>
      <c r="B1980" s="5" t="s">
        <v>4841</v>
      </c>
      <c r="C1980" s="5">
        <f>YEAR('Base Dataset'!$D1980)</f>
        <v>2012</v>
      </c>
      <c r="D1980" s="6">
        <v>41037</v>
      </c>
      <c r="E1980" s="6">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7">
        <v>0.59039999999999915</v>
      </c>
    </row>
    <row r="1981" spans="1:22" ht="14.25" customHeight="1" x14ac:dyDescent="0.3">
      <c r="A1981" s="4">
        <v>1980</v>
      </c>
      <c r="B1981" s="5" t="s">
        <v>4844</v>
      </c>
      <c r="C1981" s="5">
        <f>YEAR('Base Dataset'!$D1981)</f>
        <v>2013</v>
      </c>
      <c r="D1981" s="6">
        <v>41379</v>
      </c>
      <c r="E1981" s="6">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7">
        <v>105.02279999999996</v>
      </c>
    </row>
    <row r="1982" spans="1:22" ht="14.25" customHeight="1" x14ac:dyDescent="0.3">
      <c r="A1982" s="4">
        <v>1981</v>
      </c>
      <c r="B1982" s="5" t="s">
        <v>4844</v>
      </c>
      <c r="C1982" s="5">
        <f>YEAR('Base Dataset'!$D1982)</f>
        <v>2013</v>
      </c>
      <c r="D1982" s="6">
        <v>41379</v>
      </c>
      <c r="E1982" s="6">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7">
        <v>4.2976000000000028</v>
      </c>
    </row>
    <row r="1983" spans="1:22" ht="14.25" customHeight="1" x14ac:dyDescent="0.3">
      <c r="A1983" s="4">
        <v>1982</v>
      </c>
      <c r="B1983" s="5" t="s">
        <v>4845</v>
      </c>
      <c r="C1983" s="5">
        <f>YEAR('Base Dataset'!$D1983)</f>
        <v>2012</v>
      </c>
      <c r="D1983" s="6">
        <v>41257</v>
      </c>
      <c r="E1983" s="6">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7">
        <v>1.8047999999999997</v>
      </c>
    </row>
    <row r="1984" spans="1:22" ht="14.25" customHeight="1" x14ac:dyDescent="0.3">
      <c r="A1984" s="4">
        <v>1983</v>
      </c>
      <c r="B1984" s="5" t="s">
        <v>4846</v>
      </c>
      <c r="C1984" s="5">
        <f>YEAR('Base Dataset'!$D1984)</f>
        <v>2011</v>
      </c>
      <c r="D1984" s="6">
        <v>40880</v>
      </c>
      <c r="E1984" s="6">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7">
        <v>134.3888</v>
      </c>
    </row>
    <row r="1985" spans="1:22" ht="14.25" customHeight="1" x14ac:dyDescent="0.3">
      <c r="A1985" s="4">
        <v>1984</v>
      </c>
      <c r="B1985" s="5" t="s">
        <v>4850</v>
      </c>
      <c r="C1985" s="5">
        <f>YEAR('Base Dataset'!$D1985)</f>
        <v>2011</v>
      </c>
      <c r="D1985" s="6">
        <v>40872</v>
      </c>
      <c r="E1985" s="6">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7">
        <v>93.055199999999957</v>
      </c>
    </row>
    <row r="1986" spans="1:22" ht="14.25" customHeight="1" x14ac:dyDescent="0.3">
      <c r="A1986" s="4">
        <v>1985</v>
      </c>
      <c r="B1986" s="5" t="s">
        <v>4850</v>
      </c>
      <c r="C1986" s="5">
        <f>YEAR('Base Dataset'!$D1986)</f>
        <v>2011</v>
      </c>
      <c r="D1986" s="6">
        <v>40872</v>
      </c>
      <c r="E1986" s="6">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7">
        <v>10.507200000000001</v>
      </c>
    </row>
    <row r="1987" spans="1:22" ht="14.25" customHeight="1" x14ac:dyDescent="0.3">
      <c r="A1987" s="4">
        <v>1986</v>
      </c>
      <c r="B1987" s="5" t="s">
        <v>4850</v>
      </c>
      <c r="C1987" s="5">
        <f>YEAR('Base Dataset'!$D1987)</f>
        <v>2011</v>
      </c>
      <c r="D1987" s="6">
        <v>40872</v>
      </c>
      <c r="E1987" s="6">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7">
        <v>12.3096</v>
      </c>
    </row>
    <row r="1988" spans="1:22" ht="14.25" customHeight="1" x14ac:dyDescent="0.3">
      <c r="A1988" s="4">
        <v>1987</v>
      </c>
      <c r="B1988" s="5" t="s">
        <v>4851</v>
      </c>
      <c r="C1988" s="5">
        <f>YEAR('Base Dataset'!$D1988)</f>
        <v>2013</v>
      </c>
      <c r="D1988" s="6">
        <v>41481</v>
      </c>
      <c r="E1988" s="6">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7">
        <v>191.99680000000001</v>
      </c>
    </row>
    <row r="1989" spans="1:22" ht="14.25" customHeight="1" x14ac:dyDescent="0.3">
      <c r="A1989" s="4">
        <v>1988</v>
      </c>
      <c r="B1989" s="5" t="s">
        <v>4854</v>
      </c>
      <c r="C1989" s="5">
        <f>YEAR('Base Dataset'!$D1989)</f>
        <v>2012</v>
      </c>
      <c r="D1989" s="6">
        <v>41222</v>
      </c>
      <c r="E1989" s="6">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7">
        <v>7.9212000000000007</v>
      </c>
    </row>
    <row r="1990" spans="1:22" ht="14.25" customHeight="1" x14ac:dyDescent="0.3">
      <c r="A1990" s="4">
        <v>1989</v>
      </c>
      <c r="B1990" s="5" t="s">
        <v>4854</v>
      </c>
      <c r="C1990" s="5">
        <f>YEAR('Base Dataset'!$D1990)</f>
        <v>2012</v>
      </c>
      <c r="D1990" s="6">
        <v>41222</v>
      </c>
      <c r="E1990" s="6">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7">
        <v>215.11979999999994</v>
      </c>
    </row>
    <row r="1991" spans="1:22" ht="14.25" customHeight="1" x14ac:dyDescent="0.3">
      <c r="A1991" s="4">
        <v>1990</v>
      </c>
      <c r="B1991" s="5" t="s">
        <v>4854</v>
      </c>
      <c r="C1991" s="5">
        <f>YEAR('Base Dataset'!$D1991)</f>
        <v>2012</v>
      </c>
      <c r="D1991" s="6">
        <v>41222</v>
      </c>
      <c r="E1991" s="6">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7">
        <v>12.323399999999999</v>
      </c>
    </row>
    <row r="1992" spans="1:22" ht="14.25" customHeight="1" x14ac:dyDescent="0.3">
      <c r="A1992" s="4">
        <v>1991</v>
      </c>
      <c r="B1992" s="5" t="s">
        <v>4854</v>
      </c>
      <c r="C1992" s="5">
        <f>YEAR('Base Dataset'!$D1992)</f>
        <v>2012</v>
      </c>
      <c r="D1992" s="6">
        <v>41222</v>
      </c>
      <c r="E1992" s="6">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7">
        <v>8.4966000000000008</v>
      </c>
    </row>
    <row r="1993" spans="1:22" ht="14.25" customHeight="1" x14ac:dyDescent="0.3">
      <c r="A1993" s="4">
        <v>1992</v>
      </c>
      <c r="B1993" s="5" t="s">
        <v>4862</v>
      </c>
      <c r="C1993" s="5">
        <f>YEAR('Base Dataset'!$D1993)</f>
        <v>2014</v>
      </c>
      <c r="D1993" s="6">
        <v>41695</v>
      </c>
      <c r="E1993" s="6">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7">
        <v>-3.7995999999999981</v>
      </c>
    </row>
    <row r="1994" spans="1:22" ht="14.25" customHeight="1" x14ac:dyDescent="0.3">
      <c r="A1994" s="4">
        <v>1993</v>
      </c>
      <c r="B1994" s="5" t="s">
        <v>4863</v>
      </c>
      <c r="C1994" s="5">
        <f>YEAR('Base Dataset'!$D1994)</f>
        <v>2014</v>
      </c>
      <c r="D1994" s="6">
        <v>41816</v>
      </c>
      <c r="E1994" s="6">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7">
        <v>26.640000000000004</v>
      </c>
    </row>
    <row r="1995" spans="1:22" ht="14.25" customHeight="1" x14ac:dyDescent="0.3">
      <c r="A1995" s="4">
        <v>1994</v>
      </c>
      <c r="B1995" s="5" t="s">
        <v>4863</v>
      </c>
      <c r="C1995" s="5">
        <f>YEAR('Base Dataset'!$D1995)</f>
        <v>2014</v>
      </c>
      <c r="D1995" s="6">
        <v>41816</v>
      </c>
      <c r="E1995" s="6">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7">
        <v>0.73479999999999923</v>
      </c>
    </row>
    <row r="1996" spans="1:22" ht="14.25" customHeight="1" x14ac:dyDescent="0.3">
      <c r="A1996" s="4">
        <v>1995</v>
      </c>
      <c r="B1996" s="5" t="s">
        <v>4863</v>
      </c>
      <c r="C1996" s="5">
        <f>YEAR('Base Dataset'!$D1996)</f>
        <v>2014</v>
      </c>
      <c r="D1996" s="6">
        <v>41816</v>
      </c>
      <c r="E1996" s="6">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7">
        <v>-2.1194999999999999</v>
      </c>
    </row>
    <row r="1997" spans="1:22" ht="14.25" customHeight="1" x14ac:dyDescent="0.3">
      <c r="A1997" s="4">
        <v>1996</v>
      </c>
      <c r="B1997" s="5" t="s">
        <v>4868</v>
      </c>
      <c r="C1997" s="5">
        <f>YEAR('Base Dataset'!$D1997)</f>
        <v>2014</v>
      </c>
      <c r="D1997" s="6">
        <v>41976</v>
      </c>
      <c r="E1997" s="6">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7">
        <v>-766.01199999999994</v>
      </c>
    </row>
    <row r="1998" spans="1:22" ht="14.25" customHeight="1" x14ac:dyDescent="0.3">
      <c r="A1998" s="4">
        <v>1997</v>
      </c>
      <c r="B1998" s="5" t="s">
        <v>4868</v>
      </c>
      <c r="C1998" s="5">
        <f>YEAR('Base Dataset'!$D1998)</f>
        <v>2014</v>
      </c>
      <c r="D1998" s="6">
        <v>41976</v>
      </c>
      <c r="E1998" s="6">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7">
        <v>-3.719599999999998</v>
      </c>
    </row>
    <row r="1999" spans="1:22" ht="14.25" customHeight="1" x14ac:dyDescent="0.3">
      <c r="A1999" s="4">
        <v>1998</v>
      </c>
      <c r="B1999" s="5" t="s">
        <v>4873</v>
      </c>
      <c r="C1999" s="5">
        <f>YEAR('Base Dataset'!$D1999)</f>
        <v>2011</v>
      </c>
      <c r="D1999" s="6">
        <v>40581</v>
      </c>
      <c r="E1999" s="6">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7">
        <v>7.1999999999999993</v>
      </c>
    </row>
    <row r="2000" spans="1:22" ht="14.25" customHeight="1" x14ac:dyDescent="0.3">
      <c r="A2000" s="4">
        <v>1999</v>
      </c>
      <c r="B2000" s="5" t="s">
        <v>4873</v>
      </c>
      <c r="C2000" s="5">
        <f>YEAR('Base Dataset'!$D2000)</f>
        <v>2011</v>
      </c>
      <c r="D2000" s="6">
        <v>40581</v>
      </c>
      <c r="E2000" s="6">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7">
        <v>42.018600000000006</v>
      </c>
    </row>
    <row r="2001" spans="1:22" ht="14.25" customHeight="1" x14ac:dyDescent="0.3">
      <c r="A2001" s="4">
        <v>2000</v>
      </c>
      <c r="B2001" s="5" t="s">
        <v>4873</v>
      </c>
      <c r="C2001" s="5">
        <f>YEAR('Base Dataset'!$D2001)</f>
        <v>2011</v>
      </c>
      <c r="D2001" s="6">
        <v>40581</v>
      </c>
      <c r="E2001" s="6">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7">
        <v>42.035499999999985</v>
      </c>
    </row>
    <row r="2002" spans="1:22" ht="14.25" customHeight="1" x14ac:dyDescent="0.3">
      <c r="A2002" s="4">
        <v>2001</v>
      </c>
      <c r="B2002" s="5" t="s">
        <v>4875</v>
      </c>
      <c r="C2002" s="5">
        <f>YEAR('Base Dataset'!$D2002)</f>
        <v>2014</v>
      </c>
      <c r="D2002" s="6">
        <v>41741</v>
      </c>
      <c r="E2002" s="6">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7">
        <v>21.994499999999988</v>
      </c>
    </row>
    <row r="2003" spans="1:22" ht="14.25" customHeight="1" x14ac:dyDescent="0.3">
      <c r="A2003" s="4">
        <v>2002</v>
      </c>
      <c r="B2003" s="5" t="s">
        <v>4875</v>
      </c>
      <c r="C2003" s="5">
        <f>YEAR('Base Dataset'!$D2003)</f>
        <v>2014</v>
      </c>
      <c r="D2003" s="6">
        <v>41741</v>
      </c>
      <c r="E2003" s="6">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7">
        <v>14.232399999999998</v>
      </c>
    </row>
    <row r="2004" spans="1:22" ht="14.25" customHeight="1" x14ac:dyDescent="0.3">
      <c r="A2004" s="4">
        <v>2003</v>
      </c>
      <c r="B2004" s="5" t="s">
        <v>4878</v>
      </c>
      <c r="C2004" s="5">
        <f>YEAR('Base Dataset'!$D2004)</f>
        <v>2014</v>
      </c>
      <c r="D2004" s="6">
        <v>41999</v>
      </c>
      <c r="E2004" s="6">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7">
        <v>9.5940000000000012</v>
      </c>
    </row>
    <row r="2005" spans="1:22" ht="14.25" customHeight="1" x14ac:dyDescent="0.3">
      <c r="A2005" s="4">
        <v>2004</v>
      </c>
      <c r="B2005" s="5" t="s">
        <v>4878</v>
      </c>
      <c r="C2005" s="5">
        <f>YEAR('Base Dataset'!$D2005)</f>
        <v>2014</v>
      </c>
      <c r="D2005" s="6">
        <v>41999</v>
      </c>
      <c r="E2005" s="6">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7">
        <v>76.112499999999983</v>
      </c>
    </row>
    <row r="2006" spans="1:22" ht="14.25" customHeight="1" x14ac:dyDescent="0.3">
      <c r="A2006" s="4">
        <v>2005</v>
      </c>
      <c r="B2006" s="5" t="s">
        <v>4879</v>
      </c>
      <c r="C2006" s="5">
        <f>YEAR('Base Dataset'!$D2006)</f>
        <v>2014</v>
      </c>
      <c r="D2006" s="6">
        <v>41741</v>
      </c>
      <c r="E2006" s="6">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7">
        <v>-17.045999999999999</v>
      </c>
    </row>
    <row r="2007" spans="1:22" ht="14.25" customHeight="1" x14ac:dyDescent="0.3">
      <c r="A2007" s="4">
        <v>2006</v>
      </c>
      <c r="B2007" s="5" t="s">
        <v>4881</v>
      </c>
      <c r="C2007" s="5">
        <f>YEAR('Base Dataset'!$D2007)</f>
        <v>2011</v>
      </c>
      <c r="D2007" s="6">
        <v>40908</v>
      </c>
      <c r="E2007" s="6">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7">
        <v>11.575199999999999</v>
      </c>
    </row>
    <row r="2008" spans="1:22" ht="14.25" customHeight="1" x14ac:dyDescent="0.3">
      <c r="A2008" s="4">
        <v>2007</v>
      </c>
      <c r="B2008" s="5" t="s">
        <v>4881</v>
      </c>
      <c r="C2008" s="5">
        <f>YEAR('Base Dataset'!$D2008)</f>
        <v>2011</v>
      </c>
      <c r="D2008" s="6">
        <v>40908</v>
      </c>
      <c r="E2008" s="6">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7">
        <v>16.160200000000003</v>
      </c>
    </row>
    <row r="2009" spans="1:22" ht="14.25" customHeight="1" x14ac:dyDescent="0.3">
      <c r="A2009" s="4">
        <v>2008</v>
      </c>
      <c r="B2009" s="5" t="s">
        <v>4882</v>
      </c>
      <c r="C2009" s="5">
        <f>YEAR('Base Dataset'!$D2009)</f>
        <v>2014</v>
      </c>
      <c r="D2009" s="6">
        <v>41855</v>
      </c>
      <c r="E2009" s="6">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7">
        <v>-36.674399999999991</v>
      </c>
    </row>
    <row r="2010" spans="1:22" ht="14.25" customHeight="1" x14ac:dyDescent="0.3">
      <c r="A2010" s="4">
        <v>2009</v>
      </c>
      <c r="B2010" s="5" t="s">
        <v>4885</v>
      </c>
      <c r="C2010" s="5">
        <f>YEAR('Base Dataset'!$D2010)</f>
        <v>2011</v>
      </c>
      <c r="D2010" s="6">
        <v>40862</v>
      </c>
      <c r="E2010" s="6">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7">
        <v>0.47519999999999984</v>
      </c>
    </row>
    <row r="2011" spans="1:22" ht="14.25" customHeight="1" x14ac:dyDescent="0.3">
      <c r="A2011" s="4">
        <v>2010</v>
      </c>
      <c r="B2011" s="5" t="s">
        <v>4885</v>
      </c>
      <c r="C2011" s="5">
        <f>YEAR('Base Dataset'!$D2011)</f>
        <v>2011</v>
      </c>
      <c r="D2011" s="6">
        <v>40862</v>
      </c>
      <c r="E2011" s="6">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7">
        <v>29.142400000000009</v>
      </c>
    </row>
    <row r="2012" spans="1:22" ht="14.25" customHeight="1" x14ac:dyDescent="0.3">
      <c r="A2012" s="4">
        <v>2011</v>
      </c>
      <c r="B2012" s="5" t="s">
        <v>4885</v>
      </c>
      <c r="C2012" s="5">
        <f>YEAR('Base Dataset'!$D2012)</f>
        <v>2011</v>
      </c>
      <c r="D2012" s="6">
        <v>40862</v>
      </c>
      <c r="E2012" s="6">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7">
        <v>7.7799999999999976</v>
      </c>
    </row>
    <row r="2013" spans="1:22" ht="14.25" customHeight="1" x14ac:dyDescent="0.3">
      <c r="A2013" s="4">
        <v>2012</v>
      </c>
      <c r="B2013" s="5" t="s">
        <v>4887</v>
      </c>
      <c r="C2013" s="5">
        <f>YEAR('Base Dataset'!$D2013)</f>
        <v>2012</v>
      </c>
      <c r="D2013" s="6">
        <v>41254</v>
      </c>
      <c r="E2013" s="6">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7">
        <v>35.996400000000001</v>
      </c>
    </row>
    <row r="2014" spans="1:22" ht="14.25" customHeight="1" x14ac:dyDescent="0.3">
      <c r="A2014" s="4">
        <v>2013</v>
      </c>
      <c r="B2014" s="5" t="s">
        <v>4887</v>
      </c>
      <c r="C2014" s="5">
        <f>YEAR('Base Dataset'!$D2014)</f>
        <v>2012</v>
      </c>
      <c r="D2014" s="6">
        <v>41254</v>
      </c>
      <c r="E2014" s="6">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7">
        <v>4.6344000000000012</v>
      </c>
    </row>
    <row r="2015" spans="1:22" ht="14.25" customHeight="1" x14ac:dyDescent="0.3">
      <c r="A2015" s="4">
        <v>2014</v>
      </c>
      <c r="B2015" s="5" t="s">
        <v>4892</v>
      </c>
      <c r="C2015" s="5">
        <f>YEAR('Base Dataset'!$D2015)</f>
        <v>2013</v>
      </c>
      <c r="D2015" s="6">
        <v>41536</v>
      </c>
      <c r="E2015" s="6">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7">
        <v>84.23520000000002</v>
      </c>
    </row>
    <row r="2016" spans="1:22" ht="14.25" customHeight="1" x14ac:dyDescent="0.3">
      <c r="A2016" s="4">
        <v>2015</v>
      </c>
      <c r="B2016" s="5" t="s">
        <v>4892</v>
      </c>
      <c r="C2016" s="5">
        <f>YEAR('Base Dataset'!$D2016)</f>
        <v>2013</v>
      </c>
      <c r="D2016" s="6">
        <v>41536</v>
      </c>
      <c r="E2016" s="6">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7">
        <v>6.0167999999999999</v>
      </c>
    </row>
    <row r="2017" spans="1:22" ht="14.25" customHeight="1" x14ac:dyDescent="0.3">
      <c r="A2017" s="4">
        <v>2016</v>
      </c>
      <c r="B2017" s="5" t="s">
        <v>4892</v>
      </c>
      <c r="C2017" s="5">
        <f>YEAR('Base Dataset'!$D2017)</f>
        <v>2013</v>
      </c>
      <c r="D2017" s="6">
        <v>41536</v>
      </c>
      <c r="E2017" s="6">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7">
        <v>117.0104</v>
      </c>
    </row>
    <row r="2018" spans="1:22" ht="14.25" customHeight="1" x14ac:dyDescent="0.3">
      <c r="A2018" s="4">
        <v>2017</v>
      </c>
      <c r="B2018" s="5" t="s">
        <v>4897</v>
      </c>
      <c r="C2018" s="5">
        <f>YEAR('Base Dataset'!$D2018)</f>
        <v>2012</v>
      </c>
      <c r="D2018" s="6">
        <v>40987</v>
      </c>
      <c r="E2018" s="6">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7">
        <v>6.3684000000000003</v>
      </c>
    </row>
    <row r="2019" spans="1:22" ht="14.25" customHeight="1" x14ac:dyDescent="0.3">
      <c r="A2019" s="4">
        <v>2018</v>
      </c>
      <c r="B2019" s="5" t="s">
        <v>4897</v>
      </c>
      <c r="C2019" s="5">
        <f>YEAR('Base Dataset'!$D2019)</f>
        <v>2012</v>
      </c>
      <c r="D2019" s="6">
        <v>40987</v>
      </c>
      <c r="E2019" s="6">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7">
        <v>6.8713999999999995</v>
      </c>
    </row>
    <row r="2020" spans="1:22" ht="14.25" customHeight="1" x14ac:dyDescent="0.3">
      <c r="A2020" s="4">
        <v>2019</v>
      </c>
      <c r="B2020" s="5" t="s">
        <v>4897</v>
      </c>
      <c r="C2020" s="5">
        <f>YEAR('Base Dataset'!$D2020)</f>
        <v>2012</v>
      </c>
      <c r="D2020" s="6">
        <v>40987</v>
      </c>
      <c r="E2020" s="6">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7">
        <v>8.6736000000000004</v>
      </c>
    </row>
    <row r="2021" spans="1:22" ht="14.25" customHeight="1" x14ac:dyDescent="0.3">
      <c r="A2021" s="4">
        <v>2020</v>
      </c>
      <c r="B2021" s="5" t="s">
        <v>4897</v>
      </c>
      <c r="C2021" s="5">
        <f>YEAR('Base Dataset'!$D2021)</f>
        <v>2012</v>
      </c>
      <c r="D2021" s="6">
        <v>40987</v>
      </c>
      <c r="E2021" s="6">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7">
        <v>19.668600000000001</v>
      </c>
    </row>
    <row r="2022" spans="1:22" ht="14.25" customHeight="1" x14ac:dyDescent="0.3">
      <c r="A2022" s="4">
        <v>2021</v>
      </c>
      <c r="B2022" s="5" t="s">
        <v>4899</v>
      </c>
      <c r="C2022" s="5">
        <f>YEAR('Base Dataset'!$D2022)</f>
        <v>2013</v>
      </c>
      <c r="D2022" s="6">
        <v>41537</v>
      </c>
      <c r="E2022" s="6">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7">
        <v>481.86899999999986</v>
      </c>
    </row>
    <row r="2023" spans="1:22" ht="14.25" customHeight="1" x14ac:dyDescent="0.3">
      <c r="A2023" s="4">
        <v>2022</v>
      </c>
      <c r="B2023" s="5" t="s">
        <v>4899</v>
      </c>
      <c r="C2023" s="5">
        <f>YEAR('Base Dataset'!$D2023)</f>
        <v>2013</v>
      </c>
      <c r="D2023" s="6">
        <v>41537</v>
      </c>
      <c r="E2023" s="6">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7">
        <v>7.6679999999999993</v>
      </c>
    </row>
    <row r="2024" spans="1:22" ht="14.25" customHeight="1" x14ac:dyDescent="0.3">
      <c r="A2024" s="4">
        <v>2023</v>
      </c>
      <c r="B2024" s="5" t="s">
        <v>4899</v>
      </c>
      <c r="C2024" s="5">
        <f>YEAR('Base Dataset'!$D2024)</f>
        <v>2013</v>
      </c>
      <c r="D2024" s="6">
        <v>41537</v>
      </c>
      <c r="E2024" s="6">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7">
        <v>23.774400000000004</v>
      </c>
    </row>
    <row r="2025" spans="1:22" ht="14.25" customHeight="1" x14ac:dyDescent="0.3">
      <c r="A2025" s="4">
        <v>2024</v>
      </c>
      <c r="B2025" s="5" t="s">
        <v>4899</v>
      </c>
      <c r="C2025" s="5">
        <f>YEAR('Base Dataset'!$D2025)</f>
        <v>2013</v>
      </c>
      <c r="D2025" s="6">
        <v>41537</v>
      </c>
      <c r="E2025" s="6">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7">
        <v>244.24959999999999</v>
      </c>
    </row>
    <row r="2026" spans="1:22" ht="14.25" customHeight="1" x14ac:dyDescent="0.3">
      <c r="A2026" s="4">
        <v>2025</v>
      </c>
      <c r="B2026" s="5" t="s">
        <v>4902</v>
      </c>
      <c r="C2026" s="5">
        <f>YEAR('Base Dataset'!$D2026)</f>
        <v>2014</v>
      </c>
      <c r="D2026" s="6">
        <v>41872</v>
      </c>
      <c r="E2026" s="6">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7">
        <v>77.71399999999997</v>
      </c>
    </row>
    <row r="2027" spans="1:22" ht="14.25" customHeight="1" x14ac:dyDescent="0.3">
      <c r="A2027" s="4">
        <v>2026</v>
      </c>
      <c r="B2027" s="5" t="s">
        <v>4903</v>
      </c>
      <c r="C2027" s="5">
        <f>YEAR('Base Dataset'!$D2027)</f>
        <v>2012</v>
      </c>
      <c r="D2027" s="6">
        <v>40981</v>
      </c>
      <c r="E2027" s="6">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7">
        <v>39.748800000000003</v>
      </c>
    </row>
    <row r="2028" spans="1:22" ht="14.25" customHeight="1" x14ac:dyDescent="0.3">
      <c r="A2028" s="4">
        <v>2027</v>
      </c>
      <c r="B2028" s="5" t="s">
        <v>4904</v>
      </c>
      <c r="C2028" s="5">
        <f>YEAR('Base Dataset'!$D2028)</f>
        <v>2013</v>
      </c>
      <c r="D2028" s="6">
        <v>41526</v>
      </c>
      <c r="E2028" s="6">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7">
        <v>11.558399999999999</v>
      </c>
    </row>
    <row r="2029" spans="1:22" ht="14.25" customHeight="1" x14ac:dyDescent="0.3">
      <c r="A2029" s="4">
        <v>2028</v>
      </c>
      <c r="B2029" s="5" t="s">
        <v>4904</v>
      </c>
      <c r="C2029" s="5">
        <f>YEAR('Base Dataset'!$D2029)</f>
        <v>2013</v>
      </c>
      <c r="D2029" s="6">
        <v>41526</v>
      </c>
      <c r="E2029" s="6">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7">
        <v>23.497599999999995</v>
      </c>
    </row>
    <row r="2030" spans="1:22" ht="14.25" customHeight="1" x14ac:dyDescent="0.3">
      <c r="A2030" s="4">
        <v>2029</v>
      </c>
      <c r="B2030" s="5" t="s">
        <v>4905</v>
      </c>
      <c r="C2030" s="5">
        <f>YEAR('Base Dataset'!$D2030)</f>
        <v>2012</v>
      </c>
      <c r="D2030" s="6">
        <v>41239</v>
      </c>
      <c r="E2030" s="6">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7">
        <v>6.9230999999999998</v>
      </c>
    </row>
    <row r="2031" spans="1:22" ht="14.25" customHeight="1" x14ac:dyDescent="0.3">
      <c r="A2031" s="4">
        <v>2030</v>
      </c>
      <c r="B2031" s="5" t="s">
        <v>4905</v>
      </c>
      <c r="C2031" s="5">
        <f>YEAR('Base Dataset'!$D2031)</f>
        <v>2012</v>
      </c>
      <c r="D2031" s="6">
        <v>41239</v>
      </c>
      <c r="E2031" s="6">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7">
        <v>25.175999999999998</v>
      </c>
    </row>
    <row r="2032" spans="1:22" ht="14.25" customHeight="1" x14ac:dyDescent="0.3">
      <c r="A2032" s="4">
        <v>2031</v>
      </c>
      <c r="B2032" s="5" t="s">
        <v>4905</v>
      </c>
      <c r="C2032" s="5">
        <f>YEAR('Base Dataset'!$D2032)</f>
        <v>2012</v>
      </c>
      <c r="D2032" s="6">
        <v>41239</v>
      </c>
      <c r="E2032" s="6">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7">
        <v>30.52</v>
      </c>
    </row>
    <row r="2033" spans="1:22" ht="14.25" customHeight="1" x14ac:dyDescent="0.3">
      <c r="A2033" s="4">
        <v>2032</v>
      </c>
      <c r="B2033" s="5" t="s">
        <v>4905</v>
      </c>
      <c r="C2033" s="5">
        <f>YEAR('Base Dataset'!$D2033)</f>
        <v>2012</v>
      </c>
      <c r="D2033" s="6">
        <v>41239</v>
      </c>
      <c r="E2033" s="6">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7">
        <v>5.1464999999999996</v>
      </c>
    </row>
    <row r="2034" spans="1:22" ht="14.25" customHeight="1" x14ac:dyDescent="0.3">
      <c r="A2034" s="4">
        <v>2033</v>
      </c>
      <c r="B2034" s="5" t="s">
        <v>4909</v>
      </c>
      <c r="C2034" s="5">
        <f>YEAR('Base Dataset'!$D2034)</f>
        <v>2013</v>
      </c>
      <c r="D2034" s="6">
        <v>41618</v>
      </c>
      <c r="E2034" s="6">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7">
        <v>3.2871999999999999</v>
      </c>
    </row>
    <row r="2035" spans="1:22" ht="14.25" customHeight="1" x14ac:dyDescent="0.3">
      <c r="A2035" s="4">
        <v>2034</v>
      </c>
      <c r="B2035" s="5" t="s">
        <v>4909</v>
      </c>
      <c r="C2035" s="5">
        <f>YEAR('Base Dataset'!$D2035)</f>
        <v>2013</v>
      </c>
      <c r="D2035" s="6">
        <v>41618</v>
      </c>
      <c r="E2035" s="6">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7">
        <v>0.8162000000000007</v>
      </c>
    </row>
    <row r="2036" spans="1:22" ht="14.25" customHeight="1" x14ac:dyDescent="0.3">
      <c r="A2036" s="4">
        <v>2035</v>
      </c>
      <c r="B2036" s="5" t="s">
        <v>4910</v>
      </c>
      <c r="C2036" s="5">
        <f>YEAR('Base Dataset'!$D2036)</f>
        <v>2014</v>
      </c>
      <c r="D2036" s="6">
        <v>41908</v>
      </c>
      <c r="E2036" s="6">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7">
        <v>3.8822000000000001</v>
      </c>
    </row>
    <row r="2037" spans="1:22" ht="14.25" customHeight="1" x14ac:dyDescent="0.3">
      <c r="A2037" s="4">
        <v>2036</v>
      </c>
      <c r="B2037" s="5" t="s">
        <v>4910</v>
      </c>
      <c r="C2037" s="5">
        <f>YEAR('Base Dataset'!$D2037)</f>
        <v>2014</v>
      </c>
      <c r="D2037" s="6">
        <v>41908</v>
      </c>
      <c r="E2037" s="6">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7">
        <v>51.294299999999964</v>
      </c>
    </row>
    <row r="2038" spans="1:22" ht="14.25" customHeight="1" x14ac:dyDescent="0.3">
      <c r="A2038" s="4">
        <v>2037</v>
      </c>
      <c r="B2038" s="5" t="s">
        <v>4913</v>
      </c>
      <c r="C2038" s="5">
        <f>YEAR('Base Dataset'!$D2038)</f>
        <v>2012</v>
      </c>
      <c r="D2038" s="6">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7">
        <v>13.9392</v>
      </c>
    </row>
    <row r="2039" spans="1:22" ht="14.25" customHeight="1" x14ac:dyDescent="0.3">
      <c r="A2039" s="4">
        <v>2038</v>
      </c>
      <c r="B2039" s="5" t="s">
        <v>4913</v>
      </c>
      <c r="C2039" s="5">
        <f>YEAR('Base Dataset'!$D2039)</f>
        <v>2012</v>
      </c>
      <c r="D2039" s="6">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7">
        <v>6.8713999999999995</v>
      </c>
    </row>
    <row r="2040" spans="1:22" ht="14.25" customHeight="1" x14ac:dyDescent="0.3">
      <c r="A2040" s="4">
        <v>2039</v>
      </c>
      <c r="B2040" s="5" t="s">
        <v>4915</v>
      </c>
      <c r="C2040" s="5">
        <f>YEAR('Base Dataset'!$D2040)</f>
        <v>2012</v>
      </c>
      <c r="D2040" s="6">
        <v>41078</v>
      </c>
      <c r="E2040" s="6">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7">
        <v>4.3326000000000002</v>
      </c>
    </row>
    <row r="2041" spans="1:22" ht="14.25" customHeight="1" x14ac:dyDescent="0.3">
      <c r="A2041" s="4">
        <v>2040</v>
      </c>
      <c r="B2041" s="5" t="s">
        <v>4915</v>
      </c>
      <c r="C2041" s="5">
        <f>YEAR('Base Dataset'!$D2041)</f>
        <v>2012</v>
      </c>
      <c r="D2041" s="6">
        <v>41078</v>
      </c>
      <c r="E2041" s="6">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7">
        <v>-3.3263999999999996</v>
      </c>
    </row>
    <row r="2042" spans="1:22" ht="14.25" customHeight="1" x14ac:dyDescent="0.3">
      <c r="A2042" s="4">
        <v>2041</v>
      </c>
      <c r="B2042" s="5" t="s">
        <v>4915</v>
      </c>
      <c r="C2042" s="5">
        <f>YEAR('Base Dataset'!$D2042)</f>
        <v>2012</v>
      </c>
      <c r="D2042" s="6">
        <v>41078</v>
      </c>
      <c r="E2042" s="6">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7">
        <v>-6.1039999999999974</v>
      </c>
    </row>
    <row r="2043" spans="1:22" ht="14.25" customHeight="1" x14ac:dyDescent="0.3">
      <c r="A2043" s="4">
        <v>2042</v>
      </c>
      <c r="B2043" s="5" t="s">
        <v>4915</v>
      </c>
      <c r="C2043" s="5">
        <f>YEAR('Base Dataset'!$D2043)</f>
        <v>2012</v>
      </c>
      <c r="D2043" s="6">
        <v>41078</v>
      </c>
      <c r="E2043" s="6">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7">
        <v>20.724000000000007</v>
      </c>
    </row>
    <row r="2044" spans="1:22" ht="14.25" customHeight="1" x14ac:dyDescent="0.3">
      <c r="A2044" s="4">
        <v>2043</v>
      </c>
      <c r="B2044" s="5" t="s">
        <v>4918</v>
      </c>
      <c r="C2044" s="5">
        <f>YEAR('Base Dataset'!$D2044)</f>
        <v>2012</v>
      </c>
      <c r="D2044" s="6">
        <v>41184</v>
      </c>
      <c r="E2044" s="6">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7">
        <v>20.1264</v>
      </c>
    </row>
    <row r="2045" spans="1:22" ht="14.25" customHeight="1" x14ac:dyDescent="0.3">
      <c r="A2045" s="4">
        <v>2044</v>
      </c>
      <c r="B2045" s="5" t="s">
        <v>4921</v>
      </c>
      <c r="C2045" s="5">
        <f>YEAR('Base Dataset'!$D2045)</f>
        <v>2014</v>
      </c>
      <c r="D2045" s="6">
        <v>41962</v>
      </c>
      <c r="E2045" s="6">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7">
        <v>7.7728000000000002</v>
      </c>
    </row>
    <row r="2046" spans="1:22" ht="14.25" customHeight="1" x14ac:dyDescent="0.3">
      <c r="A2046" s="4">
        <v>2045</v>
      </c>
      <c r="B2046" s="5" t="s">
        <v>4922</v>
      </c>
      <c r="C2046" s="5">
        <f>YEAR('Base Dataset'!$D2046)</f>
        <v>2011</v>
      </c>
      <c r="D2046" s="6">
        <v>40772</v>
      </c>
      <c r="E2046" s="6">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7">
        <v>5.4432</v>
      </c>
    </row>
    <row r="2047" spans="1:22" ht="14.25" customHeight="1" x14ac:dyDescent="0.3">
      <c r="A2047" s="4">
        <v>2046</v>
      </c>
      <c r="B2047" s="5" t="s">
        <v>4923</v>
      </c>
      <c r="C2047" s="5">
        <f>YEAR('Base Dataset'!$D2047)</f>
        <v>2013</v>
      </c>
      <c r="D2047" s="6">
        <v>41473</v>
      </c>
      <c r="E2047" s="6">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7">
        <v>45.539199999999994</v>
      </c>
    </row>
    <row r="2048" spans="1:22" ht="14.25" customHeight="1" x14ac:dyDescent="0.3">
      <c r="A2048" s="4">
        <v>2047</v>
      </c>
      <c r="B2048" s="5" t="s">
        <v>4923</v>
      </c>
      <c r="C2048" s="5">
        <f>YEAR('Base Dataset'!$D2048)</f>
        <v>2013</v>
      </c>
      <c r="D2048" s="6">
        <v>41473</v>
      </c>
      <c r="E2048" s="6">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7">
        <v>280.59000000000003</v>
      </c>
    </row>
    <row r="2049" spans="1:22" ht="14.25" customHeight="1" x14ac:dyDescent="0.3">
      <c r="A2049" s="4">
        <v>2048</v>
      </c>
      <c r="B2049" s="5" t="s">
        <v>4923</v>
      </c>
      <c r="C2049" s="5">
        <f>YEAR('Base Dataset'!$D2049)</f>
        <v>2013</v>
      </c>
      <c r="D2049" s="6">
        <v>41473</v>
      </c>
      <c r="E2049" s="6">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7">
        <v>26.630399999999998</v>
      </c>
    </row>
    <row r="2050" spans="1:22" ht="14.25" customHeight="1" x14ac:dyDescent="0.3">
      <c r="A2050" s="4">
        <v>2049</v>
      </c>
      <c r="B2050" s="5" t="s">
        <v>4927</v>
      </c>
      <c r="C2050" s="5">
        <f>YEAR('Base Dataset'!$D2050)</f>
        <v>2012</v>
      </c>
      <c r="D2050" s="6">
        <v>41101</v>
      </c>
      <c r="E2050" s="6">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7">
        <v>36.224999999999966</v>
      </c>
    </row>
    <row r="2051" spans="1:22" ht="14.25" customHeight="1" x14ac:dyDescent="0.3">
      <c r="A2051" s="4">
        <v>2050</v>
      </c>
      <c r="B2051" s="5" t="s">
        <v>4927</v>
      </c>
      <c r="C2051" s="5">
        <f>YEAR('Base Dataset'!$D2051)</f>
        <v>2012</v>
      </c>
      <c r="D2051" s="6">
        <v>41101</v>
      </c>
      <c r="E2051" s="6">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7">
        <v>-2.0015999999999998</v>
      </c>
    </row>
    <row r="2052" spans="1:22" ht="14.25" customHeight="1" x14ac:dyDescent="0.3">
      <c r="A2052" s="4">
        <v>2051</v>
      </c>
      <c r="B2052" s="5" t="s">
        <v>4927</v>
      </c>
      <c r="C2052" s="5">
        <f>YEAR('Base Dataset'!$D2052)</f>
        <v>2012</v>
      </c>
      <c r="D2052" s="6">
        <v>41101</v>
      </c>
      <c r="E2052" s="6">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7">
        <v>-4.7519999999999989</v>
      </c>
    </row>
    <row r="2053" spans="1:22" ht="14.25" customHeight="1" x14ac:dyDescent="0.3">
      <c r="A2053" s="4">
        <v>2052</v>
      </c>
      <c r="B2053" s="5" t="s">
        <v>4927</v>
      </c>
      <c r="C2053" s="5">
        <f>YEAR('Base Dataset'!$D2053)</f>
        <v>2012</v>
      </c>
      <c r="D2053" s="6">
        <v>41101</v>
      </c>
      <c r="E2053" s="6">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7">
        <v>-73.175999999999988</v>
      </c>
    </row>
    <row r="2054" spans="1:22" ht="14.25" customHeight="1" x14ac:dyDescent="0.3">
      <c r="A2054" s="4">
        <v>2053</v>
      </c>
      <c r="B2054" s="5" t="s">
        <v>4927</v>
      </c>
      <c r="C2054" s="5">
        <f>YEAR('Base Dataset'!$D2054)</f>
        <v>2012</v>
      </c>
      <c r="D2054" s="6">
        <v>41101</v>
      </c>
      <c r="E2054" s="6">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7">
        <v>0.83399999999999963</v>
      </c>
    </row>
    <row r="2055" spans="1:22" ht="14.25" customHeight="1" x14ac:dyDescent="0.3">
      <c r="A2055" s="4">
        <v>2054</v>
      </c>
      <c r="B2055" s="5" t="s">
        <v>4927</v>
      </c>
      <c r="C2055" s="5">
        <f>YEAR('Base Dataset'!$D2055)</f>
        <v>2012</v>
      </c>
      <c r="D2055" s="6">
        <v>41101</v>
      </c>
      <c r="E2055" s="6">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7">
        <v>3.4847999999999981</v>
      </c>
    </row>
    <row r="2056" spans="1:22" ht="14.25" customHeight="1" x14ac:dyDescent="0.3">
      <c r="A2056" s="4">
        <v>2055</v>
      </c>
      <c r="B2056" s="5" t="s">
        <v>4932</v>
      </c>
      <c r="C2056" s="5">
        <f>YEAR('Base Dataset'!$D2056)</f>
        <v>2013</v>
      </c>
      <c r="D2056" s="6">
        <v>41610</v>
      </c>
      <c r="E2056" s="6">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7">
        <v>5.1929999999999996</v>
      </c>
    </row>
    <row r="2057" spans="1:22" ht="14.25" customHeight="1" x14ac:dyDescent="0.3">
      <c r="A2057" s="4">
        <v>2056</v>
      </c>
      <c r="B2057" s="5" t="s">
        <v>4933</v>
      </c>
      <c r="C2057" s="5">
        <f>YEAR('Base Dataset'!$D2057)</f>
        <v>2014</v>
      </c>
      <c r="D2057" s="6">
        <v>41996</v>
      </c>
      <c r="E2057" s="6">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7">
        <v>63.983999999999988</v>
      </c>
    </row>
    <row r="2058" spans="1:22" ht="14.25" customHeight="1" x14ac:dyDescent="0.3">
      <c r="A2058" s="4">
        <v>2057</v>
      </c>
      <c r="B2058" s="5" t="s">
        <v>4933</v>
      </c>
      <c r="C2058" s="5">
        <f>YEAR('Base Dataset'!$D2058)</f>
        <v>2014</v>
      </c>
      <c r="D2058" s="6">
        <v>41996</v>
      </c>
      <c r="E2058" s="6">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7">
        <v>412.5394</v>
      </c>
    </row>
    <row r="2059" spans="1:22" ht="14.25" customHeight="1" x14ac:dyDescent="0.3">
      <c r="A2059" s="4">
        <v>2058</v>
      </c>
      <c r="B2059" s="5" t="s">
        <v>4933</v>
      </c>
      <c r="C2059" s="5">
        <f>YEAR('Base Dataset'!$D2059)</f>
        <v>2014</v>
      </c>
      <c r="D2059" s="6">
        <v>41996</v>
      </c>
      <c r="E2059" s="6">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7">
        <v>30.596399999999996</v>
      </c>
    </row>
    <row r="2060" spans="1:22" ht="14.25" customHeight="1" x14ac:dyDescent="0.3">
      <c r="A2060" s="4">
        <v>2059</v>
      </c>
      <c r="B2060" s="5" t="s">
        <v>4933</v>
      </c>
      <c r="C2060" s="5">
        <f>YEAR('Base Dataset'!$D2060)</f>
        <v>2014</v>
      </c>
      <c r="D2060" s="6">
        <v>41996</v>
      </c>
      <c r="E2060" s="6">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7">
        <v>70.005999999999972</v>
      </c>
    </row>
    <row r="2061" spans="1:22" ht="14.25" customHeight="1" x14ac:dyDescent="0.3">
      <c r="A2061" s="4">
        <v>2060</v>
      </c>
      <c r="B2061" s="5" t="s">
        <v>4936</v>
      </c>
      <c r="C2061" s="5">
        <f>YEAR('Base Dataset'!$D2061)</f>
        <v>2011</v>
      </c>
      <c r="D2061" s="6">
        <v>40847</v>
      </c>
      <c r="E2061" s="6">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7">
        <v>5.2164000000000001</v>
      </c>
    </row>
    <row r="2062" spans="1:22" ht="14.25" customHeight="1" x14ac:dyDescent="0.3">
      <c r="A2062" s="4">
        <v>2061</v>
      </c>
      <c r="B2062" s="5" t="s">
        <v>4936</v>
      </c>
      <c r="C2062" s="5">
        <f>YEAR('Base Dataset'!$D2062)</f>
        <v>2011</v>
      </c>
      <c r="D2062" s="6">
        <v>40847</v>
      </c>
      <c r="E2062" s="6">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7">
        <v>20.877999999999997</v>
      </c>
    </row>
    <row r="2063" spans="1:22" ht="14.25" customHeight="1" x14ac:dyDescent="0.3">
      <c r="A2063" s="4">
        <v>2062</v>
      </c>
      <c r="B2063" s="5" t="s">
        <v>4936</v>
      </c>
      <c r="C2063" s="5">
        <f>YEAR('Base Dataset'!$D2063)</f>
        <v>2011</v>
      </c>
      <c r="D2063" s="6">
        <v>40847</v>
      </c>
      <c r="E2063" s="6">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7">
        <v>5.3891999999999989</v>
      </c>
    </row>
    <row r="2064" spans="1:22" ht="14.25" customHeight="1" x14ac:dyDescent="0.3">
      <c r="A2064" s="4">
        <v>2063</v>
      </c>
      <c r="B2064" s="5" t="s">
        <v>4936</v>
      </c>
      <c r="C2064" s="5">
        <f>YEAR('Base Dataset'!$D2064)</f>
        <v>2011</v>
      </c>
      <c r="D2064" s="6">
        <v>40847</v>
      </c>
      <c r="E2064" s="6">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7">
        <v>30.427800000000005</v>
      </c>
    </row>
    <row r="2065" spans="1:22" ht="14.25" customHeight="1" x14ac:dyDescent="0.3">
      <c r="A2065" s="4">
        <v>2064</v>
      </c>
      <c r="B2065" s="5" t="s">
        <v>4936</v>
      </c>
      <c r="C2065" s="5">
        <f>YEAR('Base Dataset'!$D2065)</f>
        <v>2011</v>
      </c>
      <c r="D2065" s="6">
        <v>40847</v>
      </c>
      <c r="E2065" s="6">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7">
        <v>6.0299999999999994</v>
      </c>
    </row>
    <row r="2066" spans="1:22" ht="14.25" customHeight="1" x14ac:dyDescent="0.3">
      <c r="A2066" s="4">
        <v>2065</v>
      </c>
      <c r="B2066" s="5" t="s">
        <v>4936</v>
      </c>
      <c r="C2066" s="5">
        <f>YEAR('Base Dataset'!$D2066)</f>
        <v>2011</v>
      </c>
      <c r="D2066" s="6">
        <v>40847</v>
      </c>
      <c r="E2066" s="6">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7">
        <v>12.169199999999989</v>
      </c>
    </row>
    <row r="2067" spans="1:22" ht="14.25" customHeight="1" x14ac:dyDescent="0.3">
      <c r="A2067" s="4">
        <v>2066</v>
      </c>
      <c r="B2067" s="5" t="s">
        <v>4936</v>
      </c>
      <c r="C2067" s="5">
        <f>YEAR('Base Dataset'!$D2067)</f>
        <v>2011</v>
      </c>
      <c r="D2067" s="6">
        <v>40847</v>
      </c>
      <c r="E2067" s="6">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7">
        <v>-9.1470000000000056</v>
      </c>
    </row>
    <row r="2068" spans="1:22" ht="14.25" customHeight="1" x14ac:dyDescent="0.3">
      <c r="A2068" s="4">
        <v>2067</v>
      </c>
      <c r="B2068" s="5" t="s">
        <v>4936</v>
      </c>
      <c r="C2068" s="5">
        <f>YEAR('Base Dataset'!$D2068)</f>
        <v>2011</v>
      </c>
      <c r="D2068" s="6">
        <v>40847</v>
      </c>
      <c r="E2068" s="6">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7">
        <v>47.862899999999982</v>
      </c>
    </row>
    <row r="2069" spans="1:22" ht="14.25" customHeight="1" x14ac:dyDescent="0.3">
      <c r="A2069" s="4">
        <v>2068</v>
      </c>
      <c r="B2069" s="5" t="s">
        <v>4936</v>
      </c>
      <c r="C2069" s="5">
        <f>YEAR('Base Dataset'!$D2069)</f>
        <v>2011</v>
      </c>
      <c r="D2069" s="6">
        <v>40847</v>
      </c>
      <c r="E2069" s="6">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7">
        <v>3.7169999999999996</v>
      </c>
    </row>
    <row r="2070" spans="1:22" ht="14.25" customHeight="1" x14ac:dyDescent="0.3">
      <c r="A2070" s="4">
        <v>2069</v>
      </c>
      <c r="B2070" s="5" t="s">
        <v>4946</v>
      </c>
      <c r="C2070" s="5">
        <f>YEAR('Base Dataset'!$D2070)</f>
        <v>2012</v>
      </c>
      <c r="D2070" s="6">
        <v>41012</v>
      </c>
      <c r="E2070" s="6">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7">
        <v>69.98599999999999</v>
      </c>
    </row>
    <row r="2071" spans="1:22" ht="14.25" customHeight="1" x14ac:dyDescent="0.3">
      <c r="A2071" s="4">
        <v>2070</v>
      </c>
      <c r="B2071" s="5" t="s">
        <v>4946</v>
      </c>
      <c r="C2071" s="5">
        <f>YEAR('Base Dataset'!$D2071)</f>
        <v>2012</v>
      </c>
      <c r="D2071" s="6">
        <v>41012</v>
      </c>
      <c r="E2071" s="6">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7">
        <v>-97.739399999999989</v>
      </c>
    </row>
    <row r="2072" spans="1:22" ht="14.25" customHeight="1" x14ac:dyDescent="0.3">
      <c r="A2072" s="4">
        <v>2071</v>
      </c>
      <c r="B2072" s="5" t="s">
        <v>4951</v>
      </c>
      <c r="C2072" s="5">
        <f>YEAR('Base Dataset'!$D2072)</f>
        <v>2013</v>
      </c>
      <c r="D2072" s="6">
        <v>41477</v>
      </c>
      <c r="E2072" s="6">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7">
        <v>-1.294</v>
      </c>
    </row>
    <row r="2073" spans="1:22" ht="14.25" customHeight="1" x14ac:dyDescent="0.3">
      <c r="A2073" s="4">
        <v>2072</v>
      </c>
      <c r="B2073" s="5" t="s">
        <v>4954</v>
      </c>
      <c r="C2073" s="5">
        <f>YEAR('Base Dataset'!$D2073)</f>
        <v>2014</v>
      </c>
      <c r="D2073" s="6">
        <v>41964</v>
      </c>
      <c r="E2073" s="6">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7">
        <v>-46.137000000000029</v>
      </c>
    </row>
    <row r="2074" spans="1:22" ht="14.25" customHeight="1" x14ac:dyDescent="0.3">
      <c r="A2074" s="4">
        <v>2073</v>
      </c>
      <c r="B2074" s="5" t="s">
        <v>4958</v>
      </c>
      <c r="C2074" s="5">
        <f>YEAR('Base Dataset'!$D2074)</f>
        <v>2013</v>
      </c>
      <c r="D2074" s="6">
        <v>41605</v>
      </c>
      <c r="E2074" s="6">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7">
        <v>2.5591999999999997</v>
      </c>
    </row>
    <row r="2075" spans="1:22" ht="14.25" customHeight="1" x14ac:dyDescent="0.3">
      <c r="A2075" s="4">
        <v>2074</v>
      </c>
      <c r="B2075" s="5" t="s">
        <v>4961</v>
      </c>
      <c r="C2075" s="5">
        <f>YEAR('Base Dataset'!$D2075)</f>
        <v>2014</v>
      </c>
      <c r="D2075" s="6">
        <v>41951</v>
      </c>
      <c r="E2075" s="6">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7">
        <v>13.793099999999999</v>
      </c>
    </row>
    <row r="2076" spans="1:22" ht="14.25" customHeight="1" x14ac:dyDescent="0.3">
      <c r="A2076" s="4">
        <v>2075</v>
      </c>
      <c r="B2076" s="5" t="s">
        <v>4961</v>
      </c>
      <c r="C2076" s="5">
        <f>YEAR('Base Dataset'!$D2076)</f>
        <v>2014</v>
      </c>
      <c r="D2076" s="6">
        <v>41951</v>
      </c>
      <c r="E2076" s="6">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7">
        <v>66.635100000000023</v>
      </c>
    </row>
    <row r="2077" spans="1:22" ht="14.25" customHeight="1" x14ac:dyDescent="0.3">
      <c r="A2077" s="4">
        <v>2076</v>
      </c>
      <c r="B2077" s="5" t="s">
        <v>4966</v>
      </c>
      <c r="C2077" s="5">
        <f>YEAR('Base Dataset'!$D2077)</f>
        <v>2011</v>
      </c>
      <c r="D2077" s="6">
        <v>40878</v>
      </c>
      <c r="E2077" s="6">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7">
        <v>28.517999999999994</v>
      </c>
    </row>
    <row r="2078" spans="1:22" ht="14.25" customHeight="1" x14ac:dyDescent="0.3">
      <c r="A2078" s="4">
        <v>2077</v>
      </c>
      <c r="B2078" s="5" t="s">
        <v>4967</v>
      </c>
      <c r="C2078" s="5">
        <f>YEAR('Base Dataset'!$D2078)</f>
        <v>2014</v>
      </c>
      <c r="D2078" s="6">
        <v>41895</v>
      </c>
      <c r="E2078" s="6">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7">
        <v>19.950000000000003</v>
      </c>
    </row>
    <row r="2079" spans="1:22" ht="14.25" customHeight="1" x14ac:dyDescent="0.3">
      <c r="A2079" s="4">
        <v>2078</v>
      </c>
      <c r="B2079" s="5" t="s">
        <v>4967</v>
      </c>
      <c r="C2079" s="5">
        <f>YEAR('Base Dataset'!$D2079)</f>
        <v>2014</v>
      </c>
      <c r="D2079" s="6">
        <v>41895</v>
      </c>
      <c r="E2079" s="6">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7">
        <v>26.349399999999992</v>
      </c>
    </row>
    <row r="2080" spans="1:22" ht="14.25" customHeight="1" x14ac:dyDescent="0.3">
      <c r="A2080" s="4">
        <v>2079</v>
      </c>
      <c r="B2080" s="5" t="s">
        <v>4967</v>
      </c>
      <c r="C2080" s="5">
        <f>YEAR('Base Dataset'!$D2080)</f>
        <v>2014</v>
      </c>
      <c r="D2080" s="6">
        <v>41895</v>
      </c>
      <c r="E2080" s="6">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7">
        <v>45.527999999999992</v>
      </c>
    </row>
    <row r="2081" spans="1:22" ht="14.25" customHeight="1" x14ac:dyDescent="0.3">
      <c r="A2081" s="4">
        <v>2080</v>
      </c>
      <c r="B2081" s="5" t="s">
        <v>4970</v>
      </c>
      <c r="C2081" s="5">
        <f>YEAR('Base Dataset'!$D2081)</f>
        <v>2012</v>
      </c>
      <c r="D2081" s="6">
        <v>41267</v>
      </c>
      <c r="E2081" s="6">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7">
        <v>37.181199999999997</v>
      </c>
    </row>
    <row r="2082" spans="1:22" ht="14.25" customHeight="1" x14ac:dyDescent="0.3">
      <c r="A2082" s="4">
        <v>2081</v>
      </c>
      <c r="B2082" s="5" t="s">
        <v>4970</v>
      </c>
      <c r="C2082" s="5">
        <f>YEAR('Base Dataset'!$D2082)</f>
        <v>2012</v>
      </c>
      <c r="D2082" s="6">
        <v>41267</v>
      </c>
      <c r="E2082" s="6">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7">
        <v>11.198400000000003</v>
      </c>
    </row>
    <row r="2083" spans="1:22" ht="14.25" customHeight="1" x14ac:dyDescent="0.3">
      <c r="A2083" s="4">
        <v>2082</v>
      </c>
      <c r="B2083" s="5" t="s">
        <v>4970</v>
      </c>
      <c r="C2083" s="5">
        <f>YEAR('Base Dataset'!$D2083)</f>
        <v>2012</v>
      </c>
      <c r="D2083" s="6">
        <v>41267</v>
      </c>
      <c r="E2083" s="6">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7">
        <v>1.7352000000000005</v>
      </c>
    </row>
    <row r="2084" spans="1:22" ht="14.25" customHeight="1" x14ac:dyDescent="0.3">
      <c r="A2084" s="4">
        <v>2083</v>
      </c>
      <c r="B2084" s="5" t="s">
        <v>4973</v>
      </c>
      <c r="C2084" s="5">
        <f>YEAR('Base Dataset'!$D2084)</f>
        <v>2014</v>
      </c>
      <c r="D2084" s="6">
        <v>41694</v>
      </c>
      <c r="E2084" s="6">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7">
        <v>16.847999999999999</v>
      </c>
    </row>
    <row r="2085" spans="1:22" ht="14.25" customHeight="1" x14ac:dyDescent="0.3">
      <c r="A2085" s="4">
        <v>2084</v>
      </c>
      <c r="B2085" s="5" t="s">
        <v>4974</v>
      </c>
      <c r="C2085" s="5">
        <f>YEAR('Base Dataset'!$D2085)</f>
        <v>2011</v>
      </c>
      <c r="D2085" s="6">
        <v>40870</v>
      </c>
      <c r="E2085" s="6">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7">
        <v>8.879999999999999</v>
      </c>
    </row>
    <row r="2086" spans="1:22" ht="14.25" customHeight="1" x14ac:dyDescent="0.3">
      <c r="A2086" s="4">
        <v>2085</v>
      </c>
      <c r="B2086" s="5" t="s">
        <v>4975</v>
      </c>
      <c r="C2086" s="5">
        <f>YEAR('Base Dataset'!$D2086)</f>
        <v>2013</v>
      </c>
      <c r="D2086" s="6">
        <v>41449</v>
      </c>
      <c r="E2086" s="6">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7">
        <v>56.175200000000004</v>
      </c>
    </row>
    <row r="2087" spans="1:22" ht="14.25" customHeight="1" x14ac:dyDescent="0.3">
      <c r="A2087" s="4">
        <v>2086</v>
      </c>
      <c r="B2087" s="5" t="s">
        <v>4975</v>
      </c>
      <c r="C2087" s="5">
        <f>YEAR('Base Dataset'!$D2087)</f>
        <v>2013</v>
      </c>
      <c r="D2087" s="6">
        <v>41449</v>
      </c>
      <c r="E2087" s="6">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7">
        <v>8.6715</v>
      </c>
    </row>
    <row r="2088" spans="1:22" ht="14.25" customHeight="1" x14ac:dyDescent="0.3">
      <c r="A2088" s="4">
        <v>2087</v>
      </c>
      <c r="B2088" s="5" t="s">
        <v>4975</v>
      </c>
      <c r="C2088" s="5">
        <f>YEAR('Base Dataset'!$D2088)</f>
        <v>2013</v>
      </c>
      <c r="D2088" s="6">
        <v>41449</v>
      </c>
      <c r="E2088" s="6">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7">
        <v>38.988000000000014</v>
      </c>
    </row>
    <row r="2089" spans="1:22" ht="14.25" customHeight="1" x14ac:dyDescent="0.3">
      <c r="A2089" s="4">
        <v>2088</v>
      </c>
      <c r="B2089" s="5" t="s">
        <v>4975</v>
      </c>
      <c r="C2089" s="5">
        <f>YEAR('Base Dataset'!$D2089)</f>
        <v>2013</v>
      </c>
      <c r="D2089" s="6">
        <v>41449</v>
      </c>
      <c r="E2089" s="6">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7">
        <v>68.963099999999997</v>
      </c>
    </row>
    <row r="2090" spans="1:22" ht="14.25" customHeight="1" x14ac:dyDescent="0.3">
      <c r="A2090" s="4">
        <v>2089</v>
      </c>
      <c r="B2090" s="5" t="s">
        <v>4975</v>
      </c>
      <c r="C2090" s="5">
        <f>YEAR('Base Dataset'!$D2090)</f>
        <v>2013</v>
      </c>
      <c r="D2090" s="6">
        <v>41449</v>
      </c>
      <c r="E2090" s="6">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7">
        <v>1.4651999999999998</v>
      </c>
    </row>
    <row r="2091" spans="1:22" ht="14.25" customHeight="1" x14ac:dyDescent="0.3">
      <c r="A2091" s="4">
        <v>2090</v>
      </c>
      <c r="B2091" s="5" t="s">
        <v>4980</v>
      </c>
      <c r="C2091" s="5">
        <f>YEAR('Base Dataset'!$D2091)</f>
        <v>2012</v>
      </c>
      <c r="D2091" s="6">
        <v>41208</v>
      </c>
      <c r="E2091" s="6">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7">
        <v>2.6495999999999995</v>
      </c>
    </row>
    <row r="2092" spans="1:22" ht="14.25" customHeight="1" x14ac:dyDescent="0.3">
      <c r="A2092" s="4">
        <v>2091</v>
      </c>
      <c r="B2092" s="5" t="s">
        <v>4984</v>
      </c>
      <c r="C2092" s="5">
        <f>YEAR('Base Dataset'!$D2092)</f>
        <v>2014</v>
      </c>
      <c r="D2092" s="6">
        <v>41836</v>
      </c>
      <c r="E2092" s="6">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7">
        <v>13.009499999999999</v>
      </c>
    </row>
    <row r="2093" spans="1:22" ht="14.25" customHeight="1" x14ac:dyDescent="0.3">
      <c r="A2093" s="4">
        <v>2092</v>
      </c>
      <c r="B2093" s="5" t="s">
        <v>4984</v>
      </c>
      <c r="C2093" s="5">
        <f>YEAR('Base Dataset'!$D2093)</f>
        <v>2014</v>
      </c>
      <c r="D2093" s="6">
        <v>41836</v>
      </c>
      <c r="E2093" s="6">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7">
        <v>-48.783900000000031</v>
      </c>
    </row>
    <row r="2094" spans="1:22" ht="14.25" customHeight="1" x14ac:dyDescent="0.3">
      <c r="A2094" s="4">
        <v>2093</v>
      </c>
      <c r="B2094" s="5" t="s">
        <v>4987</v>
      </c>
      <c r="C2094" s="5">
        <f>YEAR('Base Dataset'!$D2094)</f>
        <v>2011</v>
      </c>
      <c r="D2094" s="6">
        <v>40864</v>
      </c>
      <c r="E2094" s="6">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7">
        <v>81.58299999999997</v>
      </c>
    </row>
    <row r="2095" spans="1:22" ht="14.25" customHeight="1" x14ac:dyDescent="0.3">
      <c r="A2095" s="4">
        <v>2094</v>
      </c>
      <c r="B2095" s="5" t="s">
        <v>4989</v>
      </c>
      <c r="C2095" s="5">
        <f>YEAR('Base Dataset'!$D2095)</f>
        <v>2012</v>
      </c>
      <c r="D2095" s="6">
        <v>41012</v>
      </c>
      <c r="E2095" s="6">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7">
        <v>0.38640000000000008</v>
      </c>
    </row>
    <row r="2096" spans="1:22" ht="14.25" customHeight="1" x14ac:dyDescent="0.3">
      <c r="A2096" s="4">
        <v>2095</v>
      </c>
      <c r="B2096" s="5" t="s">
        <v>4990</v>
      </c>
      <c r="C2096" s="5">
        <f>YEAR('Base Dataset'!$D2096)</f>
        <v>2012</v>
      </c>
      <c r="D2096" s="6">
        <v>41238</v>
      </c>
      <c r="E2096" s="6">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7">
        <v>1.4759999999999982</v>
      </c>
    </row>
    <row r="2097" spans="1:22" ht="14.25" customHeight="1" x14ac:dyDescent="0.3">
      <c r="A2097" s="4">
        <v>2096</v>
      </c>
      <c r="B2097" s="5" t="s">
        <v>4993</v>
      </c>
      <c r="C2097" s="5">
        <f>YEAR('Base Dataset'!$D2097)</f>
        <v>2013</v>
      </c>
      <c r="D2097" s="6">
        <v>41410</v>
      </c>
      <c r="E2097" s="6">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7">
        <v>240.56479999999999</v>
      </c>
    </row>
    <row r="2098" spans="1:22" ht="14.25" customHeight="1" x14ac:dyDescent="0.3">
      <c r="A2098" s="4">
        <v>2097</v>
      </c>
      <c r="B2098" s="5" t="s">
        <v>4993</v>
      </c>
      <c r="C2098" s="5">
        <f>YEAR('Base Dataset'!$D2098)</f>
        <v>2013</v>
      </c>
      <c r="D2098" s="6">
        <v>41410</v>
      </c>
      <c r="E2098" s="6">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7">
        <v>25.748800000000003</v>
      </c>
    </row>
    <row r="2099" spans="1:22" ht="14.25" customHeight="1" x14ac:dyDescent="0.3">
      <c r="A2099" s="4">
        <v>2098</v>
      </c>
      <c r="B2099" s="5" t="s">
        <v>4993</v>
      </c>
      <c r="C2099" s="5">
        <f>YEAR('Base Dataset'!$D2099)</f>
        <v>2013</v>
      </c>
      <c r="D2099" s="6">
        <v>41410</v>
      </c>
      <c r="E2099" s="6">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7">
        <v>2.1683999999999997</v>
      </c>
    </row>
    <row r="2100" spans="1:22" ht="14.25" customHeight="1" x14ac:dyDescent="0.3">
      <c r="A2100" s="4">
        <v>2099</v>
      </c>
      <c r="B2100" s="5" t="s">
        <v>4998</v>
      </c>
      <c r="C2100" s="5">
        <f>YEAR('Base Dataset'!$D2100)</f>
        <v>2014</v>
      </c>
      <c r="D2100" s="6">
        <v>41890</v>
      </c>
      <c r="E2100" s="6">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7">
        <v>2.3550000000000022</v>
      </c>
    </row>
    <row r="2101" spans="1:22" ht="14.25" customHeight="1" x14ac:dyDescent="0.3">
      <c r="A2101" s="4">
        <v>2100</v>
      </c>
      <c r="B2101" s="5" t="s">
        <v>4998</v>
      </c>
      <c r="C2101" s="5">
        <f>YEAR('Base Dataset'!$D2101)</f>
        <v>2014</v>
      </c>
      <c r="D2101" s="6">
        <v>41890</v>
      </c>
      <c r="E2101" s="6">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7">
        <v>80.48390000000002</v>
      </c>
    </row>
    <row r="2102" spans="1:22" ht="14.25" customHeight="1" x14ac:dyDescent="0.3">
      <c r="A2102" s="4">
        <v>2101</v>
      </c>
      <c r="B2102" s="5" t="s">
        <v>4999</v>
      </c>
      <c r="C2102" s="5">
        <f>YEAR('Base Dataset'!$D2102)</f>
        <v>2011</v>
      </c>
      <c r="D2102" s="6">
        <v>40612</v>
      </c>
      <c r="E2102" s="6">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7">
        <v>-15.910200000000088</v>
      </c>
    </row>
    <row r="2103" spans="1:22" ht="14.25" customHeight="1" x14ac:dyDescent="0.3">
      <c r="A2103" s="4">
        <v>2102</v>
      </c>
      <c r="B2103" s="5" t="s">
        <v>4999</v>
      </c>
      <c r="C2103" s="5">
        <f>YEAR('Base Dataset'!$D2103)</f>
        <v>2011</v>
      </c>
      <c r="D2103" s="6">
        <v>40612</v>
      </c>
      <c r="E2103" s="6">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7">
        <v>9.3563999999999936</v>
      </c>
    </row>
    <row r="2104" spans="1:22" ht="14.25" customHeight="1" x14ac:dyDescent="0.3">
      <c r="A2104" s="4">
        <v>2103</v>
      </c>
      <c r="B2104" s="5" t="s">
        <v>5002</v>
      </c>
      <c r="C2104" s="5">
        <f>YEAR('Base Dataset'!$D2104)</f>
        <v>2011</v>
      </c>
      <c r="D2104" s="6">
        <v>40742</v>
      </c>
      <c r="E2104" s="6">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7">
        <v>-25.913599999999988</v>
      </c>
    </row>
    <row r="2105" spans="1:22" ht="14.25" customHeight="1" x14ac:dyDescent="0.3">
      <c r="A2105" s="4">
        <v>2104</v>
      </c>
      <c r="B2105" s="5" t="s">
        <v>5005</v>
      </c>
      <c r="C2105" s="5">
        <f>YEAR('Base Dataset'!$D2105)</f>
        <v>2014</v>
      </c>
      <c r="D2105" s="6">
        <v>41723</v>
      </c>
      <c r="E2105" s="6">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7">
        <v>106.52159999999999</v>
      </c>
    </row>
    <row r="2106" spans="1:22" ht="14.25" customHeight="1" x14ac:dyDescent="0.3">
      <c r="A2106" s="4">
        <v>2105</v>
      </c>
      <c r="B2106" s="5" t="s">
        <v>5005</v>
      </c>
      <c r="C2106" s="5">
        <f>YEAR('Base Dataset'!$D2106)</f>
        <v>2014</v>
      </c>
      <c r="D2106" s="6">
        <v>41723</v>
      </c>
      <c r="E2106" s="6">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7">
        <v>11.7</v>
      </c>
    </row>
    <row r="2107" spans="1:22" ht="14.25" customHeight="1" x14ac:dyDescent="0.3">
      <c r="A2107" s="4">
        <v>2106</v>
      </c>
      <c r="B2107" s="5" t="s">
        <v>5007</v>
      </c>
      <c r="C2107" s="5">
        <f>YEAR('Base Dataset'!$D2107)</f>
        <v>2011</v>
      </c>
      <c r="D2107" s="6">
        <v>40816</v>
      </c>
      <c r="E2107" s="6">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7">
        <v>5.4432</v>
      </c>
    </row>
    <row r="2108" spans="1:22" ht="14.25" customHeight="1" x14ac:dyDescent="0.3">
      <c r="A2108" s="4">
        <v>2107</v>
      </c>
      <c r="B2108" s="5" t="s">
        <v>5010</v>
      </c>
      <c r="C2108" s="5">
        <f>YEAR('Base Dataset'!$D2108)</f>
        <v>2011</v>
      </c>
      <c r="D2108" s="6">
        <v>40812</v>
      </c>
      <c r="E2108" s="6">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7">
        <v>-1.4016000000000002</v>
      </c>
    </row>
    <row r="2109" spans="1:22" ht="14.25" customHeight="1" x14ac:dyDescent="0.3">
      <c r="A2109" s="4">
        <v>2108</v>
      </c>
      <c r="B2109" s="5" t="s">
        <v>5012</v>
      </c>
      <c r="C2109" s="5">
        <f>YEAR('Base Dataset'!$D2109)</f>
        <v>2012</v>
      </c>
      <c r="D2109" s="6">
        <v>41213</v>
      </c>
      <c r="E2109" s="6">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7">
        <v>9.3905999999999992</v>
      </c>
    </row>
    <row r="2110" spans="1:22" ht="14.25" customHeight="1" x14ac:dyDescent="0.3">
      <c r="A2110" s="4">
        <v>2109</v>
      </c>
      <c r="B2110" s="5" t="s">
        <v>5012</v>
      </c>
      <c r="C2110" s="5">
        <f>YEAR('Base Dataset'!$D2110)</f>
        <v>2012</v>
      </c>
      <c r="D2110" s="6">
        <v>41213</v>
      </c>
      <c r="E2110" s="6">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7">
        <v>124.48499999999999</v>
      </c>
    </row>
    <row r="2111" spans="1:22" ht="14.25" customHeight="1" x14ac:dyDescent="0.3">
      <c r="A2111" s="4">
        <v>2110</v>
      </c>
      <c r="B2111" s="5" t="s">
        <v>5012</v>
      </c>
      <c r="C2111" s="5">
        <f>YEAR('Base Dataset'!$D2111)</f>
        <v>2012</v>
      </c>
      <c r="D2111" s="6">
        <v>41213</v>
      </c>
      <c r="E2111" s="6">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7">
        <v>1.2599999999999998</v>
      </c>
    </row>
    <row r="2112" spans="1:22" ht="14.25" customHeight="1" x14ac:dyDescent="0.3">
      <c r="A2112" s="4">
        <v>2111</v>
      </c>
      <c r="B2112" s="5" t="s">
        <v>5012</v>
      </c>
      <c r="C2112" s="5">
        <f>YEAR('Base Dataset'!$D2112)</f>
        <v>2012</v>
      </c>
      <c r="D2112" s="6">
        <v>41213</v>
      </c>
      <c r="E2112" s="6">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7">
        <v>8.0269999999999992</v>
      </c>
    </row>
    <row r="2113" spans="1:22" ht="14.25" customHeight="1" x14ac:dyDescent="0.3">
      <c r="A2113" s="4">
        <v>2112</v>
      </c>
      <c r="B2113" s="5" t="s">
        <v>5012</v>
      </c>
      <c r="C2113" s="5">
        <f>YEAR('Base Dataset'!$D2113)</f>
        <v>2012</v>
      </c>
      <c r="D2113" s="6">
        <v>41213</v>
      </c>
      <c r="E2113" s="6">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7">
        <v>20.196000000000012</v>
      </c>
    </row>
    <row r="2114" spans="1:22" ht="14.25" customHeight="1" x14ac:dyDescent="0.3">
      <c r="A2114" s="4">
        <v>2113</v>
      </c>
      <c r="B2114" s="5" t="s">
        <v>5012</v>
      </c>
      <c r="C2114" s="5">
        <f>YEAR('Base Dataset'!$D2114)</f>
        <v>2012</v>
      </c>
      <c r="D2114" s="6">
        <v>41213</v>
      </c>
      <c r="E2114" s="6">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7">
        <v>8.0190000000000001</v>
      </c>
    </row>
    <row r="2115" spans="1:22" ht="14.25" customHeight="1" x14ac:dyDescent="0.3">
      <c r="A2115" s="4">
        <v>2114</v>
      </c>
      <c r="B2115" s="5" t="s">
        <v>5012</v>
      </c>
      <c r="C2115" s="5">
        <f>YEAR('Base Dataset'!$D2115)</f>
        <v>2012</v>
      </c>
      <c r="D2115" s="6">
        <v>41213</v>
      </c>
      <c r="E2115" s="6">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7">
        <v>145.78199999999993</v>
      </c>
    </row>
    <row r="2116" spans="1:22" ht="14.25" customHeight="1" x14ac:dyDescent="0.3">
      <c r="A2116" s="4">
        <v>2115</v>
      </c>
      <c r="B2116" s="5" t="s">
        <v>5012</v>
      </c>
      <c r="C2116" s="5">
        <f>YEAR('Base Dataset'!$D2116)</f>
        <v>2012</v>
      </c>
      <c r="D2116" s="6">
        <v>41213</v>
      </c>
      <c r="E2116" s="6">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7">
        <v>12.646799999999999</v>
      </c>
    </row>
    <row r="2117" spans="1:22" ht="14.25" customHeight="1" x14ac:dyDescent="0.3">
      <c r="A2117" s="4">
        <v>2116</v>
      </c>
      <c r="B2117" s="5" t="s">
        <v>5012</v>
      </c>
      <c r="C2117" s="5">
        <f>YEAR('Base Dataset'!$D2117)</f>
        <v>2012</v>
      </c>
      <c r="D2117" s="6">
        <v>41213</v>
      </c>
      <c r="E2117" s="6">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7">
        <v>20.03919999999998</v>
      </c>
    </row>
    <row r="2118" spans="1:22" ht="14.25" customHeight="1" x14ac:dyDescent="0.3">
      <c r="A2118" s="4">
        <v>2117</v>
      </c>
      <c r="B2118" s="5" t="s">
        <v>5021</v>
      </c>
      <c r="C2118" s="5">
        <f>YEAR('Base Dataset'!$D2118)</f>
        <v>2012</v>
      </c>
      <c r="D2118" s="6">
        <v>41194</v>
      </c>
      <c r="E2118" s="6">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7">
        <v>-13.978000000000009</v>
      </c>
    </row>
    <row r="2119" spans="1:22" ht="14.25" customHeight="1" x14ac:dyDescent="0.3">
      <c r="A2119" s="4">
        <v>2118</v>
      </c>
      <c r="B2119" s="5" t="s">
        <v>5022</v>
      </c>
      <c r="C2119" s="5">
        <f>YEAR('Base Dataset'!$D2119)</f>
        <v>2013</v>
      </c>
      <c r="D2119" s="6">
        <v>41537</v>
      </c>
      <c r="E2119" s="6">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7">
        <v>73.544799999999995</v>
      </c>
    </row>
    <row r="2120" spans="1:22" ht="14.25" customHeight="1" x14ac:dyDescent="0.3">
      <c r="A2120" s="4">
        <v>2119</v>
      </c>
      <c r="B2120" s="5" t="s">
        <v>5026</v>
      </c>
      <c r="C2120" s="5">
        <f>YEAR('Base Dataset'!$D2120)</f>
        <v>2014</v>
      </c>
      <c r="D2120" s="6">
        <v>41743</v>
      </c>
      <c r="E2120" s="6">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7">
        <v>2.3759999999999999</v>
      </c>
    </row>
    <row r="2121" spans="1:22" ht="14.25" customHeight="1" x14ac:dyDescent="0.3">
      <c r="A2121" s="4">
        <v>2120</v>
      </c>
      <c r="B2121" s="5" t="s">
        <v>5026</v>
      </c>
      <c r="C2121" s="5">
        <f>YEAR('Base Dataset'!$D2121)</f>
        <v>2014</v>
      </c>
      <c r="D2121" s="6">
        <v>41743</v>
      </c>
      <c r="E2121" s="6">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7">
        <v>302.37299999999993</v>
      </c>
    </row>
    <row r="2122" spans="1:22" ht="14.25" customHeight="1" x14ac:dyDescent="0.3">
      <c r="A2122" s="4">
        <v>2121</v>
      </c>
      <c r="B2122" s="5" t="s">
        <v>5027</v>
      </c>
      <c r="C2122" s="5">
        <f>YEAR('Base Dataset'!$D2122)</f>
        <v>2014</v>
      </c>
      <c r="D2122" s="6">
        <v>41647</v>
      </c>
      <c r="E2122" s="6">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7">
        <v>-1.9656000000000002</v>
      </c>
    </row>
    <row r="2123" spans="1:22" ht="14.25" customHeight="1" x14ac:dyDescent="0.3">
      <c r="A2123" s="4">
        <v>2122</v>
      </c>
      <c r="B2123" s="5" t="s">
        <v>5029</v>
      </c>
      <c r="C2123" s="5">
        <f>YEAR('Base Dataset'!$D2123)</f>
        <v>2014</v>
      </c>
      <c r="D2123" s="6">
        <v>41953</v>
      </c>
      <c r="E2123" s="6">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7">
        <v>-2.6997000000000355</v>
      </c>
    </row>
    <row r="2124" spans="1:22" ht="14.25" customHeight="1" x14ac:dyDescent="0.3">
      <c r="A2124" s="4">
        <v>2123</v>
      </c>
      <c r="B2124" s="5" t="s">
        <v>5031</v>
      </c>
      <c r="C2124" s="5">
        <f>YEAR('Base Dataset'!$D2124)</f>
        <v>2014</v>
      </c>
      <c r="D2124" s="6">
        <v>41905</v>
      </c>
      <c r="E2124" s="6">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7">
        <v>41.133199999999988</v>
      </c>
    </row>
    <row r="2125" spans="1:22" ht="14.25" customHeight="1" x14ac:dyDescent="0.3">
      <c r="A2125" s="4">
        <v>2124</v>
      </c>
      <c r="B2125" s="5" t="s">
        <v>5031</v>
      </c>
      <c r="C2125" s="5">
        <f>YEAR('Base Dataset'!$D2125)</f>
        <v>2014</v>
      </c>
      <c r="D2125" s="6">
        <v>41905</v>
      </c>
      <c r="E2125" s="6">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7">
        <v>13.3056</v>
      </c>
    </row>
    <row r="2126" spans="1:22" ht="14.25" customHeight="1" x14ac:dyDescent="0.3">
      <c r="A2126" s="4">
        <v>2125</v>
      </c>
      <c r="B2126" s="5" t="s">
        <v>5032</v>
      </c>
      <c r="C2126" s="5">
        <f>YEAR('Base Dataset'!$D2126)</f>
        <v>2014</v>
      </c>
      <c r="D2126" s="6">
        <v>41975</v>
      </c>
      <c r="E2126" s="6">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7">
        <v>35.329499999999996</v>
      </c>
    </row>
    <row r="2127" spans="1:22" ht="14.25" customHeight="1" x14ac:dyDescent="0.3">
      <c r="A2127" s="4">
        <v>2126</v>
      </c>
      <c r="B2127" s="5" t="s">
        <v>5032</v>
      </c>
      <c r="C2127" s="5">
        <f>YEAR('Base Dataset'!$D2127)</f>
        <v>2014</v>
      </c>
      <c r="D2127" s="6">
        <v>41975</v>
      </c>
      <c r="E2127" s="6">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7">
        <v>9.4436999999999998</v>
      </c>
    </row>
    <row r="2128" spans="1:22" ht="14.25" customHeight="1" x14ac:dyDescent="0.3">
      <c r="A2128" s="4">
        <v>2127</v>
      </c>
      <c r="B2128" s="5" t="s">
        <v>5037</v>
      </c>
      <c r="C2128" s="5">
        <f>YEAR('Base Dataset'!$D2128)</f>
        <v>2011</v>
      </c>
      <c r="D2128" s="6">
        <v>40717</v>
      </c>
      <c r="E2128" s="6">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7">
        <v>1.079699999999999</v>
      </c>
    </row>
    <row r="2129" spans="1:22" ht="14.25" customHeight="1" x14ac:dyDescent="0.3">
      <c r="A2129" s="4">
        <v>2128</v>
      </c>
      <c r="B2129" s="5" t="s">
        <v>5040</v>
      </c>
      <c r="C2129" s="5">
        <f>YEAR('Base Dataset'!$D2129)</f>
        <v>2012</v>
      </c>
      <c r="D2129" s="6">
        <v>41186</v>
      </c>
      <c r="E2129" s="6">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7">
        <v>6.4943999999999953</v>
      </c>
    </row>
    <row r="2130" spans="1:22" ht="14.25" customHeight="1" x14ac:dyDescent="0.3">
      <c r="A2130" s="4">
        <v>2129</v>
      </c>
      <c r="B2130" s="5" t="s">
        <v>5040</v>
      </c>
      <c r="C2130" s="5">
        <f>YEAR('Base Dataset'!$D2130)</f>
        <v>2012</v>
      </c>
      <c r="D2130" s="6">
        <v>41186</v>
      </c>
      <c r="E2130" s="6">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7">
        <v>7.2576000000000001</v>
      </c>
    </row>
    <row r="2131" spans="1:22" ht="14.25" customHeight="1" x14ac:dyDescent="0.3">
      <c r="A2131" s="4">
        <v>2130</v>
      </c>
      <c r="B2131" s="5" t="s">
        <v>5043</v>
      </c>
      <c r="C2131" s="5">
        <f>YEAR('Base Dataset'!$D2131)</f>
        <v>2011</v>
      </c>
      <c r="D2131" s="6">
        <v>40683</v>
      </c>
      <c r="E2131" s="6">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7">
        <v>9.3184000000000005</v>
      </c>
    </row>
    <row r="2132" spans="1:22" ht="14.25" customHeight="1" x14ac:dyDescent="0.3">
      <c r="A2132" s="4">
        <v>2131</v>
      </c>
      <c r="B2132" s="5" t="s">
        <v>5043</v>
      </c>
      <c r="C2132" s="5">
        <f>YEAR('Base Dataset'!$D2132)</f>
        <v>2011</v>
      </c>
      <c r="D2132" s="6">
        <v>40683</v>
      </c>
      <c r="E2132" s="6">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7">
        <v>11.9412</v>
      </c>
    </row>
    <row r="2133" spans="1:22" ht="14.25" customHeight="1" x14ac:dyDescent="0.3">
      <c r="A2133" s="4">
        <v>2132</v>
      </c>
      <c r="B2133" s="5" t="s">
        <v>5043</v>
      </c>
      <c r="C2133" s="5">
        <f>YEAR('Base Dataset'!$D2133)</f>
        <v>2011</v>
      </c>
      <c r="D2133" s="6">
        <v>40683</v>
      </c>
      <c r="E2133" s="6">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7">
        <v>60.139800000000015</v>
      </c>
    </row>
    <row r="2134" spans="1:22" ht="14.25" customHeight="1" x14ac:dyDescent="0.3">
      <c r="A2134" s="4">
        <v>2133</v>
      </c>
      <c r="B2134" s="5" t="s">
        <v>5050</v>
      </c>
      <c r="C2134" s="5">
        <f>YEAR('Base Dataset'!$D2134)</f>
        <v>2012</v>
      </c>
      <c r="D2134" s="6">
        <v>41233</v>
      </c>
      <c r="E2134" s="6">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7">
        <v>9.0389999999999997</v>
      </c>
    </row>
    <row r="2135" spans="1:22" ht="14.25" customHeight="1" x14ac:dyDescent="0.3">
      <c r="A2135" s="4">
        <v>2134</v>
      </c>
      <c r="B2135" s="5" t="s">
        <v>5053</v>
      </c>
      <c r="C2135" s="5">
        <f>YEAR('Base Dataset'!$D2135)</f>
        <v>2012</v>
      </c>
      <c r="D2135" s="6">
        <v>41243</v>
      </c>
      <c r="E2135" s="6">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7">
        <v>-122.39280000000002</v>
      </c>
    </row>
    <row r="2136" spans="1:22" ht="14.25" customHeight="1" x14ac:dyDescent="0.3">
      <c r="A2136" s="4">
        <v>2135</v>
      </c>
      <c r="B2136" s="5" t="s">
        <v>5053</v>
      </c>
      <c r="C2136" s="5">
        <f>YEAR('Base Dataset'!$D2136)</f>
        <v>2012</v>
      </c>
      <c r="D2136" s="6">
        <v>41243</v>
      </c>
      <c r="E2136" s="6">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7">
        <v>-2.3813999999999993</v>
      </c>
    </row>
    <row r="2137" spans="1:22" ht="14.25" customHeight="1" x14ac:dyDescent="0.3">
      <c r="A2137" s="4">
        <v>2136</v>
      </c>
      <c r="B2137" s="5" t="s">
        <v>5053</v>
      </c>
      <c r="C2137" s="5">
        <f>YEAR('Base Dataset'!$D2137)</f>
        <v>2012</v>
      </c>
      <c r="D2137" s="6">
        <v>41243</v>
      </c>
      <c r="E2137" s="6">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7">
        <v>15.819999999999993</v>
      </c>
    </row>
    <row r="2138" spans="1:22" ht="14.25" customHeight="1" x14ac:dyDescent="0.3">
      <c r="A2138" s="4">
        <v>2137</v>
      </c>
      <c r="B2138" s="5" t="s">
        <v>5058</v>
      </c>
      <c r="C2138" s="5">
        <f>YEAR('Base Dataset'!$D2138)</f>
        <v>2012</v>
      </c>
      <c r="D2138" s="6">
        <v>41274</v>
      </c>
      <c r="E2138" s="6">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7">
        <v>-11.439000000000004</v>
      </c>
    </row>
    <row r="2139" spans="1:22" ht="14.25" customHeight="1" x14ac:dyDescent="0.3">
      <c r="A2139" s="4">
        <v>2138</v>
      </c>
      <c r="B2139" s="5" t="s">
        <v>5058</v>
      </c>
      <c r="C2139" s="5">
        <f>YEAR('Base Dataset'!$D2139)</f>
        <v>2012</v>
      </c>
      <c r="D2139" s="6">
        <v>41274</v>
      </c>
      <c r="E2139" s="6">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7">
        <v>-5.8496000000000024</v>
      </c>
    </row>
    <row r="2140" spans="1:22" ht="14.25" customHeight="1" x14ac:dyDescent="0.3">
      <c r="A2140" s="4">
        <v>2139</v>
      </c>
      <c r="B2140" s="5" t="s">
        <v>5063</v>
      </c>
      <c r="C2140" s="5">
        <f>YEAR('Base Dataset'!$D2140)</f>
        <v>2014</v>
      </c>
      <c r="D2140" s="6">
        <v>41960</v>
      </c>
      <c r="E2140" s="6">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7">
        <v>73.41</v>
      </c>
    </row>
    <row r="2141" spans="1:22" ht="14.25" customHeight="1" x14ac:dyDescent="0.3">
      <c r="A2141" s="4">
        <v>2140</v>
      </c>
      <c r="B2141" s="5" t="s">
        <v>5064</v>
      </c>
      <c r="C2141" s="5">
        <f>YEAR('Base Dataset'!$D2141)</f>
        <v>2011</v>
      </c>
      <c r="D2141" s="6">
        <v>40700</v>
      </c>
      <c r="E2141" s="6">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7">
        <v>50.471099999999993</v>
      </c>
    </row>
    <row r="2142" spans="1:22" ht="14.25" customHeight="1" x14ac:dyDescent="0.3">
      <c r="A2142" s="4">
        <v>2141</v>
      </c>
      <c r="B2142" s="5" t="s">
        <v>5064</v>
      </c>
      <c r="C2142" s="5">
        <f>YEAR('Base Dataset'!$D2142)</f>
        <v>2011</v>
      </c>
      <c r="D2142" s="6">
        <v>40700</v>
      </c>
      <c r="E2142" s="6">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7">
        <v>4.4564000000000004</v>
      </c>
    </row>
    <row r="2143" spans="1:22" ht="14.25" customHeight="1" x14ac:dyDescent="0.3">
      <c r="A2143" s="4">
        <v>2142</v>
      </c>
      <c r="B2143" s="5" t="s">
        <v>5064</v>
      </c>
      <c r="C2143" s="5">
        <f>YEAR('Base Dataset'!$D2143)</f>
        <v>2011</v>
      </c>
      <c r="D2143" s="6">
        <v>40700</v>
      </c>
      <c r="E2143" s="6">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7">
        <v>-347.11740000000009</v>
      </c>
    </row>
    <row r="2144" spans="1:22" ht="14.25" customHeight="1" x14ac:dyDescent="0.3">
      <c r="A2144" s="4">
        <v>2143</v>
      </c>
      <c r="B2144" s="5" t="s">
        <v>5069</v>
      </c>
      <c r="C2144" s="5">
        <f>YEAR('Base Dataset'!$D2144)</f>
        <v>2013</v>
      </c>
      <c r="D2144" s="6">
        <v>41519</v>
      </c>
      <c r="E2144" s="6">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7">
        <v>9.9059999999999988</v>
      </c>
    </row>
    <row r="2145" spans="1:22" ht="14.25" customHeight="1" x14ac:dyDescent="0.3">
      <c r="A2145" s="4">
        <v>2144</v>
      </c>
      <c r="B2145" s="5" t="s">
        <v>5069</v>
      </c>
      <c r="C2145" s="5">
        <f>YEAR('Base Dataset'!$D2145)</f>
        <v>2013</v>
      </c>
      <c r="D2145" s="6">
        <v>41519</v>
      </c>
      <c r="E2145" s="6">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7">
        <v>-4.7975999999999974</v>
      </c>
    </row>
    <row r="2146" spans="1:22" ht="14.25" customHeight="1" x14ac:dyDescent="0.3">
      <c r="A2146" s="4">
        <v>2145</v>
      </c>
      <c r="B2146" s="5" t="s">
        <v>5069</v>
      </c>
      <c r="C2146" s="5">
        <f>YEAR('Base Dataset'!$D2146)</f>
        <v>2013</v>
      </c>
      <c r="D2146" s="6">
        <v>41519</v>
      </c>
      <c r="E2146" s="6">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7">
        <v>5.4235999999999995</v>
      </c>
    </row>
    <row r="2147" spans="1:22" ht="14.25" customHeight="1" x14ac:dyDescent="0.3">
      <c r="A2147" s="4">
        <v>2146</v>
      </c>
      <c r="B2147" s="5" t="s">
        <v>5070</v>
      </c>
      <c r="C2147" s="5">
        <f>YEAR('Base Dataset'!$D2147)</f>
        <v>2013</v>
      </c>
      <c r="D2147" s="6">
        <v>41451</v>
      </c>
      <c r="E2147" s="6">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7">
        <v>-18.088200000000001</v>
      </c>
    </row>
    <row r="2148" spans="1:22" ht="14.25" customHeight="1" x14ac:dyDescent="0.3">
      <c r="A2148" s="4">
        <v>2147</v>
      </c>
      <c r="B2148" s="5" t="s">
        <v>5070</v>
      </c>
      <c r="C2148" s="5">
        <f>YEAR('Base Dataset'!$D2148)</f>
        <v>2013</v>
      </c>
      <c r="D2148" s="6">
        <v>41451</v>
      </c>
      <c r="E2148" s="6">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7">
        <v>-27.93119999999999</v>
      </c>
    </row>
    <row r="2149" spans="1:22" ht="14.25" customHeight="1" x14ac:dyDescent="0.3">
      <c r="A2149" s="4">
        <v>2148</v>
      </c>
      <c r="B2149" s="5" t="s">
        <v>5070</v>
      </c>
      <c r="C2149" s="5">
        <f>YEAR('Base Dataset'!$D2149)</f>
        <v>2013</v>
      </c>
      <c r="D2149" s="6">
        <v>41451</v>
      </c>
      <c r="E2149" s="6">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7">
        <v>-50.870400000000018</v>
      </c>
    </row>
    <row r="2150" spans="1:22" ht="14.25" customHeight="1" x14ac:dyDescent="0.3">
      <c r="A2150" s="4">
        <v>2149</v>
      </c>
      <c r="B2150" s="5" t="s">
        <v>5072</v>
      </c>
      <c r="C2150" s="5">
        <f>YEAR('Base Dataset'!$D2150)</f>
        <v>2011</v>
      </c>
      <c r="D2150" s="6">
        <v>40889</v>
      </c>
      <c r="E2150" s="6">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7">
        <v>4.330999999999996</v>
      </c>
    </row>
    <row r="2151" spans="1:22" ht="14.25" customHeight="1" x14ac:dyDescent="0.3">
      <c r="A2151" s="4">
        <v>2150</v>
      </c>
      <c r="B2151" s="5" t="s">
        <v>5073</v>
      </c>
      <c r="C2151" s="5">
        <f>YEAR('Base Dataset'!$D2151)</f>
        <v>2014</v>
      </c>
      <c r="D2151" s="6">
        <v>41730</v>
      </c>
      <c r="E2151" s="6">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7">
        <v>22.086999999999996</v>
      </c>
    </row>
    <row r="2152" spans="1:22" ht="14.25" customHeight="1" x14ac:dyDescent="0.3">
      <c r="A2152" s="4">
        <v>2151</v>
      </c>
      <c r="B2152" s="5" t="s">
        <v>5076</v>
      </c>
      <c r="C2152" s="5">
        <f>YEAR('Base Dataset'!$D2152)</f>
        <v>2014</v>
      </c>
      <c r="D2152" s="6">
        <v>41963</v>
      </c>
      <c r="E2152" s="6">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7">
        <v>-53.270399999999995</v>
      </c>
    </row>
    <row r="2153" spans="1:22" ht="14.25" customHeight="1" x14ac:dyDescent="0.3">
      <c r="A2153" s="4">
        <v>2152</v>
      </c>
      <c r="B2153" s="5" t="s">
        <v>5080</v>
      </c>
      <c r="C2153" s="5">
        <f>YEAR('Base Dataset'!$D2153)</f>
        <v>2011</v>
      </c>
      <c r="D2153" s="6">
        <v>40871</v>
      </c>
      <c r="E2153" s="6">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7">
        <v>43.598100000000002</v>
      </c>
    </row>
    <row r="2154" spans="1:22" ht="14.25" customHeight="1" x14ac:dyDescent="0.3">
      <c r="A2154" s="4">
        <v>2153</v>
      </c>
      <c r="B2154" s="5" t="s">
        <v>5084</v>
      </c>
      <c r="C2154" s="5">
        <f>YEAR('Base Dataset'!$D2154)</f>
        <v>2012</v>
      </c>
      <c r="D2154" s="6">
        <v>41235</v>
      </c>
      <c r="E2154" s="6">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7">
        <v>7.0218000000000007</v>
      </c>
    </row>
    <row r="2155" spans="1:22" ht="14.25" customHeight="1" x14ac:dyDescent="0.3">
      <c r="A2155" s="4">
        <v>2154</v>
      </c>
      <c r="B2155" s="5" t="s">
        <v>5085</v>
      </c>
      <c r="C2155" s="5">
        <f>YEAR('Base Dataset'!$D2155)</f>
        <v>2013</v>
      </c>
      <c r="D2155" s="6">
        <v>41470</v>
      </c>
      <c r="E2155" s="6">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7">
        <v>5.133</v>
      </c>
    </row>
    <row r="2156" spans="1:22" ht="14.25" customHeight="1" x14ac:dyDescent="0.3">
      <c r="A2156" s="4">
        <v>2155</v>
      </c>
      <c r="B2156" s="5" t="s">
        <v>5086</v>
      </c>
      <c r="C2156" s="5">
        <f>YEAR('Base Dataset'!$D2156)</f>
        <v>2013</v>
      </c>
      <c r="D2156" s="6">
        <v>41395</v>
      </c>
      <c r="E2156" s="6">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7">
        <v>-10.173599999999997</v>
      </c>
    </row>
    <row r="2157" spans="1:22" ht="14.25" customHeight="1" x14ac:dyDescent="0.3">
      <c r="A2157" s="4">
        <v>2156</v>
      </c>
      <c r="B2157" s="5" t="s">
        <v>5087</v>
      </c>
      <c r="C2157" s="5">
        <f>YEAR('Base Dataset'!$D2157)</f>
        <v>2013</v>
      </c>
      <c r="D2157" s="6">
        <v>41481</v>
      </c>
      <c r="E2157" s="6">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7">
        <v>10.74</v>
      </c>
    </row>
    <row r="2158" spans="1:22" ht="14.25" customHeight="1" x14ac:dyDescent="0.3">
      <c r="A2158" s="4">
        <v>2157</v>
      </c>
      <c r="B2158" s="5" t="s">
        <v>5088</v>
      </c>
      <c r="C2158" s="5">
        <f>YEAR('Base Dataset'!$D2158)</f>
        <v>2011</v>
      </c>
      <c r="D2158" s="6">
        <v>40716</v>
      </c>
      <c r="E2158" s="6">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7">
        <v>0</v>
      </c>
    </row>
    <row r="2159" spans="1:22" ht="14.25" customHeight="1" x14ac:dyDescent="0.3">
      <c r="A2159" s="4">
        <v>2158</v>
      </c>
      <c r="B2159" s="5" t="s">
        <v>5088</v>
      </c>
      <c r="C2159" s="5">
        <f>YEAR('Base Dataset'!$D2159)</f>
        <v>2011</v>
      </c>
      <c r="D2159" s="6">
        <v>40716</v>
      </c>
      <c r="E2159" s="6">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7">
        <v>9.716399999999993</v>
      </c>
    </row>
    <row r="2160" spans="1:22" ht="14.25" customHeight="1" x14ac:dyDescent="0.3">
      <c r="A2160" s="4">
        <v>2159</v>
      </c>
      <c r="B2160" s="5" t="s">
        <v>5089</v>
      </c>
      <c r="C2160" s="5">
        <f>YEAR('Base Dataset'!$D2160)</f>
        <v>2014</v>
      </c>
      <c r="D2160" s="6">
        <v>41934</v>
      </c>
      <c r="E2160" s="6">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7">
        <v>2.0087999999999973</v>
      </c>
    </row>
    <row r="2161" spans="1:22" ht="14.25" customHeight="1" x14ac:dyDescent="0.3">
      <c r="A2161" s="4">
        <v>2160</v>
      </c>
      <c r="B2161" s="5" t="s">
        <v>5092</v>
      </c>
      <c r="C2161" s="5">
        <f>YEAR('Base Dataset'!$D2161)</f>
        <v>2013</v>
      </c>
      <c r="D2161" s="6">
        <v>41521</v>
      </c>
      <c r="E2161" s="6">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7">
        <v>-14.973600000000001</v>
      </c>
    </row>
    <row r="2162" spans="1:22" ht="14.25" customHeight="1" x14ac:dyDescent="0.3">
      <c r="A2162" s="4">
        <v>2161</v>
      </c>
      <c r="B2162" s="5" t="s">
        <v>5093</v>
      </c>
      <c r="C2162" s="5">
        <f>YEAR('Base Dataset'!$D2162)</f>
        <v>2013</v>
      </c>
      <c r="D2162" s="6">
        <v>41409</v>
      </c>
      <c r="E2162" s="6">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7">
        <v>29.768999999999998</v>
      </c>
    </row>
    <row r="2163" spans="1:22" ht="14.25" customHeight="1" x14ac:dyDescent="0.3">
      <c r="A2163" s="4">
        <v>2162</v>
      </c>
      <c r="B2163" s="5" t="s">
        <v>5094</v>
      </c>
      <c r="C2163" s="5">
        <f>YEAR('Base Dataset'!$D2163)</f>
        <v>2013</v>
      </c>
      <c r="D2163" s="6">
        <v>41281</v>
      </c>
      <c r="E2163" s="6">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7">
        <v>10.028199999999998</v>
      </c>
    </row>
    <row r="2164" spans="1:22" ht="14.25" customHeight="1" x14ac:dyDescent="0.3">
      <c r="A2164" s="4">
        <v>2163</v>
      </c>
      <c r="B2164" s="5" t="s">
        <v>5097</v>
      </c>
      <c r="C2164" s="5">
        <f>YEAR('Base Dataset'!$D2164)</f>
        <v>2014</v>
      </c>
      <c r="D2164" s="6">
        <v>41712</v>
      </c>
      <c r="E2164" s="6">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7">
        <v>150.98399999999998</v>
      </c>
    </row>
    <row r="2165" spans="1:22" ht="14.25" customHeight="1" x14ac:dyDescent="0.3">
      <c r="A2165" s="4">
        <v>2164</v>
      </c>
      <c r="B2165" s="5" t="s">
        <v>5101</v>
      </c>
      <c r="C2165" s="5">
        <f>YEAR('Base Dataset'!$D2165)</f>
        <v>2013</v>
      </c>
      <c r="D2165" s="6">
        <v>41561</v>
      </c>
      <c r="E2165" s="6">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7">
        <v>23.996999999999986</v>
      </c>
    </row>
    <row r="2166" spans="1:22" ht="14.25" customHeight="1" x14ac:dyDescent="0.3">
      <c r="A2166" s="4">
        <v>2165</v>
      </c>
      <c r="B2166" s="5" t="s">
        <v>5101</v>
      </c>
      <c r="C2166" s="5">
        <f>YEAR('Base Dataset'!$D2166)</f>
        <v>2013</v>
      </c>
      <c r="D2166" s="6">
        <v>41561</v>
      </c>
      <c r="E2166" s="6">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7">
        <v>3.0043999999999995</v>
      </c>
    </row>
    <row r="2167" spans="1:22" ht="14.25" customHeight="1" x14ac:dyDescent="0.3">
      <c r="A2167" s="4">
        <v>2166</v>
      </c>
      <c r="B2167" s="5" t="s">
        <v>5101</v>
      </c>
      <c r="C2167" s="5">
        <f>YEAR('Base Dataset'!$D2167)</f>
        <v>2013</v>
      </c>
      <c r="D2167" s="6">
        <v>41561</v>
      </c>
      <c r="E2167" s="6">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7">
        <v>-150.41399999999999</v>
      </c>
    </row>
    <row r="2168" spans="1:22" ht="14.25" customHeight="1" x14ac:dyDescent="0.3">
      <c r="A2168" s="4">
        <v>2167</v>
      </c>
      <c r="B2168" s="5" t="s">
        <v>5101</v>
      </c>
      <c r="C2168" s="5">
        <f>YEAR('Base Dataset'!$D2168)</f>
        <v>2013</v>
      </c>
      <c r="D2168" s="6">
        <v>41561</v>
      </c>
      <c r="E2168" s="6">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7">
        <v>1.1904000000000003</v>
      </c>
    </row>
    <row r="2169" spans="1:22" ht="14.25" customHeight="1" x14ac:dyDescent="0.3">
      <c r="A2169" s="4">
        <v>2168</v>
      </c>
      <c r="B2169" s="5" t="s">
        <v>5101</v>
      </c>
      <c r="C2169" s="5">
        <f>YEAR('Base Dataset'!$D2169)</f>
        <v>2013</v>
      </c>
      <c r="D2169" s="6">
        <v>41561</v>
      </c>
      <c r="E2169" s="6">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7">
        <v>-11.000500000000008</v>
      </c>
    </row>
    <row r="2170" spans="1:22" ht="14.25" customHeight="1" x14ac:dyDescent="0.3">
      <c r="A2170" s="4">
        <v>2169</v>
      </c>
      <c r="B2170" s="5" t="s">
        <v>5104</v>
      </c>
      <c r="C2170" s="5">
        <f>YEAR('Base Dataset'!$D2170)</f>
        <v>2014</v>
      </c>
      <c r="D2170" s="6">
        <v>41667</v>
      </c>
      <c r="E2170" s="6">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7">
        <v>1.7519999999999998</v>
      </c>
    </row>
    <row r="2171" spans="1:22" ht="14.25" customHeight="1" x14ac:dyDescent="0.3">
      <c r="A2171" s="4">
        <v>2170</v>
      </c>
      <c r="B2171" s="5" t="s">
        <v>5104</v>
      </c>
      <c r="C2171" s="5">
        <f>YEAR('Base Dataset'!$D2171)</f>
        <v>2014</v>
      </c>
      <c r="D2171" s="6">
        <v>41667</v>
      </c>
      <c r="E2171" s="6">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7">
        <v>-8.9970000000000034</v>
      </c>
    </row>
    <row r="2172" spans="1:22" ht="14.25" customHeight="1" x14ac:dyDescent="0.3">
      <c r="A2172" s="4">
        <v>2171</v>
      </c>
      <c r="B2172" s="5" t="s">
        <v>5104</v>
      </c>
      <c r="C2172" s="5">
        <f>YEAR('Base Dataset'!$D2172)</f>
        <v>2014</v>
      </c>
      <c r="D2172" s="6">
        <v>41667</v>
      </c>
      <c r="E2172" s="6">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7">
        <v>-26.995499999999993</v>
      </c>
    </row>
    <row r="2173" spans="1:22" ht="14.25" customHeight="1" x14ac:dyDescent="0.3">
      <c r="A2173" s="4">
        <v>2172</v>
      </c>
      <c r="B2173" s="5" t="s">
        <v>5107</v>
      </c>
      <c r="C2173" s="5">
        <f>YEAR('Base Dataset'!$D2173)</f>
        <v>2014</v>
      </c>
      <c r="D2173" s="6">
        <v>41963</v>
      </c>
      <c r="E2173" s="6">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7">
        <v>-8.7232000000000198</v>
      </c>
    </row>
    <row r="2174" spans="1:22" ht="14.25" customHeight="1" x14ac:dyDescent="0.3">
      <c r="A2174" s="4">
        <v>2173</v>
      </c>
      <c r="B2174" s="5" t="s">
        <v>5109</v>
      </c>
      <c r="C2174" s="5">
        <f>YEAR('Base Dataset'!$D2174)</f>
        <v>2011</v>
      </c>
      <c r="D2174" s="6">
        <v>40756</v>
      </c>
      <c r="E2174" s="6">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7">
        <v>6.9131999999999998</v>
      </c>
    </row>
    <row r="2175" spans="1:22" ht="14.25" customHeight="1" x14ac:dyDescent="0.3">
      <c r="A2175" s="4">
        <v>2174</v>
      </c>
      <c r="B2175" s="5" t="s">
        <v>5114</v>
      </c>
      <c r="C2175" s="5">
        <f>YEAR('Base Dataset'!$D2175)</f>
        <v>2013</v>
      </c>
      <c r="D2175" s="6">
        <v>41486</v>
      </c>
      <c r="E2175" s="6">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7">
        <v>-13.895999999999997</v>
      </c>
    </row>
    <row r="2176" spans="1:22" ht="14.25" customHeight="1" x14ac:dyDescent="0.3">
      <c r="A2176" s="4">
        <v>2175</v>
      </c>
      <c r="B2176" s="5" t="s">
        <v>5115</v>
      </c>
      <c r="C2176" s="5">
        <f>YEAR('Base Dataset'!$D2176)</f>
        <v>2012</v>
      </c>
      <c r="D2176" s="6">
        <v>41120</v>
      </c>
      <c r="E2176" s="6">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7">
        <v>6.1792000000000016</v>
      </c>
    </row>
    <row r="2177" spans="1:22" ht="14.25" customHeight="1" x14ac:dyDescent="0.3">
      <c r="A2177" s="4">
        <v>2176</v>
      </c>
      <c r="B2177" s="5" t="s">
        <v>5116</v>
      </c>
      <c r="C2177" s="5">
        <f>YEAR('Base Dataset'!$D2177)</f>
        <v>2013</v>
      </c>
      <c r="D2177" s="6">
        <v>41563</v>
      </c>
      <c r="E2177" s="6">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7">
        <v>21.012799999999999</v>
      </c>
    </row>
    <row r="2178" spans="1:22" ht="14.25" customHeight="1" x14ac:dyDescent="0.3">
      <c r="A2178" s="4">
        <v>2177</v>
      </c>
      <c r="B2178" s="5" t="s">
        <v>5116</v>
      </c>
      <c r="C2178" s="5">
        <f>YEAR('Base Dataset'!$D2178)</f>
        <v>2013</v>
      </c>
      <c r="D2178" s="6">
        <v>41563</v>
      </c>
      <c r="E2178" s="6">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7">
        <v>28.857599999999998</v>
      </c>
    </row>
    <row r="2179" spans="1:22" ht="14.25" customHeight="1" x14ac:dyDescent="0.3">
      <c r="A2179" s="4">
        <v>2178</v>
      </c>
      <c r="B2179" s="5" t="s">
        <v>5116</v>
      </c>
      <c r="C2179" s="5">
        <f>YEAR('Base Dataset'!$D2179)</f>
        <v>2013</v>
      </c>
      <c r="D2179" s="6">
        <v>41563</v>
      </c>
      <c r="E2179" s="6">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7">
        <v>13.037499999999998</v>
      </c>
    </row>
    <row r="2180" spans="1:22" ht="14.25" customHeight="1" x14ac:dyDescent="0.3">
      <c r="A2180" s="4">
        <v>2179</v>
      </c>
      <c r="B2180" s="5" t="s">
        <v>5116</v>
      </c>
      <c r="C2180" s="5">
        <f>YEAR('Base Dataset'!$D2180)</f>
        <v>2013</v>
      </c>
      <c r="D2180" s="6">
        <v>41563</v>
      </c>
      <c r="E2180" s="6">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7">
        <v>32.935999999999993</v>
      </c>
    </row>
    <row r="2181" spans="1:22" ht="14.25" customHeight="1" x14ac:dyDescent="0.3">
      <c r="A2181" s="4">
        <v>2180</v>
      </c>
      <c r="B2181" s="5" t="s">
        <v>5122</v>
      </c>
      <c r="C2181" s="5">
        <f>YEAR('Base Dataset'!$D2181)</f>
        <v>2013</v>
      </c>
      <c r="D2181" s="6">
        <v>41402</v>
      </c>
      <c r="E2181" s="6">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7">
        <v>30.896599999999996</v>
      </c>
    </row>
    <row r="2182" spans="1:22" ht="14.25" customHeight="1" x14ac:dyDescent="0.3">
      <c r="A2182" s="4">
        <v>2181</v>
      </c>
      <c r="B2182" s="5" t="s">
        <v>5122</v>
      </c>
      <c r="C2182" s="5">
        <f>YEAR('Base Dataset'!$D2182)</f>
        <v>2013</v>
      </c>
      <c r="D2182" s="6">
        <v>41402</v>
      </c>
      <c r="E2182" s="6">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7">
        <v>22.200000000000003</v>
      </c>
    </row>
    <row r="2183" spans="1:22" ht="14.25" customHeight="1" x14ac:dyDescent="0.3">
      <c r="A2183" s="4">
        <v>2182</v>
      </c>
      <c r="B2183" s="5" t="s">
        <v>5122</v>
      </c>
      <c r="C2183" s="5">
        <f>YEAR('Base Dataset'!$D2183)</f>
        <v>2013</v>
      </c>
      <c r="D2183" s="6">
        <v>41402</v>
      </c>
      <c r="E2183" s="6">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7">
        <v>59.035200000000003</v>
      </c>
    </row>
    <row r="2184" spans="1:22" ht="14.25" customHeight="1" x14ac:dyDescent="0.3">
      <c r="A2184" s="4">
        <v>2183</v>
      </c>
      <c r="B2184" s="5" t="s">
        <v>5122</v>
      </c>
      <c r="C2184" s="5">
        <f>YEAR('Base Dataset'!$D2184)</f>
        <v>2013</v>
      </c>
      <c r="D2184" s="6">
        <v>41402</v>
      </c>
      <c r="E2184" s="6">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7">
        <v>1159.9854999999998</v>
      </c>
    </row>
    <row r="2185" spans="1:22" ht="14.25" customHeight="1" x14ac:dyDescent="0.3">
      <c r="A2185" s="4">
        <v>2184</v>
      </c>
      <c r="B2185" s="5" t="s">
        <v>5122</v>
      </c>
      <c r="C2185" s="5">
        <f>YEAR('Base Dataset'!$D2185)</f>
        <v>2013</v>
      </c>
      <c r="D2185" s="6">
        <v>41402</v>
      </c>
      <c r="E2185" s="6">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7">
        <v>21.994499999999988</v>
      </c>
    </row>
    <row r="2186" spans="1:22" ht="14.25" customHeight="1" x14ac:dyDescent="0.3">
      <c r="A2186" s="4">
        <v>2185</v>
      </c>
      <c r="B2186" s="5" t="s">
        <v>5122</v>
      </c>
      <c r="C2186" s="5">
        <f>YEAR('Base Dataset'!$D2186)</f>
        <v>2013</v>
      </c>
      <c r="D2186" s="6">
        <v>41402</v>
      </c>
      <c r="E2186" s="6">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7">
        <v>28.019200000000005</v>
      </c>
    </row>
    <row r="2187" spans="1:22" ht="14.25" customHeight="1" x14ac:dyDescent="0.3">
      <c r="A2187" s="4">
        <v>2186</v>
      </c>
      <c r="B2187" s="5" t="s">
        <v>5125</v>
      </c>
      <c r="C2187" s="5">
        <f>YEAR('Base Dataset'!$D2187)</f>
        <v>2014</v>
      </c>
      <c r="D2187" s="6">
        <v>41853</v>
      </c>
      <c r="E2187" s="6">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7">
        <v>18.5274</v>
      </c>
    </row>
    <row r="2188" spans="1:22" ht="14.25" customHeight="1" x14ac:dyDescent="0.3">
      <c r="A2188" s="4">
        <v>2187</v>
      </c>
      <c r="B2188" s="5" t="s">
        <v>5126</v>
      </c>
      <c r="C2188" s="5">
        <f>YEAR('Base Dataset'!$D2188)</f>
        <v>2013</v>
      </c>
      <c r="D2188" s="6">
        <v>41470</v>
      </c>
      <c r="E2188" s="6">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7">
        <v>7.25</v>
      </c>
    </row>
    <row r="2189" spans="1:22" ht="14.25" customHeight="1" x14ac:dyDescent="0.3">
      <c r="A2189" s="4">
        <v>2188</v>
      </c>
      <c r="B2189" s="5" t="s">
        <v>5129</v>
      </c>
      <c r="C2189" s="5">
        <f>YEAR('Base Dataset'!$D2189)</f>
        <v>2014</v>
      </c>
      <c r="D2189" s="6">
        <v>41862</v>
      </c>
      <c r="E2189" s="6">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7">
        <v>35.04</v>
      </c>
    </row>
    <row r="2190" spans="1:22" ht="14.25" customHeight="1" x14ac:dyDescent="0.3">
      <c r="A2190" s="4">
        <v>2189</v>
      </c>
      <c r="B2190" s="5" t="s">
        <v>5129</v>
      </c>
      <c r="C2190" s="5">
        <f>YEAR('Base Dataset'!$D2190)</f>
        <v>2014</v>
      </c>
      <c r="D2190" s="6">
        <v>41862</v>
      </c>
      <c r="E2190" s="6">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7">
        <v>25.472999999999999</v>
      </c>
    </row>
    <row r="2191" spans="1:22" ht="14.25" customHeight="1" x14ac:dyDescent="0.3">
      <c r="A2191" s="4">
        <v>2190</v>
      </c>
      <c r="B2191" s="5" t="s">
        <v>5129</v>
      </c>
      <c r="C2191" s="5">
        <f>YEAR('Base Dataset'!$D2191)</f>
        <v>2014</v>
      </c>
      <c r="D2191" s="6">
        <v>41862</v>
      </c>
      <c r="E2191" s="6">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7">
        <v>378.16740000000004</v>
      </c>
    </row>
    <row r="2192" spans="1:22" ht="14.25" customHeight="1" x14ac:dyDescent="0.3">
      <c r="A2192" s="4">
        <v>2191</v>
      </c>
      <c r="B2192" s="5" t="s">
        <v>5130</v>
      </c>
      <c r="C2192" s="5">
        <f>YEAR('Base Dataset'!$D2192)</f>
        <v>2013</v>
      </c>
      <c r="D2192" s="6">
        <v>41451</v>
      </c>
      <c r="E2192" s="6">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7">
        <v>17.026800000000001</v>
      </c>
    </row>
    <row r="2193" spans="1:22" ht="14.25" customHeight="1" x14ac:dyDescent="0.3">
      <c r="A2193" s="4">
        <v>2192</v>
      </c>
      <c r="B2193" s="5" t="s">
        <v>5133</v>
      </c>
      <c r="C2193" s="5">
        <f>YEAR('Base Dataset'!$D2193)</f>
        <v>2013</v>
      </c>
      <c r="D2193" s="6">
        <v>41619</v>
      </c>
      <c r="E2193" s="6">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7">
        <v>51.823799999999999</v>
      </c>
    </row>
    <row r="2194" spans="1:22" ht="14.25" customHeight="1" x14ac:dyDescent="0.3">
      <c r="A2194" s="4">
        <v>2193</v>
      </c>
      <c r="B2194" s="5" t="s">
        <v>5133</v>
      </c>
      <c r="C2194" s="5">
        <f>YEAR('Base Dataset'!$D2194)</f>
        <v>2013</v>
      </c>
      <c r="D2194" s="6">
        <v>41619</v>
      </c>
      <c r="E2194" s="6">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7">
        <v>22.869</v>
      </c>
    </row>
    <row r="2195" spans="1:22" ht="14.25" customHeight="1" x14ac:dyDescent="0.3">
      <c r="A2195" s="4">
        <v>2194</v>
      </c>
      <c r="B2195" s="5" t="s">
        <v>5133</v>
      </c>
      <c r="C2195" s="5">
        <f>YEAR('Base Dataset'!$D2195)</f>
        <v>2013</v>
      </c>
      <c r="D2195" s="6">
        <v>41619</v>
      </c>
      <c r="E2195" s="6">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7">
        <v>55.763999999999996</v>
      </c>
    </row>
    <row r="2196" spans="1:22" ht="14.25" customHeight="1" x14ac:dyDescent="0.3">
      <c r="A2196" s="4">
        <v>2195</v>
      </c>
      <c r="B2196" s="5" t="s">
        <v>5133</v>
      </c>
      <c r="C2196" s="5">
        <f>YEAR('Base Dataset'!$D2196)</f>
        <v>2013</v>
      </c>
      <c r="D2196" s="6">
        <v>41619</v>
      </c>
      <c r="E2196" s="6">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7">
        <v>12.285</v>
      </c>
    </row>
    <row r="2197" spans="1:22" ht="14.25" customHeight="1" x14ac:dyDescent="0.3">
      <c r="A2197" s="4">
        <v>2196</v>
      </c>
      <c r="B2197" s="5" t="s">
        <v>5133</v>
      </c>
      <c r="C2197" s="5">
        <f>YEAR('Base Dataset'!$D2197)</f>
        <v>2013</v>
      </c>
      <c r="D2197" s="6">
        <v>41619</v>
      </c>
      <c r="E2197" s="6">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7">
        <v>8.5024999999999942</v>
      </c>
    </row>
    <row r="2198" spans="1:22" ht="14.25" customHeight="1" x14ac:dyDescent="0.3">
      <c r="A2198" s="4">
        <v>2197</v>
      </c>
      <c r="B2198" s="5" t="s">
        <v>5136</v>
      </c>
      <c r="C2198" s="5">
        <f>YEAR('Base Dataset'!$D2198)</f>
        <v>2013</v>
      </c>
      <c r="D2198" s="6">
        <v>41610</v>
      </c>
      <c r="E2198" s="6">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7">
        <v>0.41160000000000019</v>
      </c>
    </row>
    <row r="2199" spans="1:22" ht="14.25" customHeight="1" x14ac:dyDescent="0.3">
      <c r="A2199" s="4">
        <v>2198</v>
      </c>
      <c r="B2199" s="5" t="s">
        <v>5138</v>
      </c>
      <c r="C2199" s="5">
        <f>YEAR('Base Dataset'!$D2199)</f>
        <v>2011</v>
      </c>
      <c r="D2199" s="6">
        <v>40875</v>
      </c>
      <c r="E2199" s="6">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7">
        <v>3.9609000000000001</v>
      </c>
    </row>
    <row r="2200" spans="1:22" ht="14.25" customHeight="1" x14ac:dyDescent="0.3">
      <c r="A2200" s="4">
        <v>2199</v>
      </c>
      <c r="B2200" s="5" t="s">
        <v>5139</v>
      </c>
      <c r="C2200" s="5">
        <f>YEAR('Base Dataset'!$D2200)</f>
        <v>2012</v>
      </c>
      <c r="D2200" s="6">
        <v>40996</v>
      </c>
      <c r="E2200" s="6">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7">
        <v>5.4432</v>
      </c>
    </row>
    <row r="2201" spans="1:22" ht="14.25" customHeight="1" x14ac:dyDescent="0.3">
      <c r="A2201" s="4">
        <v>2200</v>
      </c>
      <c r="B2201" s="5" t="s">
        <v>5139</v>
      </c>
      <c r="C2201" s="5">
        <f>YEAR('Base Dataset'!$D2201)</f>
        <v>2012</v>
      </c>
      <c r="D2201" s="6">
        <v>40996</v>
      </c>
      <c r="E2201" s="6">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7">
        <v>1.7003999999999999</v>
      </c>
    </row>
    <row r="2202" spans="1:22" ht="14.25" customHeight="1" x14ac:dyDescent="0.3">
      <c r="A2202" s="4">
        <v>2201</v>
      </c>
      <c r="B2202" s="5" t="s">
        <v>5140</v>
      </c>
      <c r="C2202" s="5">
        <f>YEAR('Base Dataset'!$D2202)</f>
        <v>2011</v>
      </c>
      <c r="D2202" s="6">
        <v>40695</v>
      </c>
      <c r="E2202" s="6">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7">
        <v>9.1020000000000021</v>
      </c>
    </row>
    <row r="2203" spans="1:22" ht="14.25" customHeight="1" x14ac:dyDescent="0.3">
      <c r="A2203" s="4">
        <v>2202</v>
      </c>
      <c r="B2203" s="5" t="s">
        <v>5140</v>
      </c>
      <c r="C2203" s="5">
        <f>YEAR('Base Dataset'!$D2203)</f>
        <v>2011</v>
      </c>
      <c r="D2203" s="6">
        <v>40695</v>
      </c>
      <c r="E2203" s="6">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7">
        <v>229.30180000000001</v>
      </c>
    </row>
    <row r="2204" spans="1:22" ht="14.25" customHeight="1" x14ac:dyDescent="0.3">
      <c r="A2204" s="4">
        <v>2203</v>
      </c>
      <c r="B2204" s="5" t="s">
        <v>5142</v>
      </c>
      <c r="C2204" s="5">
        <f>YEAR('Base Dataset'!$D2204)</f>
        <v>2012</v>
      </c>
      <c r="D2204" s="6">
        <v>41158</v>
      </c>
      <c r="E2204" s="6">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7">
        <v>2.1335999999999999</v>
      </c>
    </row>
    <row r="2205" spans="1:22" ht="14.25" customHeight="1" x14ac:dyDescent="0.3">
      <c r="A2205" s="4">
        <v>2204</v>
      </c>
      <c r="B2205" s="5" t="s">
        <v>5142</v>
      </c>
      <c r="C2205" s="5">
        <f>YEAR('Base Dataset'!$D2205)</f>
        <v>2012</v>
      </c>
      <c r="D2205" s="6">
        <v>41158</v>
      </c>
      <c r="E2205" s="6">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7">
        <v>74.809799999999996</v>
      </c>
    </row>
    <row r="2206" spans="1:22" ht="14.25" customHeight="1" x14ac:dyDescent="0.3">
      <c r="A2206" s="4">
        <v>2205</v>
      </c>
      <c r="B2206" s="5" t="s">
        <v>5145</v>
      </c>
      <c r="C2206" s="5">
        <f>YEAR('Base Dataset'!$D2206)</f>
        <v>2012</v>
      </c>
      <c r="D2206" s="6">
        <v>41089</v>
      </c>
      <c r="E2206" s="6">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7">
        <v>1.7591000000000001</v>
      </c>
    </row>
    <row r="2207" spans="1:22" ht="14.25" customHeight="1" x14ac:dyDescent="0.3">
      <c r="A2207" s="4">
        <v>2206</v>
      </c>
      <c r="B2207" s="5" t="s">
        <v>5147</v>
      </c>
      <c r="C2207" s="5">
        <f>YEAR('Base Dataset'!$D2207)</f>
        <v>2013</v>
      </c>
      <c r="D2207" s="6">
        <v>41528</v>
      </c>
      <c r="E2207" s="6">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7">
        <v>8.4449999999999896</v>
      </c>
    </row>
    <row r="2208" spans="1:22" ht="14.25" customHeight="1" x14ac:dyDescent="0.3">
      <c r="A2208" s="4">
        <v>2207</v>
      </c>
      <c r="B2208" s="5" t="s">
        <v>5150</v>
      </c>
      <c r="C2208" s="5">
        <f>YEAR('Base Dataset'!$D2208)</f>
        <v>2011</v>
      </c>
      <c r="D2208" s="6">
        <v>40738</v>
      </c>
      <c r="E2208" s="6">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7">
        <v>-46.394600000000011</v>
      </c>
    </row>
    <row r="2209" spans="1:22" ht="14.25" customHeight="1" x14ac:dyDescent="0.3">
      <c r="A2209" s="4">
        <v>2208</v>
      </c>
      <c r="B2209" s="5" t="s">
        <v>5150</v>
      </c>
      <c r="C2209" s="5">
        <f>YEAR('Base Dataset'!$D2209)</f>
        <v>2011</v>
      </c>
      <c r="D2209" s="6">
        <v>40738</v>
      </c>
      <c r="E2209" s="6">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7">
        <v>3.8272000000000013</v>
      </c>
    </row>
    <row r="2210" spans="1:22" ht="14.25" customHeight="1" x14ac:dyDescent="0.3">
      <c r="A2210" s="4">
        <v>2209</v>
      </c>
      <c r="B2210" s="5" t="s">
        <v>5153</v>
      </c>
      <c r="C2210" s="5">
        <f>YEAR('Base Dataset'!$D2210)</f>
        <v>2012</v>
      </c>
      <c r="D2210" s="6">
        <v>41143</v>
      </c>
      <c r="E2210" s="6">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7">
        <v>7.5991999999999997</v>
      </c>
    </row>
    <row r="2211" spans="1:22" ht="14.25" customHeight="1" x14ac:dyDescent="0.3">
      <c r="A2211" s="4">
        <v>2210</v>
      </c>
      <c r="B2211" s="5" t="s">
        <v>5154</v>
      </c>
      <c r="C2211" s="5">
        <f>YEAR('Base Dataset'!$D2211)</f>
        <v>2011</v>
      </c>
      <c r="D2211" s="6">
        <v>40861</v>
      </c>
      <c r="E2211" s="6">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7">
        <v>233.22039999999998</v>
      </c>
    </row>
    <row r="2212" spans="1:22" ht="14.25" customHeight="1" x14ac:dyDescent="0.3">
      <c r="A2212" s="4">
        <v>2211</v>
      </c>
      <c r="B2212" s="5" t="s">
        <v>5154</v>
      </c>
      <c r="C2212" s="5">
        <f>YEAR('Base Dataset'!$D2212)</f>
        <v>2011</v>
      </c>
      <c r="D2212" s="6">
        <v>40861</v>
      </c>
      <c r="E2212" s="6">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7">
        <v>21.023999999999997</v>
      </c>
    </row>
    <row r="2213" spans="1:22" ht="14.25" customHeight="1" x14ac:dyDescent="0.3">
      <c r="A2213" s="4">
        <v>2212</v>
      </c>
      <c r="B2213" s="5" t="s">
        <v>5159</v>
      </c>
      <c r="C2213" s="5">
        <f>YEAR('Base Dataset'!$D2213)</f>
        <v>2013</v>
      </c>
      <c r="D2213" s="6">
        <v>41606</v>
      </c>
      <c r="E2213" s="6">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7">
        <v>29.7408</v>
      </c>
    </row>
    <row r="2214" spans="1:22" ht="14.25" customHeight="1" x14ac:dyDescent="0.3">
      <c r="A2214" s="4">
        <v>2213</v>
      </c>
      <c r="B2214" s="5" t="s">
        <v>5163</v>
      </c>
      <c r="C2214" s="5">
        <f>YEAR('Base Dataset'!$D2214)</f>
        <v>2014</v>
      </c>
      <c r="D2214" s="6">
        <v>41965</v>
      </c>
      <c r="E2214" s="6">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7">
        <v>11.2422</v>
      </c>
    </row>
    <row r="2215" spans="1:22" ht="14.25" customHeight="1" x14ac:dyDescent="0.3">
      <c r="A2215" s="4">
        <v>2214</v>
      </c>
      <c r="B2215" s="5" t="s">
        <v>5164</v>
      </c>
      <c r="C2215" s="5">
        <f>YEAR('Base Dataset'!$D2215)</f>
        <v>2014</v>
      </c>
      <c r="D2215" s="6">
        <v>41914</v>
      </c>
      <c r="E2215" s="6">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7">
        <v>0.504</v>
      </c>
    </row>
    <row r="2216" spans="1:22" ht="14.25" customHeight="1" x14ac:dyDescent="0.3">
      <c r="A2216" s="4">
        <v>2215</v>
      </c>
      <c r="B2216" s="5" t="s">
        <v>5164</v>
      </c>
      <c r="C2216" s="5">
        <f>YEAR('Base Dataset'!$D2216)</f>
        <v>2014</v>
      </c>
      <c r="D2216" s="6">
        <v>41914</v>
      </c>
      <c r="E2216" s="6">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7">
        <v>20.849399999999996</v>
      </c>
    </row>
    <row r="2217" spans="1:22" ht="14.25" customHeight="1" x14ac:dyDescent="0.3">
      <c r="A2217" s="4">
        <v>2216</v>
      </c>
      <c r="B2217" s="5" t="s">
        <v>5164</v>
      </c>
      <c r="C2217" s="5">
        <f>YEAR('Base Dataset'!$D2217)</f>
        <v>2014</v>
      </c>
      <c r="D2217" s="6">
        <v>41914</v>
      </c>
      <c r="E2217" s="6">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7">
        <v>60.490000000000009</v>
      </c>
    </row>
    <row r="2218" spans="1:22" ht="14.25" customHeight="1" x14ac:dyDescent="0.3">
      <c r="A2218" s="4">
        <v>2217</v>
      </c>
      <c r="B2218" s="5" t="s">
        <v>5164</v>
      </c>
      <c r="C2218" s="5">
        <f>YEAR('Base Dataset'!$D2218)</f>
        <v>2014</v>
      </c>
      <c r="D2218" s="6">
        <v>41914</v>
      </c>
      <c r="E2218" s="6">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7">
        <v>9.5031999999999925</v>
      </c>
    </row>
    <row r="2219" spans="1:22" ht="14.25" customHeight="1" x14ac:dyDescent="0.3">
      <c r="A2219" s="4">
        <v>2218</v>
      </c>
      <c r="B2219" s="5" t="s">
        <v>5167</v>
      </c>
      <c r="C2219" s="5">
        <f>YEAR('Base Dataset'!$D2219)</f>
        <v>2011</v>
      </c>
      <c r="D2219" s="6">
        <v>40806</v>
      </c>
      <c r="E2219" s="6">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7">
        <v>0.98559999999999992</v>
      </c>
    </row>
    <row r="2220" spans="1:22" ht="14.25" customHeight="1" x14ac:dyDescent="0.3">
      <c r="A2220" s="4">
        <v>2219</v>
      </c>
      <c r="B2220" s="5" t="s">
        <v>5172</v>
      </c>
      <c r="C2220" s="5">
        <f>YEAR('Base Dataset'!$D2220)</f>
        <v>2014</v>
      </c>
      <c r="D2220" s="6">
        <v>41849</v>
      </c>
      <c r="E2220" s="6">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7">
        <v>3.6191999999999993</v>
      </c>
    </row>
    <row r="2221" spans="1:22" ht="14.25" customHeight="1" x14ac:dyDescent="0.3">
      <c r="A2221" s="4">
        <v>2220</v>
      </c>
      <c r="B2221" s="5" t="s">
        <v>5172</v>
      </c>
      <c r="C2221" s="5">
        <f>YEAR('Base Dataset'!$D2221)</f>
        <v>2014</v>
      </c>
      <c r="D2221" s="6">
        <v>41849</v>
      </c>
      <c r="E2221" s="6">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7">
        <v>4.1943999999999999</v>
      </c>
    </row>
    <row r="2222" spans="1:22" ht="14.25" customHeight="1" x14ac:dyDescent="0.3">
      <c r="A2222" s="4">
        <v>2221</v>
      </c>
      <c r="B2222" s="5" t="s">
        <v>5172</v>
      </c>
      <c r="C2222" s="5">
        <f>YEAR('Base Dataset'!$D2222)</f>
        <v>2014</v>
      </c>
      <c r="D2222" s="6">
        <v>41849</v>
      </c>
      <c r="E2222" s="6">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7">
        <v>100.24000000000007</v>
      </c>
    </row>
    <row r="2223" spans="1:22" ht="14.25" customHeight="1" x14ac:dyDescent="0.3">
      <c r="A2223" s="4">
        <v>2222</v>
      </c>
      <c r="B2223" s="5" t="s">
        <v>5175</v>
      </c>
      <c r="C2223" s="5">
        <f>YEAR('Base Dataset'!$D2223)</f>
        <v>2012</v>
      </c>
      <c r="D2223" s="6">
        <v>41249</v>
      </c>
      <c r="E2223" s="6">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7">
        <v>-89.089000000000055</v>
      </c>
    </row>
    <row r="2224" spans="1:22" ht="14.25" customHeight="1" x14ac:dyDescent="0.3">
      <c r="A2224" s="4">
        <v>2223</v>
      </c>
      <c r="B2224" s="5" t="s">
        <v>5175</v>
      </c>
      <c r="C2224" s="5">
        <f>YEAR('Base Dataset'!$D2224)</f>
        <v>2012</v>
      </c>
      <c r="D2224" s="6">
        <v>41249</v>
      </c>
      <c r="E2224" s="6">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7">
        <v>4.6719999999999988</v>
      </c>
    </row>
    <row r="2225" spans="1:22" ht="14.25" customHeight="1" x14ac:dyDescent="0.3">
      <c r="A2225" s="4">
        <v>2224</v>
      </c>
      <c r="B2225" s="5" t="s">
        <v>5175</v>
      </c>
      <c r="C2225" s="5">
        <f>YEAR('Base Dataset'!$D2225)</f>
        <v>2012</v>
      </c>
      <c r="D2225" s="6">
        <v>41249</v>
      </c>
      <c r="E2225" s="6">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7">
        <v>-24.23520000000001</v>
      </c>
    </row>
    <row r="2226" spans="1:22" ht="14.25" customHeight="1" x14ac:dyDescent="0.3">
      <c r="A2226" s="4">
        <v>2225</v>
      </c>
      <c r="B2226" s="5" t="s">
        <v>5179</v>
      </c>
      <c r="C2226" s="5">
        <f>YEAR('Base Dataset'!$D2226)</f>
        <v>2014</v>
      </c>
      <c r="D2226" s="6">
        <v>41852</v>
      </c>
      <c r="E2226" s="6">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7">
        <v>17.815199999999997</v>
      </c>
    </row>
    <row r="2227" spans="1:22" ht="14.25" customHeight="1" x14ac:dyDescent="0.3">
      <c r="A2227" s="4">
        <v>2226</v>
      </c>
      <c r="B2227" s="5" t="s">
        <v>5182</v>
      </c>
      <c r="C2227" s="5">
        <f>YEAR('Base Dataset'!$D2227)</f>
        <v>2013</v>
      </c>
      <c r="D2227" s="6">
        <v>41353</v>
      </c>
      <c r="E2227" s="6">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7">
        <v>-98.801799999999986</v>
      </c>
    </row>
    <row r="2228" spans="1:22" ht="14.25" customHeight="1" x14ac:dyDescent="0.3">
      <c r="A2228" s="4">
        <v>2227</v>
      </c>
      <c r="B2228" s="5" t="s">
        <v>5188</v>
      </c>
      <c r="C2228" s="5">
        <f>YEAR('Base Dataset'!$D2228)</f>
        <v>2014</v>
      </c>
      <c r="D2228" s="6">
        <v>41850</v>
      </c>
      <c r="E2228" s="6">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7">
        <v>0.4705999999999998</v>
      </c>
    </row>
    <row r="2229" spans="1:22" ht="14.25" customHeight="1" x14ac:dyDescent="0.3">
      <c r="A2229" s="4">
        <v>2228</v>
      </c>
      <c r="B2229" s="5" t="s">
        <v>5188</v>
      </c>
      <c r="C2229" s="5">
        <f>YEAR('Base Dataset'!$D2229)</f>
        <v>2014</v>
      </c>
      <c r="D2229" s="6">
        <v>41850</v>
      </c>
      <c r="E2229" s="6">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7">
        <v>15.598999999999993</v>
      </c>
    </row>
    <row r="2230" spans="1:22" ht="14.25" customHeight="1" x14ac:dyDescent="0.3">
      <c r="A2230" s="4">
        <v>2229</v>
      </c>
      <c r="B2230" s="5" t="s">
        <v>5189</v>
      </c>
      <c r="C2230" s="5">
        <f>YEAR('Base Dataset'!$D2230)</f>
        <v>2013</v>
      </c>
      <c r="D2230" s="6">
        <v>41549</v>
      </c>
      <c r="E2230" s="6">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7">
        <v>-115.70580000000004</v>
      </c>
    </row>
    <row r="2231" spans="1:22" ht="14.25" customHeight="1" x14ac:dyDescent="0.3">
      <c r="A2231" s="4">
        <v>2230</v>
      </c>
      <c r="B2231" s="5" t="s">
        <v>5190</v>
      </c>
      <c r="C2231" s="5">
        <f>YEAR('Base Dataset'!$D2231)</f>
        <v>2011</v>
      </c>
      <c r="D2231" s="6">
        <v>40633</v>
      </c>
      <c r="E2231" s="6">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7">
        <v>252.58799999999999</v>
      </c>
    </row>
    <row r="2232" spans="1:22" ht="14.25" customHeight="1" x14ac:dyDescent="0.3">
      <c r="A2232" s="4">
        <v>2231</v>
      </c>
      <c r="B2232" s="5" t="s">
        <v>5190</v>
      </c>
      <c r="C2232" s="5">
        <f>YEAR('Base Dataset'!$D2232)</f>
        <v>2011</v>
      </c>
      <c r="D2232" s="6">
        <v>40633</v>
      </c>
      <c r="E2232" s="6">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7">
        <v>14.834400000000002</v>
      </c>
    </row>
    <row r="2233" spans="1:22" ht="14.25" customHeight="1" x14ac:dyDescent="0.3">
      <c r="A2233" s="4">
        <v>2232</v>
      </c>
      <c r="B2233" s="5" t="s">
        <v>5193</v>
      </c>
      <c r="C2233" s="5">
        <f>YEAR('Base Dataset'!$D2233)</f>
        <v>2014</v>
      </c>
      <c r="D2233" s="6">
        <v>41817</v>
      </c>
      <c r="E2233" s="6">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7">
        <v>31.586999999999961</v>
      </c>
    </row>
    <row r="2234" spans="1:22" ht="14.25" customHeight="1" x14ac:dyDescent="0.3">
      <c r="A2234" s="4">
        <v>2233</v>
      </c>
      <c r="B2234" s="5" t="s">
        <v>5196</v>
      </c>
      <c r="C2234" s="5">
        <f>YEAR('Base Dataset'!$D2234)</f>
        <v>2014</v>
      </c>
      <c r="D2234" s="6">
        <v>41830</v>
      </c>
      <c r="E2234" s="6">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7">
        <v>14.307499999999997</v>
      </c>
    </row>
    <row r="2235" spans="1:22" ht="14.25" customHeight="1" x14ac:dyDescent="0.3">
      <c r="A2235" s="4">
        <v>2234</v>
      </c>
      <c r="B2235" s="5" t="s">
        <v>5199</v>
      </c>
      <c r="C2235" s="5">
        <f>YEAR('Base Dataset'!$D2235)</f>
        <v>2012</v>
      </c>
      <c r="D2235" s="6">
        <v>41257</v>
      </c>
      <c r="E2235" s="6">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7">
        <v>35.996399999999952</v>
      </c>
    </row>
    <row r="2236" spans="1:22" ht="14.25" customHeight="1" x14ac:dyDescent="0.3">
      <c r="A2236" s="4">
        <v>2235</v>
      </c>
      <c r="B2236" s="5" t="s">
        <v>5202</v>
      </c>
      <c r="C2236" s="5">
        <f>YEAR('Base Dataset'!$D2236)</f>
        <v>2014</v>
      </c>
      <c r="D2236" s="6">
        <v>41979</v>
      </c>
      <c r="E2236" s="6">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7">
        <v>67.659899999999979</v>
      </c>
    </row>
    <row r="2237" spans="1:22" ht="14.25" customHeight="1" x14ac:dyDescent="0.3">
      <c r="A2237" s="4">
        <v>2236</v>
      </c>
      <c r="B2237" s="5" t="s">
        <v>5205</v>
      </c>
      <c r="C2237" s="5">
        <f>YEAR('Base Dataset'!$D2237)</f>
        <v>2012</v>
      </c>
      <c r="D2237" s="6">
        <v>41167</v>
      </c>
      <c r="E2237" s="6">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7">
        <v>11.451599999999985</v>
      </c>
    </row>
    <row r="2238" spans="1:22" ht="14.25" customHeight="1" x14ac:dyDescent="0.3">
      <c r="A2238" s="4">
        <v>2237</v>
      </c>
      <c r="B2238" s="5" t="s">
        <v>5205</v>
      </c>
      <c r="C2238" s="5">
        <f>YEAR('Base Dataset'!$D2238)</f>
        <v>2012</v>
      </c>
      <c r="D2238" s="6">
        <v>41167</v>
      </c>
      <c r="E2238" s="6">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7">
        <v>8.2687999999999988</v>
      </c>
    </row>
    <row r="2239" spans="1:22" ht="14.25" customHeight="1" x14ac:dyDescent="0.3">
      <c r="A2239" s="4">
        <v>2238</v>
      </c>
      <c r="B2239" s="5" t="s">
        <v>5208</v>
      </c>
      <c r="C2239" s="5">
        <f>YEAR('Base Dataset'!$D2239)</f>
        <v>2013</v>
      </c>
      <c r="D2239" s="6">
        <v>41471</v>
      </c>
      <c r="E2239" s="6">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7">
        <v>12.432000000000002</v>
      </c>
    </row>
    <row r="2240" spans="1:22" ht="14.25" customHeight="1" x14ac:dyDescent="0.3">
      <c r="A2240" s="4">
        <v>2239</v>
      </c>
      <c r="B2240" s="5" t="s">
        <v>5211</v>
      </c>
      <c r="C2240" s="5">
        <f>YEAR('Base Dataset'!$D2240)</f>
        <v>2014</v>
      </c>
      <c r="D2240" s="6">
        <v>41750</v>
      </c>
      <c r="E2240" s="6">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7">
        <v>-52.169999999999987</v>
      </c>
    </row>
    <row r="2241" spans="1:22" ht="14.25" customHeight="1" x14ac:dyDescent="0.3">
      <c r="A2241" s="4">
        <v>2240</v>
      </c>
      <c r="B2241" s="5" t="s">
        <v>5214</v>
      </c>
      <c r="C2241" s="5">
        <f>YEAR('Base Dataset'!$D2241)</f>
        <v>2013</v>
      </c>
      <c r="D2241" s="6">
        <v>41594</v>
      </c>
      <c r="E2241" s="6">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7">
        <v>381.29700000000003</v>
      </c>
    </row>
    <row r="2242" spans="1:22" ht="14.25" customHeight="1" x14ac:dyDescent="0.3">
      <c r="A2242" s="4">
        <v>2241</v>
      </c>
      <c r="B2242" s="5" t="s">
        <v>5214</v>
      </c>
      <c r="C2242" s="5">
        <f>YEAR('Base Dataset'!$D2242)</f>
        <v>2013</v>
      </c>
      <c r="D2242" s="6">
        <v>41594</v>
      </c>
      <c r="E2242" s="6">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7">
        <v>13.347599999999998</v>
      </c>
    </row>
    <row r="2243" spans="1:22" ht="14.25" customHeight="1" x14ac:dyDescent="0.3">
      <c r="A2243" s="4">
        <v>2242</v>
      </c>
      <c r="B2243" s="5" t="s">
        <v>5219</v>
      </c>
      <c r="C2243" s="5">
        <f>YEAR('Base Dataset'!$D2243)</f>
        <v>2013</v>
      </c>
      <c r="D2243" s="6">
        <v>41605</v>
      </c>
      <c r="E2243" s="6">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7">
        <v>-115.49580000000006</v>
      </c>
    </row>
    <row r="2244" spans="1:22" ht="14.25" customHeight="1" x14ac:dyDescent="0.3">
      <c r="A2244" s="4">
        <v>2243</v>
      </c>
      <c r="B2244" s="5" t="s">
        <v>5220</v>
      </c>
      <c r="C2244" s="5">
        <f>YEAR('Base Dataset'!$D2244)</f>
        <v>2014</v>
      </c>
      <c r="D2244" s="6">
        <v>41965</v>
      </c>
      <c r="E2244" s="6">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7">
        <v>15.2712</v>
      </c>
    </row>
    <row r="2245" spans="1:22" ht="14.25" customHeight="1" x14ac:dyDescent="0.3">
      <c r="A2245" s="4">
        <v>2244</v>
      </c>
      <c r="B2245" s="5" t="s">
        <v>5220</v>
      </c>
      <c r="C2245" s="5">
        <f>YEAR('Base Dataset'!$D2245)</f>
        <v>2014</v>
      </c>
      <c r="D2245" s="6">
        <v>41965</v>
      </c>
      <c r="E2245" s="6">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7">
        <v>1.4455999999999998</v>
      </c>
    </row>
    <row r="2246" spans="1:22" ht="14.25" customHeight="1" x14ac:dyDescent="0.3">
      <c r="A2246" s="4">
        <v>2245</v>
      </c>
      <c r="B2246" s="5" t="s">
        <v>5220</v>
      </c>
      <c r="C2246" s="5">
        <f>YEAR('Base Dataset'!$D2246)</f>
        <v>2014</v>
      </c>
      <c r="D2246" s="6">
        <v>41965</v>
      </c>
      <c r="E2246" s="6">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7">
        <v>3.5178000000000003</v>
      </c>
    </row>
    <row r="2247" spans="1:22" ht="14.25" customHeight="1" x14ac:dyDescent="0.3">
      <c r="A2247" s="4">
        <v>2246</v>
      </c>
      <c r="B2247" s="5" t="s">
        <v>5220</v>
      </c>
      <c r="C2247" s="5">
        <f>YEAR('Base Dataset'!$D2247)</f>
        <v>2014</v>
      </c>
      <c r="D2247" s="6">
        <v>41965</v>
      </c>
      <c r="E2247" s="6">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7">
        <v>2.2412000000000001</v>
      </c>
    </row>
    <row r="2248" spans="1:22" ht="14.25" customHeight="1" x14ac:dyDescent="0.3">
      <c r="A2248" s="4">
        <v>2247</v>
      </c>
      <c r="B2248" s="5" t="s">
        <v>5220</v>
      </c>
      <c r="C2248" s="5">
        <f>YEAR('Base Dataset'!$D2248)</f>
        <v>2014</v>
      </c>
      <c r="D2248" s="6">
        <v>41965</v>
      </c>
      <c r="E2248" s="6">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7">
        <v>49.498199999999969</v>
      </c>
    </row>
    <row r="2249" spans="1:22" ht="14.25" customHeight="1" x14ac:dyDescent="0.3">
      <c r="A2249" s="4">
        <v>2248</v>
      </c>
      <c r="B2249" s="5" t="s">
        <v>5223</v>
      </c>
      <c r="C2249" s="5">
        <f>YEAR('Base Dataset'!$D2249)</f>
        <v>2012</v>
      </c>
      <c r="D2249" s="6">
        <v>40954</v>
      </c>
      <c r="E2249" s="6">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7">
        <v>6.4127999999999998</v>
      </c>
    </row>
    <row r="2250" spans="1:22" ht="14.25" customHeight="1" x14ac:dyDescent="0.3">
      <c r="A2250" s="4">
        <v>2249</v>
      </c>
      <c r="B2250" s="5" t="s">
        <v>5223</v>
      </c>
      <c r="C2250" s="5">
        <f>YEAR('Base Dataset'!$D2250)</f>
        <v>2012</v>
      </c>
      <c r="D2250" s="6">
        <v>40954</v>
      </c>
      <c r="E2250" s="6">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7">
        <v>13.037499999999998</v>
      </c>
    </row>
    <row r="2251" spans="1:22" ht="14.25" customHeight="1" x14ac:dyDescent="0.3">
      <c r="A2251" s="4">
        <v>2250</v>
      </c>
      <c r="B2251" s="5" t="s">
        <v>5223</v>
      </c>
      <c r="C2251" s="5">
        <f>YEAR('Base Dataset'!$D2251)</f>
        <v>2012</v>
      </c>
      <c r="D2251" s="6">
        <v>40954</v>
      </c>
      <c r="E2251" s="6">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7">
        <v>4.1760000000000002</v>
      </c>
    </row>
    <row r="2252" spans="1:22" ht="14.25" customHeight="1" x14ac:dyDescent="0.3">
      <c r="A2252" s="4">
        <v>2251</v>
      </c>
      <c r="B2252" s="5" t="s">
        <v>5223</v>
      </c>
      <c r="C2252" s="5">
        <f>YEAR('Base Dataset'!$D2252)</f>
        <v>2012</v>
      </c>
      <c r="D2252" s="6">
        <v>40954</v>
      </c>
      <c r="E2252" s="6">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7">
        <v>157.01759999999993</v>
      </c>
    </row>
    <row r="2253" spans="1:22" ht="14.25" customHeight="1" x14ac:dyDescent="0.3">
      <c r="A2253" s="4">
        <v>2252</v>
      </c>
      <c r="B2253" s="5" t="s">
        <v>5223</v>
      </c>
      <c r="C2253" s="5">
        <f>YEAR('Base Dataset'!$D2253)</f>
        <v>2012</v>
      </c>
      <c r="D2253" s="6">
        <v>40954</v>
      </c>
      <c r="E2253" s="6">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7">
        <v>9.3312000000000008</v>
      </c>
    </row>
    <row r="2254" spans="1:22" ht="14.25" customHeight="1" x14ac:dyDescent="0.3">
      <c r="A2254" s="4">
        <v>2253</v>
      </c>
      <c r="B2254" s="5" t="s">
        <v>5231</v>
      </c>
      <c r="C2254" s="5">
        <f>YEAR('Base Dataset'!$D2254)</f>
        <v>2013</v>
      </c>
      <c r="D2254" s="6">
        <v>41380</v>
      </c>
      <c r="E2254" s="6">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7">
        <v>68.975999999999999</v>
      </c>
    </row>
    <row r="2255" spans="1:22" ht="14.25" customHeight="1" x14ac:dyDescent="0.3">
      <c r="A2255" s="4">
        <v>2254</v>
      </c>
      <c r="B2255" s="5" t="s">
        <v>5232</v>
      </c>
      <c r="C2255" s="5">
        <f>YEAR('Base Dataset'!$D2255)</f>
        <v>2012</v>
      </c>
      <c r="D2255" s="6">
        <v>41180</v>
      </c>
      <c r="E2255" s="6">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7">
        <v>14.275799999999998</v>
      </c>
    </row>
    <row r="2256" spans="1:22" ht="14.25" customHeight="1" x14ac:dyDescent="0.3">
      <c r="A2256" s="4">
        <v>2255</v>
      </c>
      <c r="B2256" s="5" t="s">
        <v>5232</v>
      </c>
      <c r="C2256" s="5">
        <f>YEAR('Base Dataset'!$D2256)</f>
        <v>2012</v>
      </c>
      <c r="D2256" s="6">
        <v>41180</v>
      </c>
      <c r="E2256" s="6">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7">
        <v>15.245999999999999</v>
      </c>
    </row>
    <row r="2257" spans="1:22" ht="14.25" customHeight="1" x14ac:dyDescent="0.3">
      <c r="A2257" s="4">
        <v>2256</v>
      </c>
      <c r="B2257" s="5" t="s">
        <v>5233</v>
      </c>
      <c r="C2257" s="5">
        <f>YEAR('Base Dataset'!$D2257)</f>
        <v>2013</v>
      </c>
      <c r="D2257" s="6">
        <v>41535</v>
      </c>
      <c r="E2257" s="6">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7">
        <v>131.35499999999996</v>
      </c>
    </row>
    <row r="2258" spans="1:22" ht="14.25" customHeight="1" x14ac:dyDescent="0.3">
      <c r="A2258" s="4">
        <v>2257</v>
      </c>
      <c r="B2258" s="5" t="s">
        <v>5233</v>
      </c>
      <c r="C2258" s="5">
        <f>YEAR('Base Dataset'!$D2258)</f>
        <v>2013</v>
      </c>
      <c r="D2258" s="6">
        <v>41535</v>
      </c>
      <c r="E2258" s="6">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7">
        <v>33.938800000000001</v>
      </c>
    </row>
    <row r="2259" spans="1:22" ht="14.25" customHeight="1" x14ac:dyDescent="0.3">
      <c r="A2259" s="4">
        <v>2258</v>
      </c>
      <c r="B2259" s="5" t="s">
        <v>5238</v>
      </c>
      <c r="C2259" s="5">
        <f>YEAR('Base Dataset'!$D2259)</f>
        <v>2014</v>
      </c>
      <c r="D2259" s="6">
        <v>41807</v>
      </c>
      <c r="E2259" s="6">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7">
        <v>90.97199999999998</v>
      </c>
    </row>
    <row r="2260" spans="1:22" ht="14.25" customHeight="1" x14ac:dyDescent="0.3">
      <c r="A2260" s="4">
        <v>2259</v>
      </c>
      <c r="B2260" s="5" t="s">
        <v>5238</v>
      </c>
      <c r="C2260" s="5">
        <f>YEAR('Base Dataset'!$D2260)</f>
        <v>2014</v>
      </c>
      <c r="D2260" s="6">
        <v>41807</v>
      </c>
      <c r="E2260" s="6">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7">
        <v>8.7137999999999991</v>
      </c>
    </row>
    <row r="2261" spans="1:22" ht="14.25" customHeight="1" x14ac:dyDescent="0.3">
      <c r="A2261" s="4">
        <v>2260</v>
      </c>
      <c r="B2261" s="5" t="s">
        <v>5241</v>
      </c>
      <c r="C2261" s="5">
        <f>YEAR('Base Dataset'!$D2261)</f>
        <v>2012</v>
      </c>
      <c r="D2261" s="6">
        <v>41221</v>
      </c>
      <c r="E2261" s="6">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7">
        <v>2.4</v>
      </c>
    </row>
    <row r="2262" spans="1:22" ht="14.25" customHeight="1" x14ac:dyDescent="0.3">
      <c r="A2262" s="4">
        <v>2261</v>
      </c>
      <c r="B2262" s="5" t="s">
        <v>5241</v>
      </c>
      <c r="C2262" s="5">
        <f>YEAR('Base Dataset'!$D2262)</f>
        <v>2012</v>
      </c>
      <c r="D2262" s="6">
        <v>41221</v>
      </c>
      <c r="E2262" s="6">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7">
        <v>66.954599999999971</v>
      </c>
    </row>
    <row r="2263" spans="1:22" ht="14.25" customHeight="1" x14ac:dyDescent="0.3">
      <c r="A2263" s="4">
        <v>2262</v>
      </c>
      <c r="B2263" s="5" t="s">
        <v>5244</v>
      </c>
      <c r="C2263" s="5">
        <f>YEAR('Base Dataset'!$D2263)</f>
        <v>2012</v>
      </c>
      <c r="D2263" s="6">
        <v>41261</v>
      </c>
      <c r="E2263" s="6">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7">
        <v>24.936000000000007</v>
      </c>
    </row>
    <row r="2264" spans="1:22" ht="14.25" customHeight="1" x14ac:dyDescent="0.3">
      <c r="A2264" s="4">
        <v>2263</v>
      </c>
      <c r="B2264" s="5" t="s">
        <v>5247</v>
      </c>
      <c r="C2264" s="5">
        <f>YEAR('Base Dataset'!$D2264)</f>
        <v>2014</v>
      </c>
      <c r="D2264" s="6">
        <v>41677</v>
      </c>
      <c r="E2264" s="6">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7">
        <v>79.193399999999968</v>
      </c>
    </row>
    <row r="2265" spans="1:22" ht="14.25" customHeight="1" x14ac:dyDescent="0.3">
      <c r="A2265" s="4">
        <v>2264</v>
      </c>
      <c r="B2265" s="5" t="s">
        <v>5250</v>
      </c>
      <c r="C2265" s="5">
        <f>YEAR('Base Dataset'!$D2265)</f>
        <v>2013</v>
      </c>
      <c r="D2265" s="6">
        <v>41593</v>
      </c>
      <c r="E2265" s="6">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7">
        <v>114.99540000000002</v>
      </c>
    </row>
    <row r="2266" spans="1:22" ht="14.25" customHeight="1" x14ac:dyDescent="0.3">
      <c r="A2266" s="4">
        <v>2265</v>
      </c>
      <c r="B2266" s="5" t="s">
        <v>5250</v>
      </c>
      <c r="C2266" s="5">
        <f>YEAR('Base Dataset'!$D2266)</f>
        <v>2013</v>
      </c>
      <c r="D2266" s="6">
        <v>41593</v>
      </c>
      <c r="E2266" s="6">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7">
        <v>2.3759999999999999</v>
      </c>
    </row>
    <row r="2267" spans="1:22" ht="14.25" customHeight="1" x14ac:dyDescent="0.3">
      <c r="A2267" s="4">
        <v>2266</v>
      </c>
      <c r="B2267" s="5" t="s">
        <v>5250</v>
      </c>
      <c r="C2267" s="5">
        <f>YEAR('Base Dataset'!$D2267)</f>
        <v>2013</v>
      </c>
      <c r="D2267" s="6">
        <v>41593</v>
      </c>
      <c r="E2267" s="6">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7">
        <v>3.8822000000000001</v>
      </c>
    </row>
    <row r="2268" spans="1:22" ht="14.25" customHeight="1" x14ac:dyDescent="0.3">
      <c r="A2268" s="4">
        <v>2267</v>
      </c>
      <c r="B2268" s="5" t="s">
        <v>5253</v>
      </c>
      <c r="C2268" s="5">
        <f>YEAR('Base Dataset'!$D2268)</f>
        <v>2014</v>
      </c>
      <c r="D2268" s="6">
        <v>41925</v>
      </c>
      <c r="E2268" s="6">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7">
        <v>2.6892000000000005</v>
      </c>
    </row>
    <row r="2269" spans="1:22" ht="14.25" customHeight="1" x14ac:dyDescent="0.3">
      <c r="A2269" s="4">
        <v>2268</v>
      </c>
      <c r="B2269" s="5" t="s">
        <v>5258</v>
      </c>
      <c r="C2269" s="5">
        <f>YEAR('Base Dataset'!$D2269)</f>
        <v>2014</v>
      </c>
      <c r="D2269" s="6">
        <v>41900</v>
      </c>
      <c r="E2269" s="6">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7">
        <v>6.3504000000000005</v>
      </c>
    </row>
    <row r="2270" spans="1:22" ht="14.25" customHeight="1" x14ac:dyDescent="0.3">
      <c r="A2270" s="4">
        <v>2269</v>
      </c>
      <c r="B2270" s="5" t="s">
        <v>5263</v>
      </c>
      <c r="C2270" s="5">
        <f>YEAR('Base Dataset'!$D2270)</f>
        <v>2014</v>
      </c>
      <c r="D2270" s="6">
        <v>41994</v>
      </c>
      <c r="E2270" s="6">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7">
        <v>3.1104000000000003</v>
      </c>
    </row>
    <row r="2271" spans="1:22" ht="14.25" customHeight="1" x14ac:dyDescent="0.3">
      <c r="A2271" s="4">
        <v>2270</v>
      </c>
      <c r="B2271" s="5" t="s">
        <v>5263</v>
      </c>
      <c r="C2271" s="5">
        <f>YEAR('Base Dataset'!$D2271)</f>
        <v>2014</v>
      </c>
      <c r="D2271" s="6">
        <v>41994</v>
      </c>
      <c r="E2271" s="6">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7">
        <v>2.3570999999999991</v>
      </c>
    </row>
    <row r="2272" spans="1:22" ht="14.25" customHeight="1" x14ac:dyDescent="0.3">
      <c r="A2272" s="4">
        <v>2271</v>
      </c>
      <c r="B2272" s="5" t="s">
        <v>5266</v>
      </c>
      <c r="C2272" s="5">
        <f>YEAR('Base Dataset'!$D2272)</f>
        <v>2014</v>
      </c>
      <c r="D2272" s="6">
        <v>41976</v>
      </c>
      <c r="E2272" s="6">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7">
        <v>4.196499999999995</v>
      </c>
    </row>
    <row r="2273" spans="1:22" ht="14.25" customHeight="1" x14ac:dyDescent="0.3">
      <c r="A2273" s="4">
        <v>2272</v>
      </c>
      <c r="B2273" s="5" t="s">
        <v>5267</v>
      </c>
      <c r="C2273" s="5">
        <f>YEAR('Base Dataset'!$D2273)</f>
        <v>2012</v>
      </c>
      <c r="D2273" s="6">
        <v>41173</v>
      </c>
      <c r="E2273" s="6">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7">
        <v>47.937599999999996</v>
      </c>
    </row>
    <row r="2274" spans="1:22" ht="14.25" customHeight="1" x14ac:dyDescent="0.3">
      <c r="A2274" s="4">
        <v>2273</v>
      </c>
      <c r="B2274" s="5" t="s">
        <v>5270</v>
      </c>
      <c r="C2274" s="5">
        <f>YEAR('Base Dataset'!$D2274)</f>
        <v>2012</v>
      </c>
      <c r="D2274" s="6">
        <v>40974</v>
      </c>
      <c r="E2274" s="6">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7">
        <v>95.757200000000012</v>
      </c>
    </row>
    <row r="2275" spans="1:22" ht="14.25" customHeight="1" x14ac:dyDescent="0.3">
      <c r="A2275" s="4">
        <v>2274</v>
      </c>
      <c r="B2275" s="5" t="s">
        <v>5270</v>
      </c>
      <c r="C2275" s="5">
        <f>YEAR('Base Dataset'!$D2275)</f>
        <v>2012</v>
      </c>
      <c r="D2275" s="6">
        <v>40974</v>
      </c>
      <c r="E2275" s="6">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7">
        <v>377.99459999999993</v>
      </c>
    </row>
    <row r="2276" spans="1:22" ht="14.25" customHeight="1" x14ac:dyDescent="0.3">
      <c r="A2276" s="4">
        <v>2275</v>
      </c>
      <c r="B2276" s="5" t="s">
        <v>5275</v>
      </c>
      <c r="C2276" s="5">
        <f>YEAR('Base Dataset'!$D2276)</f>
        <v>2011</v>
      </c>
      <c r="D2276" s="6">
        <v>40819</v>
      </c>
      <c r="E2276" s="6">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7">
        <v>3.5857999999999848</v>
      </c>
    </row>
    <row r="2277" spans="1:22" ht="14.25" customHeight="1" x14ac:dyDescent="0.3">
      <c r="A2277" s="4">
        <v>2276</v>
      </c>
      <c r="B2277" s="5" t="s">
        <v>5275</v>
      </c>
      <c r="C2277" s="5">
        <f>YEAR('Base Dataset'!$D2277)</f>
        <v>2011</v>
      </c>
      <c r="D2277" s="6">
        <v>40819</v>
      </c>
      <c r="E2277" s="6">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7">
        <v>13.764599999999994</v>
      </c>
    </row>
    <row r="2278" spans="1:22" ht="14.25" customHeight="1" x14ac:dyDescent="0.3">
      <c r="A2278" s="4">
        <v>2277</v>
      </c>
      <c r="B2278" s="5" t="s">
        <v>5278</v>
      </c>
      <c r="C2278" s="5">
        <f>YEAR('Base Dataset'!$D2278)</f>
        <v>2011</v>
      </c>
      <c r="D2278" s="6">
        <v>40721</v>
      </c>
      <c r="E2278" s="6">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7">
        <v>0</v>
      </c>
    </row>
    <row r="2279" spans="1:22" ht="14.25" customHeight="1" x14ac:dyDescent="0.3">
      <c r="A2279" s="4">
        <v>2278</v>
      </c>
      <c r="B2279" s="5" t="s">
        <v>5278</v>
      </c>
      <c r="C2279" s="5">
        <f>YEAR('Base Dataset'!$D2279)</f>
        <v>2011</v>
      </c>
      <c r="D2279" s="6">
        <v>40721</v>
      </c>
      <c r="E2279" s="6">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7">
        <v>22.354800000000004</v>
      </c>
    </row>
    <row r="2280" spans="1:22" ht="14.25" customHeight="1" x14ac:dyDescent="0.3">
      <c r="A2280" s="4">
        <v>2279</v>
      </c>
      <c r="B2280" s="5" t="s">
        <v>5278</v>
      </c>
      <c r="C2280" s="5">
        <f>YEAR('Base Dataset'!$D2280)</f>
        <v>2011</v>
      </c>
      <c r="D2280" s="6">
        <v>40721</v>
      </c>
      <c r="E2280" s="6">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7">
        <v>53.750400000000013</v>
      </c>
    </row>
    <row r="2281" spans="1:22" ht="14.25" customHeight="1" x14ac:dyDescent="0.3">
      <c r="A2281" s="4">
        <v>2280</v>
      </c>
      <c r="B2281" s="5" t="s">
        <v>5280</v>
      </c>
      <c r="C2281" s="5">
        <f>YEAR('Base Dataset'!$D2281)</f>
        <v>2014</v>
      </c>
      <c r="D2281" s="6">
        <v>41943</v>
      </c>
      <c r="E2281" s="6">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7">
        <v>-6.0980000000000025</v>
      </c>
    </row>
    <row r="2282" spans="1:22" ht="14.25" customHeight="1" x14ac:dyDescent="0.3">
      <c r="A2282" s="4">
        <v>2281</v>
      </c>
      <c r="B2282" s="5" t="s">
        <v>5280</v>
      </c>
      <c r="C2282" s="5">
        <f>YEAR('Base Dataset'!$D2282)</f>
        <v>2014</v>
      </c>
      <c r="D2282" s="6">
        <v>41943</v>
      </c>
      <c r="E2282" s="6">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7">
        <v>-23.03520000000006</v>
      </c>
    </row>
    <row r="2283" spans="1:22" ht="14.25" customHeight="1" x14ac:dyDescent="0.3">
      <c r="A2283" s="4">
        <v>2282</v>
      </c>
      <c r="B2283" s="5" t="s">
        <v>5280</v>
      </c>
      <c r="C2283" s="5">
        <f>YEAR('Base Dataset'!$D2283)</f>
        <v>2014</v>
      </c>
      <c r="D2283" s="6">
        <v>41943</v>
      </c>
      <c r="E2283" s="6">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7">
        <v>37.996199999999988</v>
      </c>
    </row>
    <row r="2284" spans="1:22" ht="14.25" customHeight="1" x14ac:dyDescent="0.3">
      <c r="A2284" s="4">
        <v>2283</v>
      </c>
      <c r="B2284" s="5" t="s">
        <v>5283</v>
      </c>
      <c r="C2284" s="5">
        <f>YEAR('Base Dataset'!$D2284)</f>
        <v>2013</v>
      </c>
      <c r="D2284" s="6">
        <v>41521</v>
      </c>
      <c r="E2284" s="6">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7">
        <v>22.153599999999997</v>
      </c>
    </row>
    <row r="2285" spans="1:22" ht="14.25" customHeight="1" x14ac:dyDescent="0.3">
      <c r="A2285" s="4">
        <v>2284</v>
      </c>
      <c r="B2285" s="5" t="s">
        <v>5284</v>
      </c>
      <c r="C2285" s="5">
        <f>YEAR('Base Dataset'!$D2285)</f>
        <v>2012</v>
      </c>
      <c r="D2285" s="6">
        <v>40973</v>
      </c>
      <c r="E2285" s="6">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7">
        <v>6.6976000000000013</v>
      </c>
    </row>
    <row r="2286" spans="1:22" ht="14.25" customHeight="1" x14ac:dyDescent="0.3">
      <c r="A2286" s="4">
        <v>2285</v>
      </c>
      <c r="B2286" s="5" t="s">
        <v>5284</v>
      </c>
      <c r="C2286" s="5">
        <f>YEAR('Base Dataset'!$D2286)</f>
        <v>2012</v>
      </c>
      <c r="D2286" s="6">
        <v>40973</v>
      </c>
      <c r="E2286" s="6">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7">
        <v>16.386300000000002</v>
      </c>
    </row>
    <row r="2287" spans="1:22" ht="14.25" customHeight="1" x14ac:dyDescent="0.3">
      <c r="A2287" s="4">
        <v>2286</v>
      </c>
      <c r="B2287" s="5" t="s">
        <v>5287</v>
      </c>
      <c r="C2287" s="5">
        <f>YEAR('Base Dataset'!$D2287)</f>
        <v>2013</v>
      </c>
      <c r="D2287" s="6">
        <v>41400</v>
      </c>
      <c r="E2287" s="6">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7">
        <v>5.2026000000000003</v>
      </c>
    </row>
    <row r="2288" spans="1:22" ht="14.25" customHeight="1" x14ac:dyDescent="0.3">
      <c r="A2288" s="4">
        <v>2287</v>
      </c>
      <c r="B2288" s="5" t="s">
        <v>5292</v>
      </c>
      <c r="C2288" s="5">
        <f>YEAR('Base Dataset'!$D2288)</f>
        <v>2014</v>
      </c>
      <c r="D2288" s="6">
        <v>41961</v>
      </c>
      <c r="E2288" s="6">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7">
        <v>12.263999999999999</v>
      </c>
    </row>
    <row r="2289" spans="1:22" ht="14.25" customHeight="1" x14ac:dyDescent="0.3">
      <c r="A2289" s="4">
        <v>2288</v>
      </c>
      <c r="B2289" s="5" t="s">
        <v>5295</v>
      </c>
      <c r="C2289" s="5">
        <f>YEAR('Base Dataset'!$D2289)</f>
        <v>2014</v>
      </c>
      <c r="D2289" s="6">
        <v>41792</v>
      </c>
      <c r="E2289" s="6">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7">
        <v>1.3109999999999999</v>
      </c>
    </row>
    <row r="2290" spans="1:22" ht="14.25" customHeight="1" x14ac:dyDescent="0.3">
      <c r="A2290" s="4">
        <v>2289</v>
      </c>
      <c r="B2290" s="5" t="s">
        <v>5298</v>
      </c>
      <c r="C2290" s="5">
        <f>YEAR('Base Dataset'!$D2290)</f>
        <v>2014</v>
      </c>
      <c r="D2290" s="6">
        <v>41801</v>
      </c>
      <c r="E2290" s="6">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7">
        <v>4.7559999999999985</v>
      </c>
    </row>
    <row r="2291" spans="1:22" ht="14.25" customHeight="1" x14ac:dyDescent="0.3">
      <c r="A2291" s="4">
        <v>2290</v>
      </c>
      <c r="B2291" s="5" t="s">
        <v>5299</v>
      </c>
      <c r="C2291" s="5">
        <f>YEAR('Base Dataset'!$D2291)</f>
        <v>2014</v>
      </c>
      <c r="D2291" s="6">
        <v>41648</v>
      </c>
      <c r="E2291" s="6">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7">
        <v>80.368200000000002</v>
      </c>
    </row>
    <row r="2292" spans="1:22" ht="14.25" customHeight="1" x14ac:dyDescent="0.3">
      <c r="A2292" s="4">
        <v>2291</v>
      </c>
      <c r="B2292" s="5" t="s">
        <v>5304</v>
      </c>
      <c r="C2292" s="5">
        <f>YEAR('Base Dataset'!$D2292)</f>
        <v>2012</v>
      </c>
      <c r="D2292" s="6">
        <v>41019</v>
      </c>
      <c r="E2292" s="6">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7">
        <v>77.751899999999992</v>
      </c>
    </row>
    <row r="2293" spans="1:22" ht="14.25" customHeight="1" x14ac:dyDescent="0.3">
      <c r="A2293" s="4">
        <v>2292</v>
      </c>
      <c r="B2293" s="5" t="s">
        <v>5304</v>
      </c>
      <c r="C2293" s="5">
        <f>YEAR('Base Dataset'!$D2293)</f>
        <v>2012</v>
      </c>
      <c r="D2293" s="6">
        <v>41019</v>
      </c>
      <c r="E2293" s="6">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7">
        <v>297.69</v>
      </c>
    </row>
    <row r="2294" spans="1:22" ht="14.25" customHeight="1" x14ac:dyDescent="0.3">
      <c r="A2294" s="4">
        <v>2293</v>
      </c>
      <c r="B2294" s="5" t="s">
        <v>5304</v>
      </c>
      <c r="C2294" s="5">
        <f>YEAR('Base Dataset'!$D2294)</f>
        <v>2012</v>
      </c>
      <c r="D2294" s="6">
        <v>41019</v>
      </c>
      <c r="E2294" s="6">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7">
        <v>6.2208000000000006</v>
      </c>
    </row>
    <row r="2295" spans="1:22" ht="14.25" customHeight="1" x14ac:dyDescent="0.3">
      <c r="A2295" s="4">
        <v>2294</v>
      </c>
      <c r="B2295" s="5" t="s">
        <v>5305</v>
      </c>
      <c r="C2295" s="5">
        <f>YEAR('Base Dataset'!$D2295)</f>
        <v>2012</v>
      </c>
      <c r="D2295" s="6">
        <v>41214</v>
      </c>
      <c r="E2295" s="6">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7">
        <v>1.3365</v>
      </c>
    </row>
    <row r="2296" spans="1:22" ht="14.25" customHeight="1" x14ac:dyDescent="0.3">
      <c r="A2296" s="4">
        <v>2295</v>
      </c>
      <c r="B2296" s="5" t="s">
        <v>5306</v>
      </c>
      <c r="C2296" s="5">
        <f>YEAR('Base Dataset'!$D2296)</f>
        <v>2014</v>
      </c>
      <c r="D2296" s="6">
        <v>41997</v>
      </c>
      <c r="E2296" s="6">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7">
        <v>38.209499999999998</v>
      </c>
    </row>
    <row r="2297" spans="1:22" ht="14.25" customHeight="1" x14ac:dyDescent="0.3">
      <c r="A2297" s="4">
        <v>2296</v>
      </c>
      <c r="B2297" s="5" t="s">
        <v>5307</v>
      </c>
      <c r="C2297" s="5">
        <f>YEAR('Base Dataset'!$D2297)</f>
        <v>2012</v>
      </c>
      <c r="D2297" s="6">
        <v>41214</v>
      </c>
      <c r="E2297" s="6">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7">
        <v>6.219199999999999</v>
      </c>
    </row>
    <row r="2298" spans="1:22" ht="14.25" customHeight="1" x14ac:dyDescent="0.3">
      <c r="A2298" s="4">
        <v>2297</v>
      </c>
      <c r="B2298" s="5" t="s">
        <v>5307</v>
      </c>
      <c r="C2298" s="5">
        <f>YEAR('Base Dataset'!$D2298)</f>
        <v>2012</v>
      </c>
      <c r="D2298" s="6">
        <v>41214</v>
      </c>
      <c r="E2298" s="6">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7">
        <v>106.477</v>
      </c>
    </row>
    <row r="2299" spans="1:22" ht="14.25" customHeight="1" x14ac:dyDescent="0.3">
      <c r="A2299" s="4">
        <v>2298</v>
      </c>
      <c r="B2299" s="5" t="s">
        <v>5307</v>
      </c>
      <c r="C2299" s="5">
        <f>YEAR('Base Dataset'!$D2299)</f>
        <v>2012</v>
      </c>
      <c r="D2299" s="6">
        <v>41214</v>
      </c>
      <c r="E2299" s="6">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7">
        <v>1.2884999999999991</v>
      </c>
    </row>
    <row r="2300" spans="1:22" ht="14.25" customHeight="1" x14ac:dyDescent="0.3">
      <c r="A2300" s="4">
        <v>2299</v>
      </c>
      <c r="B2300" s="5" t="s">
        <v>5307</v>
      </c>
      <c r="C2300" s="5">
        <f>YEAR('Base Dataset'!$D2300)</f>
        <v>2012</v>
      </c>
      <c r="D2300" s="6">
        <v>41214</v>
      </c>
      <c r="E2300" s="6">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7">
        <v>601.96990000000005</v>
      </c>
    </row>
    <row r="2301" spans="1:22" ht="14.25" customHeight="1" x14ac:dyDescent="0.3">
      <c r="A2301" s="4">
        <v>2300</v>
      </c>
      <c r="B2301" s="5" t="s">
        <v>5307</v>
      </c>
      <c r="C2301" s="5">
        <f>YEAR('Base Dataset'!$D2301)</f>
        <v>2012</v>
      </c>
      <c r="D2301" s="6">
        <v>41214</v>
      </c>
      <c r="E2301" s="6">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7">
        <v>125.99000000000001</v>
      </c>
    </row>
    <row r="2302" spans="1:22" ht="14.25" customHeight="1" x14ac:dyDescent="0.3">
      <c r="A2302" s="4">
        <v>2301</v>
      </c>
      <c r="B2302" s="5" t="s">
        <v>5310</v>
      </c>
      <c r="C2302" s="5">
        <f>YEAR('Base Dataset'!$D2302)</f>
        <v>2011</v>
      </c>
      <c r="D2302" s="6">
        <v>40861</v>
      </c>
      <c r="E2302" s="6">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7">
        <v>6.36</v>
      </c>
    </row>
    <row r="2303" spans="1:22" ht="14.25" customHeight="1" x14ac:dyDescent="0.3">
      <c r="A2303" s="4">
        <v>2302</v>
      </c>
      <c r="B2303" s="5" t="s">
        <v>5310</v>
      </c>
      <c r="C2303" s="5">
        <f>YEAR('Base Dataset'!$D2303)</f>
        <v>2011</v>
      </c>
      <c r="D2303" s="6">
        <v>40861</v>
      </c>
      <c r="E2303" s="6">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7">
        <v>5.6448</v>
      </c>
    </row>
    <row r="2304" spans="1:22" ht="14.25" customHeight="1" x14ac:dyDescent="0.3">
      <c r="A2304" s="4">
        <v>2303</v>
      </c>
      <c r="B2304" s="5" t="s">
        <v>5312</v>
      </c>
      <c r="C2304" s="5">
        <f>YEAR('Base Dataset'!$D2304)</f>
        <v>2013</v>
      </c>
      <c r="D2304" s="6">
        <v>41291</v>
      </c>
      <c r="E2304" s="6">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7">
        <v>31.599999999999966</v>
      </c>
    </row>
    <row r="2305" spans="1:22" ht="14.25" customHeight="1" x14ac:dyDescent="0.3">
      <c r="A2305" s="4">
        <v>2304</v>
      </c>
      <c r="B2305" s="5" t="s">
        <v>5313</v>
      </c>
      <c r="C2305" s="5">
        <f>YEAR('Base Dataset'!$D2305)</f>
        <v>2014</v>
      </c>
      <c r="D2305" s="6">
        <v>41900</v>
      </c>
      <c r="E2305" s="6">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7">
        <v>188.2192</v>
      </c>
    </row>
    <row r="2306" spans="1:22" ht="14.25" customHeight="1" x14ac:dyDescent="0.3">
      <c r="A2306" s="4">
        <v>2305</v>
      </c>
      <c r="B2306" s="5" t="s">
        <v>5313</v>
      </c>
      <c r="C2306" s="5">
        <f>YEAR('Base Dataset'!$D2306)</f>
        <v>2014</v>
      </c>
      <c r="D2306" s="6">
        <v>41900</v>
      </c>
      <c r="E2306" s="6">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7">
        <v>49.970399999999991</v>
      </c>
    </row>
    <row r="2307" spans="1:22" ht="14.25" customHeight="1" x14ac:dyDescent="0.3">
      <c r="A2307" s="4">
        <v>2306</v>
      </c>
      <c r="B2307" s="5" t="s">
        <v>5314</v>
      </c>
      <c r="C2307" s="5">
        <f>YEAR('Base Dataset'!$D2307)</f>
        <v>2013</v>
      </c>
      <c r="D2307" s="6">
        <v>41632</v>
      </c>
      <c r="E2307" s="6">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7">
        <v>-14.137200000000014</v>
      </c>
    </row>
    <row r="2308" spans="1:22" ht="14.25" customHeight="1" x14ac:dyDescent="0.3">
      <c r="A2308" s="4">
        <v>2307</v>
      </c>
      <c r="B2308" s="5" t="s">
        <v>5315</v>
      </c>
      <c r="C2308" s="5">
        <f>YEAR('Base Dataset'!$D2308)</f>
        <v>2012</v>
      </c>
      <c r="D2308" s="6">
        <v>41127</v>
      </c>
      <c r="E2308" s="6">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7">
        <v>9.8657999999999983</v>
      </c>
    </row>
    <row r="2309" spans="1:22" ht="14.25" customHeight="1" x14ac:dyDescent="0.3">
      <c r="A2309" s="4">
        <v>2308</v>
      </c>
      <c r="B2309" s="5" t="s">
        <v>5316</v>
      </c>
      <c r="C2309" s="5">
        <f>YEAR('Base Dataset'!$D2309)</f>
        <v>2014</v>
      </c>
      <c r="D2309" s="6">
        <v>41949</v>
      </c>
      <c r="E2309" s="6">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7">
        <v>171.93000000000006</v>
      </c>
    </row>
    <row r="2310" spans="1:22" ht="14.25" customHeight="1" x14ac:dyDescent="0.3">
      <c r="A2310" s="4">
        <v>2309</v>
      </c>
      <c r="B2310" s="5" t="s">
        <v>5319</v>
      </c>
      <c r="C2310" s="5">
        <f>YEAR('Base Dataset'!$D2310)</f>
        <v>2014</v>
      </c>
      <c r="D2310" s="6">
        <v>41802</v>
      </c>
      <c r="E2310" s="6">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7">
        <v>35.098999999999961</v>
      </c>
    </row>
    <row r="2311" spans="1:22" ht="14.25" customHeight="1" x14ac:dyDescent="0.3">
      <c r="A2311" s="4">
        <v>2310</v>
      </c>
      <c r="B2311" s="5" t="s">
        <v>5319</v>
      </c>
      <c r="C2311" s="5">
        <f>YEAR('Base Dataset'!$D2311)</f>
        <v>2014</v>
      </c>
      <c r="D2311" s="6">
        <v>41802</v>
      </c>
      <c r="E2311" s="6">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7">
        <v>7.7003999999999948</v>
      </c>
    </row>
    <row r="2312" spans="1:22" ht="14.25" customHeight="1" x14ac:dyDescent="0.3">
      <c r="A2312" s="4">
        <v>2311</v>
      </c>
      <c r="B2312" s="5" t="s">
        <v>5319</v>
      </c>
      <c r="C2312" s="5">
        <f>YEAR('Base Dataset'!$D2312)</f>
        <v>2014</v>
      </c>
      <c r="D2312" s="6">
        <v>41802</v>
      </c>
      <c r="E2312" s="6">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7">
        <v>6.602999999999998</v>
      </c>
    </row>
    <row r="2313" spans="1:22" ht="14.25" customHeight="1" x14ac:dyDescent="0.3">
      <c r="A2313" s="4">
        <v>2312</v>
      </c>
      <c r="B2313" s="5" t="s">
        <v>5319</v>
      </c>
      <c r="C2313" s="5">
        <f>YEAR('Base Dataset'!$D2313)</f>
        <v>2014</v>
      </c>
      <c r="D2313" s="6">
        <v>41802</v>
      </c>
      <c r="E2313" s="6">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7">
        <v>1.9839999999999982</v>
      </c>
    </row>
    <row r="2314" spans="1:22" ht="14.25" customHeight="1" x14ac:dyDescent="0.3">
      <c r="A2314" s="4">
        <v>2313</v>
      </c>
      <c r="B2314" s="5" t="s">
        <v>5319</v>
      </c>
      <c r="C2314" s="5">
        <f>YEAR('Base Dataset'!$D2314)</f>
        <v>2014</v>
      </c>
      <c r="D2314" s="6">
        <v>41802</v>
      </c>
      <c r="E2314" s="6">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7">
        <v>-48.508200000000009</v>
      </c>
    </row>
    <row r="2315" spans="1:22" ht="14.25" customHeight="1" x14ac:dyDescent="0.3">
      <c r="A2315" s="4">
        <v>2314</v>
      </c>
      <c r="B2315" s="5" t="s">
        <v>5322</v>
      </c>
      <c r="C2315" s="5">
        <f>YEAR('Base Dataset'!$D2315)</f>
        <v>2014</v>
      </c>
      <c r="D2315" s="6">
        <v>41841</v>
      </c>
      <c r="E2315" s="6">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7">
        <v>6.8713999999999995</v>
      </c>
    </row>
    <row r="2316" spans="1:22" ht="14.25" customHeight="1" x14ac:dyDescent="0.3">
      <c r="A2316" s="4">
        <v>2315</v>
      </c>
      <c r="B2316" s="5" t="s">
        <v>5322</v>
      </c>
      <c r="C2316" s="5">
        <f>YEAR('Base Dataset'!$D2316)</f>
        <v>2014</v>
      </c>
      <c r="D2316" s="6">
        <v>41841</v>
      </c>
      <c r="E2316" s="6">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7">
        <v>112.40640000000002</v>
      </c>
    </row>
    <row r="2317" spans="1:22" ht="14.25" customHeight="1" x14ac:dyDescent="0.3">
      <c r="A2317" s="4">
        <v>2316</v>
      </c>
      <c r="B2317" s="5" t="s">
        <v>5322</v>
      </c>
      <c r="C2317" s="5">
        <f>YEAR('Base Dataset'!$D2317)</f>
        <v>2014</v>
      </c>
      <c r="D2317" s="6">
        <v>41841</v>
      </c>
      <c r="E2317" s="6">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7">
        <v>20.21</v>
      </c>
    </row>
    <row r="2318" spans="1:22" ht="14.25" customHeight="1" x14ac:dyDescent="0.3">
      <c r="A2318" s="4">
        <v>2317</v>
      </c>
      <c r="B2318" s="5" t="s">
        <v>5322</v>
      </c>
      <c r="C2318" s="5">
        <f>YEAR('Base Dataset'!$D2318)</f>
        <v>2014</v>
      </c>
      <c r="D2318" s="6">
        <v>41841</v>
      </c>
      <c r="E2318" s="6">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7">
        <v>27.440999999999995</v>
      </c>
    </row>
    <row r="2319" spans="1:22" ht="14.25" customHeight="1" x14ac:dyDescent="0.3">
      <c r="A2319" s="4">
        <v>2318</v>
      </c>
      <c r="B2319" s="5" t="s">
        <v>5322</v>
      </c>
      <c r="C2319" s="5">
        <f>YEAR('Base Dataset'!$D2319)</f>
        <v>2014</v>
      </c>
      <c r="D2319" s="6">
        <v>41841</v>
      </c>
      <c r="E2319" s="6">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7">
        <v>30.414999999999999</v>
      </c>
    </row>
    <row r="2320" spans="1:22" ht="14.25" customHeight="1" x14ac:dyDescent="0.3">
      <c r="A2320" s="4">
        <v>2319</v>
      </c>
      <c r="B2320" s="5" t="s">
        <v>5322</v>
      </c>
      <c r="C2320" s="5">
        <f>YEAR('Base Dataset'!$D2320)</f>
        <v>2014</v>
      </c>
      <c r="D2320" s="6">
        <v>41841</v>
      </c>
      <c r="E2320" s="6">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7">
        <v>132.58980000000003</v>
      </c>
    </row>
    <row r="2321" spans="1:22" ht="14.25" customHeight="1" x14ac:dyDescent="0.3">
      <c r="A2321" s="4">
        <v>2320</v>
      </c>
      <c r="B2321" s="5" t="s">
        <v>5329</v>
      </c>
      <c r="C2321" s="5">
        <f>YEAR('Base Dataset'!$D2321)</f>
        <v>2012</v>
      </c>
      <c r="D2321" s="6">
        <v>41266</v>
      </c>
      <c r="E2321" s="6">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7">
        <v>56.352799999999974</v>
      </c>
    </row>
    <row r="2322" spans="1:22" ht="14.25" customHeight="1" x14ac:dyDescent="0.3">
      <c r="A2322" s="4">
        <v>2321</v>
      </c>
      <c r="B2322" s="5" t="s">
        <v>5330</v>
      </c>
      <c r="C2322" s="5">
        <f>YEAR('Base Dataset'!$D2322)</f>
        <v>2014</v>
      </c>
      <c r="D2322" s="6">
        <v>41719</v>
      </c>
      <c r="E2322" s="6">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7">
        <v>63.8232</v>
      </c>
    </row>
    <row r="2323" spans="1:22" ht="14.25" customHeight="1" x14ac:dyDescent="0.3">
      <c r="A2323" s="4">
        <v>2322</v>
      </c>
      <c r="B2323" s="5" t="s">
        <v>5333</v>
      </c>
      <c r="C2323" s="5">
        <f>YEAR('Base Dataset'!$D2323)</f>
        <v>2012</v>
      </c>
      <c r="D2323" s="6">
        <v>41274</v>
      </c>
      <c r="E2323" s="6">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7">
        <v>44.527799999999992</v>
      </c>
    </row>
    <row r="2324" spans="1:22" ht="14.25" customHeight="1" x14ac:dyDescent="0.3">
      <c r="A2324" s="4">
        <v>2323</v>
      </c>
      <c r="B2324" s="5" t="s">
        <v>5333</v>
      </c>
      <c r="C2324" s="5">
        <f>YEAR('Base Dataset'!$D2324)</f>
        <v>2012</v>
      </c>
      <c r="D2324" s="6">
        <v>41274</v>
      </c>
      <c r="E2324" s="6">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7">
        <v>27.894399999999997</v>
      </c>
    </row>
    <row r="2325" spans="1:22" ht="14.25" customHeight="1" x14ac:dyDescent="0.3">
      <c r="A2325" s="4">
        <v>2324</v>
      </c>
      <c r="B2325" s="5" t="s">
        <v>5333</v>
      </c>
      <c r="C2325" s="5">
        <f>YEAR('Base Dataset'!$D2325)</f>
        <v>2012</v>
      </c>
      <c r="D2325" s="6">
        <v>41274</v>
      </c>
      <c r="E2325" s="6">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7">
        <v>38.15</v>
      </c>
    </row>
    <row r="2326" spans="1:22" ht="14.25" customHeight="1" x14ac:dyDescent="0.3">
      <c r="A2326" s="4">
        <v>2325</v>
      </c>
      <c r="B2326" s="5" t="s">
        <v>5333</v>
      </c>
      <c r="C2326" s="5">
        <f>YEAR('Base Dataset'!$D2326)</f>
        <v>2012</v>
      </c>
      <c r="D2326" s="6">
        <v>41274</v>
      </c>
      <c r="E2326" s="6">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7">
        <v>167.80799999999999</v>
      </c>
    </row>
    <row r="2327" spans="1:22" ht="14.25" customHeight="1" x14ac:dyDescent="0.3">
      <c r="A2327" s="4">
        <v>2326</v>
      </c>
      <c r="B2327" s="5" t="s">
        <v>5334</v>
      </c>
      <c r="C2327" s="5">
        <f>YEAR('Base Dataset'!$D2327)</f>
        <v>2012</v>
      </c>
      <c r="D2327" s="6">
        <v>41167</v>
      </c>
      <c r="E2327" s="6">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7">
        <v>29.951999999999998</v>
      </c>
    </row>
    <row r="2328" spans="1:22" ht="14.25" customHeight="1" x14ac:dyDescent="0.3">
      <c r="A2328" s="4">
        <v>2327</v>
      </c>
      <c r="B2328" s="5" t="s">
        <v>5334</v>
      </c>
      <c r="C2328" s="5">
        <f>YEAR('Base Dataset'!$D2328)</f>
        <v>2012</v>
      </c>
      <c r="D2328" s="6">
        <v>41167</v>
      </c>
      <c r="E2328" s="6">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7">
        <v>1.1596000000000011</v>
      </c>
    </row>
    <row r="2329" spans="1:22" ht="14.25" customHeight="1" x14ac:dyDescent="0.3">
      <c r="A2329" s="4">
        <v>2328</v>
      </c>
      <c r="B2329" s="5" t="s">
        <v>5334</v>
      </c>
      <c r="C2329" s="5">
        <f>YEAR('Base Dataset'!$D2329)</f>
        <v>2012</v>
      </c>
      <c r="D2329" s="6">
        <v>41167</v>
      </c>
      <c r="E2329" s="6">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7">
        <v>6.2208000000000006</v>
      </c>
    </row>
    <row r="2330" spans="1:22" ht="14.25" customHeight="1" x14ac:dyDescent="0.3">
      <c r="A2330" s="4">
        <v>2329</v>
      </c>
      <c r="B2330" s="5" t="s">
        <v>5337</v>
      </c>
      <c r="C2330" s="5">
        <f>YEAR('Base Dataset'!$D2330)</f>
        <v>2014</v>
      </c>
      <c r="D2330" s="6">
        <v>41906</v>
      </c>
      <c r="E2330" s="6">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7">
        <v>5.2026000000000003</v>
      </c>
    </row>
    <row r="2331" spans="1:22" ht="14.25" customHeight="1" x14ac:dyDescent="0.3">
      <c r="A2331" s="4">
        <v>2330</v>
      </c>
      <c r="B2331" s="5" t="s">
        <v>5343</v>
      </c>
      <c r="C2331" s="5">
        <f>YEAR('Base Dataset'!$D2331)</f>
        <v>2012</v>
      </c>
      <c r="D2331" s="6">
        <v>41268</v>
      </c>
      <c r="E2331" s="6">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7">
        <v>-68.392000000000053</v>
      </c>
    </row>
    <row r="2332" spans="1:22" ht="14.25" customHeight="1" x14ac:dyDescent="0.3">
      <c r="A2332" s="4">
        <v>2331</v>
      </c>
      <c r="B2332" s="5" t="s">
        <v>5346</v>
      </c>
      <c r="C2332" s="5">
        <f>YEAR('Base Dataset'!$D2332)</f>
        <v>2013</v>
      </c>
      <c r="D2332" s="6">
        <v>41542</v>
      </c>
      <c r="E2332" s="6">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7">
        <v>2.9371999999999971</v>
      </c>
    </row>
    <row r="2333" spans="1:22" ht="14.25" customHeight="1" x14ac:dyDescent="0.3">
      <c r="A2333" s="4">
        <v>2332</v>
      </c>
      <c r="B2333" s="5" t="s">
        <v>5346</v>
      </c>
      <c r="C2333" s="5">
        <f>YEAR('Base Dataset'!$D2333)</f>
        <v>2013</v>
      </c>
      <c r="D2333" s="6">
        <v>41542</v>
      </c>
      <c r="E2333" s="6">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7">
        <v>20.85</v>
      </c>
    </row>
    <row r="2334" spans="1:22" ht="14.25" customHeight="1" x14ac:dyDescent="0.3">
      <c r="A2334" s="4">
        <v>2333</v>
      </c>
      <c r="B2334" s="5" t="s">
        <v>5349</v>
      </c>
      <c r="C2334" s="5">
        <f>YEAR('Base Dataset'!$D2334)</f>
        <v>2014</v>
      </c>
      <c r="D2334" s="6">
        <v>41720</v>
      </c>
      <c r="E2334" s="6">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7">
        <v>133.15199999999999</v>
      </c>
    </row>
    <row r="2335" spans="1:22" ht="14.25" customHeight="1" x14ac:dyDescent="0.3">
      <c r="A2335" s="4">
        <v>2334</v>
      </c>
      <c r="B2335" s="5" t="s">
        <v>5349</v>
      </c>
      <c r="C2335" s="5">
        <f>YEAR('Base Dataset'!$D2335)</f>
        <v>2014</v>
      </c>
      <c r="D2335" s="6">
        <v>41720</v>
      </c>
      <c r="E2335" s="6">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7">
        <v>2.8322000000000003</v>
      </c>
    </row>
    <row r="2336" spans="1:22" ht="14.25" customHeight="1" x14ac:dyDescent="0.3">
      <c r="A2336" s="4">
        <v>2335</v>
      </c>
      <c r="B2336" s="5" t="s">
        <v>5350</v>
      </c>
      <c r="C2336" s="5">
        <f>YEAR('Base Dataset'!$D2336)</f>
        <v>2011</v>
      </c>
      <c r="D2336" s="6">
        <v>40816</v>
      </c>
      <c r="E2336" s="6">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7">
        <v>11.247599999999995</v>
      </c>
    </row>
    <row r="2337" spans="1:22" ht="14.25" customHeight="1" x14ac:dyDescent="0.3">
      <c r="A2337" s="4">
        <v>2336</v>
      </c>
      <c r="B2337" s="5" t="s">
        <v>5354</v>
      </c>
      <c r="C2337" s="5">
        <f>YEAR('Base Dataset'!$D2337)</f>
        <v>2014</v>
      </c>
      <c r="D2337" s="6">
        <v>41984</v>
      </c>
      <c r="E2337" s="6">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7">
        <v>5.1042000000000005</v>
      </c>
    </row>
    <row r="2338" spans="1:22" ht="14.25" customHeight="1" x14ac:dyDescent="0.3">
      <c r="A2338" s="4">
        <v>2337</v>
      </c>
      <c r="B2338" s="5" t="s">
        <v>5354</v>
      </c>
      <c r="C2338" s="5">
        <f>YEAR('Base Dataset'!$D2338)</f>
        <v>2014</v>
      </c>
      <c r="D2338" s="6">
        <v>41984</v>
      </c>
      <c r="E2338" s="6">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7">
        <v>123.76909999999995</v>
      </c>
    </row>
    <row r="2339" spans="1:22" ht="14.25" customHeight="1" x14ac:dyDescent="0.3">
      <c r="A2339" s="4">
        <v>2338</v>
      </c>
      <c r="B2339" s="5" t="s">
        <v>5357</v>
      </c>
      <c r="C2339" s="5">
        <f>YEAR('Base Dataset'!$D2339)</f>
        <v>2011</v>
      </c>
      <c r="D2339" s="6">
        <v>40778</v>
      </c>
      <c r="E2339" s="6">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7">
        <v>12.441600000000001</v>
      </c>
    </row>
    <row r="2340" spans="1:22" ht="14.25" customHeight="1" x14ac:dyDescent="0.3">
      <c r="A2340" s="4">
        <v>2339</v>
      </c>
      <c r="B2340" s="5" t="s">
        <v>5357</v>
      </c>
      <c r="C2340" s="5">
        <f>YEAR('Base Dataset'!$D2340)</f>
        <v>2011</v>
      </c>
      <c r="D2340" s="6">
        <v>40778</v>
      </c>
      <c r="E2340" s="6">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7">
        <v>22.500800000000002</v>
      </c>
    </row>
    <row r="2341" spans="1:22" ht="14.25" customHeight="1" x14ac:dyDescent="0.3">
      <c r="A2341" s="4">
        <v>2340</v>
      </c>
      <c r="B2341" s="5" t="s">
        <v>5360</v>
      </c>
      <c r="C2341" s="5">
        <f>YEAR('Base Dataset'!$D2341)</f>
        <v>2011</v>
      </c>
      <c r="D2341" s="6">
        <v>40774</v>
      </c>
      <c r="E2341" s="6">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7">
        <v>1.7419999999999987</v>
      </c>
    </row>
    <row r="2342" spans="1:22" ht="14.25" customHeight="1" x14ac:dyDescent="0.3">
      <c r="A2342" s="4">
        <v>2341</v>
      </c>
      <c r="B2342" s="5" t="s">
        <v>5361</v>
      </c>
      <c r="C2342" s="5">
        <f>YEAR('Base Dataset'!$D2342)</f>
        <v>2013</v>
      </c>
      <c r="D2342" s="6">
        <v>41589</v>
      </c>
      <c r="E2342" s="6">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7">
        <v>10.465</v>
      </c>
    </row>
    <row r="2343" spans="1:22" ht="14.25" customHeight="1" x14ac:dyDescent="0.3">
      <c r="A2343" s="4">
        <v>2342</v>
      </c>
      <c r="B2343" s="5" t="s">
        <v>5362</v>
      </c>
      <c r="C2343" s="5">
        <f>YEAR('Base Dataset'!$D2343)</f>
        <v>2011</v>
      </c>
      <c r="D2343" s="6">
        <v>40908</v>
      </c>
      <c r="E2343" s="6">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7">
        <v>23.384</v>
      </c>
    </row>
    <row r="2344" spans="1:22" ht="14.25" customHeight="1" x14ac:dyDescent="0.3">
      <c r="A2344" s="4">
        <v>2343</v>
      </c>
      <c r="B2344" s="5" t="s">
        <v>5362</v>
      </c>
      <c r="C2344" s="5">
        <f>YEAR('Base Dataset'!$D2344)</f>
        <v>2011</v>
      </c>
      <c r="D2344" s="6">
        <v>40908</v>
      </c>
      <c r="E2344" s="6">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7">
        <v>27.352799999999998</v>
      </c>
    </row>
    <row r="2345" spans="1:22" ht="14.25" customHeight="1" x14ac:dyDescent="0.3">
      <c r="A2345" s="4">
        <v>2344</v>
      </c>
      <c r="B2345" s="5" t="s">
        <v>5365</v>
      </c>
      <c r="C2345" s="5">
        <f>YEAR('Base Dataset'!$D2345)</f>
        <v>2011</v>
      </c>
      <c r="D2345" s="6">
        <v>40750</v>
      </c>
      <c r="E2345" s="6">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7">
        <v>-29.343599999999995</v>
      </c>
    </row>
    <row r="2346" spans="1:22" ht="14.25" customHeight="1" x14ac:dyDescent="0.3">
      <c r="A2346" s="4">
        <v>2345</v>
      </c>
      <c r="B2346" s="5" t="s">
        <v>5366</v>
      </c>
      <c r="C2346" s="5">
        <f>YEAR('Base Dataset'!$D2346)</f>
        <v>2013</v>
      </c>
      <c r="D2346" s="6">
        <v>41327</v>
      </c>
      <c r="E2346" s="6">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7">
        <v>137.28960000000004</v>
      </c>
    </row>
    <row r="2347" spans="1:22" ht="14.25" customHeight="1" x14ac:dyDescent="0.3">
      <c r="A2347" s="4">
        <v>2346</v>
      </c>
      <c r="B2347" s="5" t="s">
        <v>5369</v>
      </c>
      <c r="C2347" s="5">
        <f>YEAR('Base Dataset'!$D2347)</f>
        <v>2013</v>
      </c>
      <c r="D2347" s="6">
        <v>41347</v>
      </c>
      <c r="E2347" s="6">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7">
        <v>24.527999999999995</v>
      </c>
    </row>
    <row r="2348" spans="1:22" ht="14.25" customHeight="1" x14ac:dyDescent="0.3">
      <c r="A2348" s="4">
        <v>2347</v>
      </c>
      <c r="B2348" s="5" t="s">
        <v>5369</v>
      </c>
      <c r="C2348" s="5">
        <f>YEAR('Base Dataset'!$D2348)</f>
        <v>2013</v>
      </c>
      <c r="D2348" s="6">
        <v>41347</v>
      </c>
      <c r="E2348" s="6">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7">
        <v>-2.1624000000000012</v>
      </c>
    </row>
    <row r="2349" spans="1:22" ht="14.25" customHeight="1" x14ac:dyDescent="0.3">
      <c r="A2349" s="4">
        <v>2348</v>
      </c>
      <c r="B2349" s="5" t="s">
        <v>5369</v>
      </c>
      <c r="C2349" s="5">
        <f>YEAR('Base Dataset'!$D2349)</f>
        <v>2013</v>
      </c>
      <c r="D2349" s="6">
        <v>41347</v>
      </c>
      <c r="E2349" s="6">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7">
        <v>0</v>
      </c>
    </row>
    <row r="2350" spans="1:22" ht="14.25" customHeight="1" x14ac:dyDescent="0.3">
      <c r="A2350" s="4">
        <v>2349</v>
      </c>
      <c r="B2350" s="5" t="s">
        <v>5373</v>
      </c>
      <c r="C2350" s="5">
        <f>YEAR('Base Dataset'!$D2350)</f>
        <v>2014</v>
      </c>
      <c r="D2350" s="6">
        <v>41976</v>
      </c>
      <c r="E2350" s="6">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7">
        <v>3.1583999999999985</v>
      </c>
    </row>
    <row r="2351" spans="1:22" ht="14.25" customHeight="1" x14ac:dyDescent="0.3">
      <c r="A2351" s="4">
        <v>2350</v>
      </c>
      <c r="B2351" s="5" t="s">
        <v>5373</v>
      </c>
      <c r="C2351" s="5">
        <f>YEAR('Base Dataset'!$D2351)</f>
        <v>2014</v>
      </c>
      <c r="D2351" s="6">
        <v>41976</v>
      </c>
      <c r="E2351" s="6">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7">
        <v>22.573199999999996</v>
      </c>
    </row>
    <row r="2352" spans="1:22" ht="14.25" customHeight="1" x14ac:dyDescent="0.3">
      <c r="A2352" s="4">
        <v>2351</v>
      </c>
      <c r="B2352" s="5" t="s">
        <v>5373</v>
      </c>
      <c r="C2352" s="5">
        <f>YEAR('Base Dataset'!$D2352)</f>
        <v>2014</v>
      </c>
      <c r="D2352" s="6">
        <v>41976</v>
      </c>
      <c r="E2352" s="6">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7">
        <v>5.3213999999999997</v>
      </c>
    </row>
    <row r="2353" spans="1:22" ht="14.25" customHeight="1" x14ac:dyDescent="0.3">
      <c r="A2353" s="4">
        <v>2352</v>
      </c>
      <c r="B2353" s="5" t="s">
        <v>5373</v>
      </c>
      <c r="C2353" s="5">
        <f>YEAR('Base Dataset'!$D2353)</f>
        <v>2014</v>
      </c>
      <c r="D2353" s="6">
        <v>41976</v>
      </c>
      <c r="E2353" s="6">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7">
        <v>22.251600000000003</v>
      </c>
    </row>
    <row r="2354" spans="1:22" ht="14.25" customHeight="1" x14ac:dyDescent="0.3">
      <c r="A2354" s="4">
        <v>2353</v>
      </c>
      <c r="B2354" s="5" t="s">
        <v>5373</v>
      </c>
      <c r="C2354" s="5">
        <f>YEAR('Base Dataset'!$D2354)</f>
        <v>2014</v>
      </c>
      <c r="D2354" s="6">
        <v>41976</v>
      </c>
      <c r="E2354" s="6">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7">
        <v>5.04</v>
      </c>
    </row>
    <row r="2355" spans="1:22" ht="14.25" customHeight="1" x14ac:dyDescent="0.3">
      <c r="A2355" s="4">
        <v>2354</v>
      </c>
      <c r="B2355" s="5" t="s">
        <v>5376</v>
      </c>
      <c r="C2355" s="5">
        <f>YEAR('Base Dataset'!$D2355)</f>
        <v>2012</v>
      </c>
      <c r="D2355" s="6">
        <v>41152</v>
      </c>
      <c r="E2355" s="6">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7">
        <v>200.95460000000008</v>
      </c>
    </row>
    <row r="2356" spans="1:22" ht="14.25" customHeight="1" x14ac:dyDescent="0.3">
      <c r="A2356" s="4">
        <v>2355</v>
      </c>
      <c r="B2356" s="5" t="s">
        <v>5376</v>
      </c>
      <c r="C2356" s="5">
        <f>YEAR('Base Dataset'!$D2356)</f>
        <v>2012</v>
      </c>
      <c r="D2356" s="6">
        <v>41152</v>
      </c>
      <c r="E2356" s="6">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7">
        <v>46.3185</v>
      </c>
    </row>
    <row r="2357" spans="1:22" ht="14.25" customHeight="1" x14ac:dyDescent="0.3">
      <c r="A2357" s="4">
        <v>2356</v>
      </c>
      <c r="B2357" s="5" t="s">
        <v>5376</v>
      </c>
      <c r="C2357" s="5">
        <f>YEAR('Base Dataset'!$D2357)</f>
        <v>2012</v>
      </c>
      <c r="D2357" s="6">
        <v>41152</v>
      </c>
      <c r="E2357" s="6">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7">
        <v>15.699300000000001</v>
      </c>
    </row>
    <row r="2358" spans="1:22" ht="14.25" customHeight="1" x14ac:dyDescent="0.3">
      <c r="A2358" s="4">
        <v>2357</v>
      </c>
      <c r="B2358" s="5" t="s">
        <v>5376</v>
      </c>
      <c r="C2358" s="5">
        <f>YEAR('Base Dataset'!$D2358)</f>
        <v>2012</v>
      </c>
      <c r="D2358" s="6">
        <v>41152</v>
      </c>
      <c r="E2358" s="6">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7">
        <v>80.991899999999987</v>
      </c>
    </row>
    <row r="2359" spans="1:22" ht="14.25" customHeight="1" x14ac:dyDescent="0.3">
      <c r="A2359" s="4">
        <v>2358</v>
      </c>
      <c r="B2359" s="5" t="s">
        <v>5383</v>
      </c>
      <c r="C2359" s="5">
        <f>YEAR('Base Dataset'!$D2359)</f>
        <v>2011</v>
      </c>
      <c r="D2359" s="6">
        <v>40619</v>
      </c>
      <c r="E2359" s="6">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7">
        <v>-447.59469999999988</v>
      </c>
    </row>
    <row r="2360" spans="1:22" ht="14.25" customHeight="1" x14ac:dyDescent="0.3">
      <c r="A2360" s="4">
        <v>2359</v>
      </c>
      <c r="B2360" s="5" t="s">
        <v>5383</v>
      </c>
      <c r="C2360" s="5">
        <f>YEAR('Base Dataset'!$D2360)</f>
        <v>2011</v>
      </c>
      <c r="D2360" s="6">
        <v>40619</v>
      </c>
      <c r="E2360" s="6">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7">
        <v>-553.64760000000001</v>
      </c>
    </row>
    <row r="2361" spans="1:22" ht="14.25" customHeight="1" x14ac:dyDescent="0.3">
      <c r="A2361" s="4">
        <v>2360</v>
      </c>
      <c r="B2361" s="5" t="s">
        <v>5383</v>
      </c>
      <c r="C2361" s="5">
        <f>YEAR('Base Dataset'!$D2361)</f>
        <v>2011</v>
      </c>
      <c r="D2361" s="6">
        <v>40619</v>
      </c>
      <c r="E2361" s="6">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7">
        <v>-122.78160000000003</v>
      </c>
    </row>
    <row r="2362" spans="1:22" ht="14.25" customHeight="1" x14ac:dyDescent="0.3">
      <c r="A2362" s="4">
        <v>2361</v>
      </c>
      <c r="B2362" s="5" t="s">
        <v>5383</v>
      </c>
      <c r="C2362" s="5">
        <f>YEAR('Base Dataset'!$D2362)</f>
        <v>2011</v>
      </c>
      <c r="D2362" s="6">
        <v>40619</v>
      </c>
      <c r="E2362" s="6">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7">
        <v>16.3842</v>
      </c>
    </row>
    <row r="2363" spans="1:22" ht="14.25" customHeight="1" x14ac:dyDescent="0.3">
      <c r="A2363" s="4">
        <v>2362</v>
      </c>
      <c r="B2363" s="5" t="s">
        <v>5383</v>
      </c>
      <c r="C2363" s="5">
        <f>YEAR('Base Dataset'!$D2363)</f>
        <v>2011</v>
      </c>
      <c r="D2363" s="6">
        <v>40619</v>
      </c>
      <c r="E2363" s="6">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7">
        <v>75.9696</v>
      </c>
    </row>
    <row r="2364" spans="1:22" ht="14.25" customHeight="1" x14ac:dyDescent="0.3">
      <c r="A2364" s="4">
        <v>2363</v>
      </c>
      <c r="B2364" s="5" t="s">
        <v>5388</v>
      </c>
      <c r="C2364" s="5">
        <f>YEAR('Base Dataset'!$D2364)</f>
        <v>2014</v>
      </c>
      <c r="D2364" s="6">
        <v>41746</v>
      </c>
      <c r="E2364" s="6">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7">
        <v>-10.053999999999998</v>
      </c>
    </row>
    <row r="2365" spans="1:22" ht="14.25" customHeight="1" x14ac:dyDescent="0.3">
      <c r="A2365" s="4">
        <v>2364</v>
      </c>
      <c r="B2365" s="5" t="s">
        <v>5391</v>
      </c>
      <c r="C2365" s="5">
        <f>YEAR('Base Dataset'!$D2365)</f>
        <v>2013</v>
      </c>
      <c r="D2365" s="6">
        <v>41347</v>
      </c>
      <c r="E2365" s="6">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7">
        <v>40.921599999999998</v>
      </c>
    </row>
    <row r="2366" spans="1:22" ht="14.25" customHeight="1" x14ac:dyDescent="0.3">
      <c r="A2366" s="4">
        <v>2365</v>
      </c>
      <c r="B2366" s="5" t="s">
        <v>5391</v>
      </c>
      <c r="C2366" s="5">
        <f>YEAR('Base Dataset'!$D2366)</f>
        <v>2013</v>
      </c>
      <c r="D2366" s="6">
        <v>41347</v>
      </c>
      <c r="E2366" s="6">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7">
        <v>44.889600000000002</v>
      </c>
    </row>
    <row r="2367" spans="1:22" ht="14.25" customHeight="1" x14ac:dyDescent="0.3">
      <c r="A2367" s="4">
        <v>2366</v>
      </c>
      <c r="B2367" s="5" t="s">
        <v>5391</v>
      </c>
      <c r="C2367" s="5">
        <f>YEAR('Base Dataset'!$D2367)</f>
        <v>2013</v>
      </c>
      <c r="D2367" s="6">
        <v>41347</v>
      </c>
      <c r="E2367" s="6">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7">
        <v>20.7</v>
      </c>
    </row>
    <row r="2368" spans="1:22" ht="14.25" customHeight="1" x14ac:dyDescent="0.3">
      <c r="A2368" s="4">
        <v>2367</v>
      </c>
      <c r="B2368" s="5" t="s">
        <v>5394</v>
      </c>
      <c r="C2368" s="5">
        <f>YEAR('Base Dataset'!$D2368)</f>
        <v>2011</v>
      </c>
      <c r="D2368" s="6">
        <v>40871</v>
      </c>
      <c r="E2368" s="6">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7">
        <v>-18.106799999999993</v>
      </c>
    </row>
    <row r="2369" spans="1:22" ht="14.25" customHeight="1" x14ac:dyDescent="0.3">
      <c r="A2369" s="4">
        <v>2368</v>
      </c>
      <c r="B2369" s="5" t="s">
        <v>5398</v>
      </c>
      <c r="C2369" s="5">
        <f>YEAR('Base Dataset'!$D2369)</f>
        <v>2014</v>
      </c>
      <c r="D2369" s="6">
        <v>41681</v>
      </c>
      <c r="E2369" s="6">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7">
        <v>11.328800000000001</v>
      </c>
    </row>
    <row r="2370" spans="1:22" ht="14.25" customHeight="1" x14ac:dyDescent="0.3">
      <c r="A2370" s="4">
        <v>2369</v>
      </c>
      <c r="B2370" s="5" t="s">
        <v>5399</v>
      </c>
      <c r="C2370" s="5">
        <f>YEAR('Base Dataset'!$D2370)</f>
        <v>2013</v>
      </c>
      <c r="D2370" s="6">
        <v>41541</v>
      </c>
      <c r="E2370" s="6">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7">
        <v>-26.635200000000026</v>
      </c>
    </row>
    <row r="2371" spans="1:22" ht="14.25" customHeight="1" x14ac:dyDescent="0.3">
      <c r="A2371" s="4">
        <v>2370</v>
      </c>
      <c r="B2371" s="5" t="s">
        <v>5399</v>
      </c>
      <c r="C2371" s="5">
        <f>YEAR('Base Dataset'!$D2371)</f>
        <v>2013</v>
      </c>
      <c r="D2371" s="6">
        <v>41541</v>
      </c>
      <c r="E2371" s="6">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7">
        <v>0.30700000000000016</v>
      </c>
    </row>
    <row r="2372" spans="1:22" ht="14.25" customHeight="1" x14ac:dyDescent="0.3">
      <c r="A2372" s="4">
        <v>2371</v>
      </c>
      <c r="B2372" s="5" t="s">
        <v>5404</v>
      </c>
      <c r="C2372" s="5">
        <f>YEAR('Base Dataset'!$D2372)</f>
        <v>2014</v>
      </c>
      <c r="D2372" s="6">
        <v>41828</v>
      </c>
      <c r="E2372" s="6">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7">
        <v>93.240000000000009</v>
      </c>
    </row>
    <row r="2373" spans="1:22" ht="14.25" customHeight="1" x14ac:dyDescent="0.3">
      <c r="A2373" s="4">
        <v>2372</v>
      </c>
      <c r="B2373" s="5" t="s">
        <v>5405</v>
      </c>
      <c r="C2373" s="5">
        <f>YEAR('Base Dataset'!$D2373)</f>
        <v>2013</v>
      </c>
      <c r="D2373" s="6">
        <v>41463</v>
      </c>
      <c r="E2373" s="6">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7">
        <v>-27.129599999999996</v>
      </c>
    </row>
    <row r="2374" spans="1:22" ht="14.25" customHeight="1" x14ac:dyDescent="0.3">
      <c r="A2374" s="4">
        <v>2373</v>
      </c>
      <c r="B2374" s="5" t="s">
        <v>5405</v>
      </c>
      <c r="C2374" s="5">
        <f>YEAR('Base Dataset'!$D2374)</f>
        <v>2013</v>
      </c>
      <c r="D2374" s="6">
        <v>41463</v>
      </c>
      <c r="E2374" s="6">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7">
        <v>0.8224999999999999</v>
      </c>
    </row>
    <row r="2375" spans="1:22" ht="14.25" customHeight="1" x14ac:dyDescent="0.3">
      <c r="A2375" s="4">
        <v>2374</v>
      </c>
      <c r="B2375" s="5" t="s">
        <v>5405</v>
      </c>
      <c r="C2375" s="5">
        <f>YEAR('Base Dataset'!$D2375)</f>
        <v>2013</v>
      </c>
      <c r="D2375" s="6">
        <v>41463</v>
      </c>
      <c r="E2375" s="6">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7">
        <v>7.698599999999999</v>
      </c>
    </row>
    <row r="2376" spans="1:22" ht="14.25" customHeight="1" x14ac:dyDescent="0.3">
      <c r="A2376" s="4">
        <v>2375</v>
      </c>
      <c r="B2376" s="5" t="s">
        <v>5405</v>
      </c>
      <c r="C2376" s="5">
        <f>YEAR('Base Dataset'!$D2376)</f>
        <v>2013</v>
      </c>
      <c r="D2376" s="6">
        <v>41463</v>
      </c>
      <c r="E2376" s="6">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7">
        <v>-14.478399999999993</v>
      </c>
    </row>
    <row r="2377" spans="1:22" ht="14.25" customHeight="1" x14ac:dyDescent="0.3">
      <c r="A2377" s="4">
        <v>2376</v>
      </c>
      <c r="B2377" s="5" t="s">
        <v>5408</v>
      </c>
      <c r="C2377" s="5">
        <f>YEAR('Base Dataset'!$D2377)</f>
        <v>2014</v>
      </c>
      <c r="D2377" s="6">
        <v>41664</v>
      </c>
      <c r="E2377" s="6">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7">
        <v>0.11340000000000017</v>
      </c>
    </row>
    <row r="2378" spans="1:22" ht="14.25" customHeight="1" x14ac:dyDescent="0.3">
      <c r="A2378" s="4">
        <v>2377</v>
      </c>
      <c r="B2378" s="5" t="s">
        <v>5409</v>
      </c>
      <c r="C2378" s="5">
        <f>YEAR('Base Dataset'!$D2378)</f>
        <v>2011</v>
      </c>
      <c r="D2378" s="6">
        <v>40774</v>
      </c>
      <c r="E2378" s="6">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7">
        <v>-58.861599999999981</v>
      </c>
    </row>
    <row r="2379" spans="1:22" ht="14.25" customHeight="1" x14ac:dyDescent="0.3">
      <c r="A2379" s="4">
        <v>2378</v>
      </c>
      <c r="B2379" s="5" t="s">
        <v>5409</v>
      </c>
      <c r="C2379" s="5">
        <f>YEAR('Base Dataset'!$D2379)</f>
        <v>2011</v>
      </c>
      <c r="D2379" s="6">
        <v>40774</v>
      </c>
      <c r="E2379" s="6">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7">
        <v>1.1479999999999988</v>
      </c>
    </row>
    <row r="2380" spans="1:22" ht="14.25" customHeight="1" x14ac:dyDescent="0.3">
      <c r="A2380" s="4">
        <v>2379</v>
      </c>
      <c r="B2380" s="5" t="s">
        <v>5412</v>
      </c>
      <c r="C2380" s="5">
        <f>YEAR('Base Dataset'!$D2380)</f>
        <v>2012</v>
      </c>
      <c r="D2380" s="6">
        <v>41249</v>
      </c>
      <c r="E2380" s="6">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7">
        <v>15.065</v>
      </c>
    </row>
    <row r="2381" spans="1:22" ht="14.25" customHeight="1" x14ac:dyDescent="0.3">
      <c r="A2381" s="4">
        <v>2380</v>
      </c>
      <c r="B2381" s="5" t="s">
        <v>5414</v>
      </c>
      <c r="C2381" s="5">
        <f>YEAR('Base Dataset'!$D2381)</f>
        <v>2013</v>
      </c>
      <c r="D2381" s="6">
        <v>41401</v>
      </c>
      <c r="E2381" s="6">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7">
        <v>1.7138000000000002</v>
      </c>
    </row>
    <row r="2382" spans="1:22" ht="14.25" customHeight="1" x14ac:dyDescent="0.3">
      <c r="A2382" s="4">
        <v>2381</v>
      </c>
      <c r="B2382" s="5" t="s">
        <v>5414</v>
      </c>
      <c r="C2382" s="5">
        <f>YEAR('Base Dataset'!$D2382)</f>
        <v>2013</v>
      </c>
      <c r="D2382" s="6">
        <v>41401</v>
      </c>
      <c r="E2382" s="6">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7">
        <v>15.489999999999997</v>
      </c>
    </row>
    <row r="2383" spans="1:22" ht="14.25" customHeight="1" x14ac:dyDescent="0.3">
      <c r="A2383" s="4">
        <v>2382</v>
      </c>
      <c r="B2383" s="5" t="s">
        <v>5414</v>
      </c>
      <c r="C2383" s="5">
        <f>YEAR('Base Dataset'!$D2383)</f>
        <v>2013</v>
      </c>
      <c r="D2383" s="6">
        <v>41401</v>
      </c>
      <c r="E2383" s="6">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7">
        <v>11.626299999999999</v>
      </c>
    </row>
    <row r="2384" spans="1:22" ht="14.25" customHeight="1" x14ac:dyDescent="0.3">
      <c r="A2384" s="4">
        <v>2383</v>
      </c>
      <c r="B2384" s="5" t="s">
        <v>5418</v>
      </c>
      <c r="C2384" s="5">
        <f>YEAR('Base Dataset'!$D2384)</f>
        <v>2014</v>
      </c>
      <c r="D2384" s="6">
        <v>41724</v>
      </c>
      <c r="E2384" s="6">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7">
        <v>45.770399999999995</v>
      </c>
    </row>
    <row r="2385" spans="1:22" ht="14.25" customHeight="1" x14ac:dyDescent="0.3">
      <c r="A2385" s="4">
        <v>2384</v>
      </c>
      <c r="B2385" s="5" t="s">
        <v>5418</v>
      </c>
      <c r="C2385" s="5">
        <f>YEAR('Base Dataset'!$D2385)</f>
        <v>2014</v>
      </c>
      <c r="D2385" s="6">
        <v>41724</v>
      </c>
      <c r="E2385" s="6">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7">
        <v>4.4855999999999998</v>
      </c>
    </row>
    <row r="2386" spans="1:22" ht="14.25" customHeight="1" x14ac:dyDescent="0.3">
      <c r="A2386" s="4">
        <v>2385</v>
      </c>
      <c r="B2386" s="5" t="s">
        <v>5418</v>
      </c>
      <c r="C2386" s="5">
        <f>YEAR('Base Dataset'!$D2386)</f>
        <v>2014</v>
      </c>
      <c r="D2386" s="6">
        <v>41724</v>
      </c>
      <c r="E2386" s="6">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7">
        <v>62.74799999999999</v>
      </c>
    </row>
    <row r="2387" spans="1:22" ht="14.25" customHeight="1" x14ac:dyDescent="0.3">
      <c r="A2387" s="4">
        <v>2386</v>
      </c>
      <c r="B2387" s="5" t="s">
        <v>5418</v>
      </c>
      <c r="C2387" s="5">
        <f>YEAR('Base Dataset'!$D2387)</f>
        <v>2014</v>
      </c>
      <c r="D2387" s="6">
        <v>41724</v>
      </c>
      <c r="E2387" s="6">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7">
        <v>15.837600000000009</v>
      </c>
    </row>
    <row r="2388" spans="1:22" ht="14.25" customHeight="1" x14ac:dyDescent="0.3">
      <c r="A2388" s="4">
        <v>2387</v>
      </c>
      <c r="B2388" s="5" t="s">
        <v>5418</v>
      </c>
      <c r="C2388" s="5">
        <f>YEAR('Base Dataset'!$D2388)</f>
        <v>2014</v>
      </c>
      <c r="D2388" s="6">
        <v>41724</v>
      </c>
      <c r="E2388" s="6">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7">
        <v>59.997999999999962</v>
      </c>
    </row>
    <row r="2389" spans="1:22" ht="14.25" customHeight="1" x14ac:dyDescent="0.3">
      <c r="A2389" s="4">
        <v>2388</v>
      </c>
      <c r="B2389" s="5" t="s">
        <v>5428</v>
      </c>
      <c r="C2389" s="5">
        <f>YEAR('Base Dataset'!$D2389)</f>
        <v>2012</v>
      </c>
      <c r="D2389" s="6">
        <v>41255</v>
      </c>
      <c r="E2389" s="6">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7">
        <v>3.6155999999999997</v>
      </c>
    </row>
    <row r="2390" spans="1:22" ht="14.25" customHeight="1" x14ac:dyDescent="0.3">
      <c r="A2390" s="4">
        <v>2389</v>
      </c>
      <c r="B2390" s="5" t="s">
        <v>5428</v>
      </c>
      <c r="C2390" s="5">
        <f>YEAR('Base Dataset'!$D2390)</f>
        <v>2012</v>
      </c>
      <c r="D2390" s="6">
        <v>41255</v>
      </c>
      <c r="E2390" s="6">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7">
        <v>8.8623999999999992</v>
      </c>
    </row>
    <row r="2391" spans="1:22" ht="14.25" customHeight="1" x14ac:dyDescent="0.3">
      <c r="A2391" s="4">
        <v>2390</v>
      </c>
      <c r="B2391" s="5" t="s">
        <v>5432</v>
      </c>
      <c r="C2391" s="5">
        <f>YEAR('Base Dataset'!$D2391)</f>
        <v>2012</v>
      </c>
      <c r="D2391" s="6">
        <v>41249</v>
      </c>
      <c r="E2391" s="6">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7">
        <v>3.1104000000000003</v>
      </c>
    </row>
    <row r="2392" spans="1:22" ht="14.25" customHeight="1" x14ac:dyDescent="0.3">
      <c r="A2392" s="4">
        <v>2391</v>
      </c>
      <c r="B2392" s="5" t="s">
        <v>5432</v>
      </c>
      <c r="C2392" s="5">
        <f>YEAR('Base Dataset'!$D2392)</f>
        <v>2012</v>
      </c>
      <c r="D2392" s="6">
        <v>41249</v>
      </c>
      <c r="E2392" s="6">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7">
        <v>20.511400000000002</v>
      </c>
    </row>
    <row r="2393" spans="1:22" ht="14.25" customHeight="1" x14ac:dyDescent="0.3">
      <c r="A2393" s="4">
        <v>2392</v>
      </c>
      <c r="B2393" s="5" t="s">
        <v>5432</v>
      </c>
      <c r="C2393" s="5">
        <f>YEAR('Base Dataset'!$D2393)</f>
        <v>2012</v>
      </c>
      <c r="D2393" s="6">
        <v>41249</v>
      </c>
      <c r="E2393" s="6">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7">
        <v>97.194599999999923</v>
      </c>
    </row>
    <row r="2394" spans="1:22" ht="14.25" customHeight="1" x14ac:dyDescent="0.3">
      <c r="A2394" s="4">
        <v>2393</v>
      </c>
      <c r="B2394" s="5" t="s">
        <v>5432</v>
      </c>
      <c r="C2394" s="5">
        <f>YEAR('Base Dataset'!$D2394)</f>
        <v>2012</v>
      </c>
      <c r="D2394" s="6">
        <v>41249</v>
      </c>
      <c r="E2394" s="6">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7">
        <v>42.150400000000005</v>
      </c>
    </row>
    <row r="2395" spans="1:22" ht="14.25" customHeight="1" x14ac:dyDescent="0.3">
      <c r="A2395" s="4">
        <v>2394</v>
      </c>
      <c r="B2395" s="5" t="s">
        <v>5441</v>
      </c>
      <c r="C2395" s="5">
        <f>YEAR('Base Dataset'!$D2395)</f>
        <v>2013</v>
      </c>
      <c r="D2395" s="6">
        <v>41351</v>
      </c>
      <c r="E2395" s="6">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7">
        <v>10.316800000000001</v>
      </c>
    </row>
    <row r="2396" spans="1:22" ht="14.25" customHeight="1" x14ac:dyDescent="0.3">
      <c r="A2396" s="4">
        <v>2395</v>
      </c>
      <c r="B2396" s="5" t="s">
        <v>5443</v>
      </c>
      <c r="C2396" s="5">
        <f>YEAR('Base Dataset'!$D2396)</f>
        <v>2012</v>
      </c>
      <c r="D2396" s="6">
        <v>41227</v>
      </c>
      <c r="E2396" s="6">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7">
        <v>2.2560000000000002</v>
      </c>
    </row>
    <row r="2397" spans="1:22" ht="14.25" customHeight="1" x14ac:dyDescent="0.3">
      <c r="A2397" s="4">
        <v>2396</v>
      </c>
      <c r="B2397" s="5" t="s">
        <v>5443</v>
      </c>
      <c r="C2397" s="5">
        <f>YEAR('Base Dataset'!$D2397)</f>
        <v>2012</v>
      </c>
      <c r="D2397" s="6">
        <v>41227</v>
      </c>
      <c r="E2397" s="6">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7">
        <v>23.96</v>
      </c>
    </row>
    <row r="2398" spans="1:22" ht="14.25" customHeight="1" x14ac:dyDescent="0.3">
      <c r="A2398" s="4">
        <v>2397</v>
      </c>
      <c r="B2398" s="5" t="s">
        <v>5443</v>
      </c>
      <c r="C2398" s="5">
        <f>YEAR('Base Dataset'!$D2398)</f>
        <v>2012</v>
      </c>
      <c r="D2398" s="6">
        <v>41227</v>
      </c>
      <c r="E2398" s="6">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7">
        <v>16.649999999999999</v>
      </c>
    </row>
    <row r="2399" spans="1:22" ht="14.25" customHeight="1" x14ac:dyDescent="0.3">
      <c r="A2399" s="4">
        <v>2398</v>
      </c>
      <c r="B2399" s="5" t="s">
        <v>5444</v>
      </c>
      <c r="C2399" s="5">
        <f>YEAR('Base Dataset'!$D2399)</f>
        <v>2014</v>
      </c>
      <c r="D2399" s="6">
        <v>41866</v>
      </c>
      <c r="E2399" s="6">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7">
        <v>2.8224</v>
      </c>
    </row>
    <row r="2400" spans="1:22" ht="14.25" customHeight="1" x14ac:dyDescent="0.3">
      <c r="A2400" s="4">
        <v>2399</v>
      </c>
      <c r="B2400" s="5" t="s">
        <v>5444</v>
      </c>
      <c r="C2400" s="5">
        <f>YEAR('Base Dataset'!$D2400)</f>
        <v>2014</v>
      </c>
      <c r="D2400" s="6">
        <v>41866</v>
      </c>
      <c r="E2400" s="6">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7">
        <v>4.3367999999999993</v>
      </c>
    </row>
    <row r="2401" spans="1:22" ht="14.25" customHeight="1" x14ac:dyDescent="0.3">
      <c r="A2401" s="4">
        <v>2400</v>
      </c>
      <c r="B2401" s="5" t="s">
        <v>5445</v>
      </c>
      <c r="C2401" s="5">
        <f>YEAR('Base Dataset'!$D2401)</f>
        <v>2014</v>
      </c>
      <c r="D2401" s="6">
        <v>41892</v>
      </c>
      <c r="E2401" s="6">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7">
        <v>12.576199999999986</v>
      </c>
    </row>
    <row r="2402" spans="1:22" ht="14.25" customHeight="1" x14ac:dyDescent="0.3">
      <c r="A2402" s="4">
        <v>2401</v>
      </c>
      <c r="B2402" s="5" t="s">
        <v>5445</v>
      </c>
      <c r="C2402" s="5">
        <f>YEAR('Base Dataset'!$D2402)</f>
        <v>2014</v>
      </c>
      <c r="D2402" s="6">
        <v>41892</v>
      </c>
      <c r="E2402" s="6">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7">
        <v>14.676999999999998</v>
      </c>
    </row>
    <row r="2403" spans="1:22" ht="14.25" customHeight="1" x14ac:dyDescent="0.3">
      <c r="A2403" s="4">
        <v>2402</v>
      </c>
      <c r="B2403" s="5" t="s">
        <v>5446</v>
      </c>
      <c r="C2403" s="5">
        <f>YEAR('Base Dataset'!$D2403)</f>
        <v>2014</v>
      </c>
      <c r="D2403" s="6">
        <v>41731</v>
      </c>
      <c r="E2403" s="6">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7">
        <v>23.550000000000004</v>
      </c>
    </row>
    <row r="2404" spans="1:22" ht="14.25" customHeight="1" x14ac:dyDescent="0.3">
      <c r="A2404" s="4">
        <v>2403</v>
      </c>
      <c r="B2404" s="5" t="s">
        <v>5446</v>
      </c>
      <c r="C2404" s="5">
        <f>YEAR('Base Dataset'!$D2404)</f>
        <v>2014</v>
      </c>
      <c r="D2404" s="6">
        <v>41731</v>
      </c>
      <c r="E2404" s="6">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7">
        <v>13.347999999999997</v>
      </c>
    </row>
    <row r="2405" spans="1:22" ht="14.25" customHeight="1" x14ac:dyDescent="0.3">
      <c r="A2405" s="4">
        <v>2404</v>
      </c>
      <c r="B2405" s="5" t="s">
        <v>5447</v>
      </c>
      <c r="C2405" s="5">
        <f>YEAR('Base Dataset'!$D2405)</f>
        <v>2013</v>
      </c>
      <c r="D2405" s="6">
        <v>41545</v>
      </c>
      <c r="E2405" s="6">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7">
        <v>-225.09759999999991</v>
      </c>
    </row>
    <row r="2406" spans="1:22" ht="14.25" customHeight="1" x14ac:dyDescent="0.3">
      <c r="A2406" s="4">
        <v>2405</v>
      </c>
      <c r="B2406" s="5" t="s">
        <v>5450</v>
      </c>
      <c r="C2406" s="5">
        <f>YEAR('Base Dataset'!$D2406)</f>
        <v>2014</v>
      </c>
      <c r="D2406" s="6">
        <v>41920</v>
      </c>
      <c r="E2406" s="6">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7">
        <v>200.86379999999991</v>
      </c>
    </row>
    <row r="2407" spans="1:22" ht="14.25" customHeight="1" x14ac:dyDescent="0.3">
      <c r="A2407" s="4">
        <v>2406</v>
      </c>
      <c r="B2407" s="5" t="s">
        <v>5450</v>
      </c>
      <c r="C2407" s="5">
        <f>YEAR('Base Dataset'!$D2407)</f>
        <v>2014</v>
      </c>
      <c r="D2407" s="6">
        <v>41920</v>
      </c>
      <c r="E2407" s="6">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7">
        <v>-28.967399999999991</v>
      </c>
    </row>
    <row r="2408" spans="1:22" ht="14.25" customHeight="1" x14ac:dyDescent="0.3">
      <c r="A2408" s="4">
        <v>2407</v>
      </c>
      <c r="B2408" s="5" t="s">
        <v>5450</v>
      </c>
      <c r="C2408" s="5">
        <f>YEAR('Base Dataset'!$D2408)</f>
        <v>2014</v>
      </c>
      <c r="D2408" s="6">
        <v>41920</v>
      </c>
      <c r="E2408" s="6">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7">
        <v>26.972999999999992</v>
      </c>
    </row>
    <row r="2409" spans="1:22" ht="14.25" customHeight="1" x14ac:dyDescent="0.3">
      <c r="A2409" s="4">
        <v>2408</v>
      </c>
      <c r="B2409" s="5" t="s">
        <v>5451</v>
      </c>
      <c r="C2409" s="5">
        <f>YEAR('Base Dataset'!$D2409)</f>
        <v>2014</v>
      </c>
      <c r="D2409" s="6">
        <v>41660</v>
      </c>
      <c r="E2409" s="6">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7">
        <v>7.9859999999999998</v>
      </c>
    </row>
    <row r="2410" spans="1:22" ht="14.25" customHeight="1" x14ac:dyDescent="0.3">
      <c r="A2410" s="4">
        <v>2409</v>
      </c>
      <c r="B2410" s="5" t="s">
        <v>5451</v>
      </c>
      <c r="C2410" s="5">
        <f>YEAR('Base Dataset'!$D2410)</f>
        <v>2014</v>
      </c>
      <c r="D2410" s="6">
        <v>41660</v>
      </c>
      <c r="E2410" s="6">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7">
        <v>130.49130000000002</v>
      </c>
    </row>
    <row r="2411" spans="1:22" ht="14.25" customHeight="1" x14ac:dyDescent="0.3">
      <c r="A2411" s="4">
        <v>2410</v>
      </c>
      <c r="B2411" s="5" t="s">
        <v>5456</v>
      </c>
      <c r="C2411" s="5">
        <f>YEAR('Base Dataset'!$D2411)</f>
        <v>2014</v>
      </c>
      <c r="D2411" s="6">
        <v>41722</v>
      </c>
      <c r="E2411" s="6">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7">
        <v>76.262399999999985</v>
      </c>
    </row>
    <row r="2412" spans="1:22" ht="14.25" customHeight="1" x14ac:dyDescent="0.3">
      <c r="A2412" s="4">
        <v>2411</v>
      </c>
      <c r="B2412" s="5" t="s">
        <v>5457</v>
      </c>
      <c r="C2412" s="5">
        <f>YEAR('Base Dataset'!$D2412)</f>
        <v>2011</v>
      </c>
      <c r="D2412" s="6">
        <v>40756</v>
      </c>
      <c r="E2412" s="6">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7">
        <v>1.9169999999999998</v>
      </c>
    </row>
    <row r="2413" spans="1:22" ht="14.25" customHeight="1" x14ac:dyDescent="0.3">
      <c r="A2413" s="4">
        <v>2412</v>
      </c>
      <c r="B2413" s="5" t="s">
        <v>5458</v>
      </c>
      <c r="C2413" s="5">
        <f>YEAR('Base Dataset'!$D2413)</f>
        <v>2012</v>
      </c>
      <c r="D2413" s="6">
        <v>41067</v>
      </c>
      <c r="E2413" s="6">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7">
        <v>2.6319999999999997</v>
      </c>
    </row>
    <row r="2414" spans="1:22" ht="14.25" customHeight="1" x14ac:dyDescent="0.3">
      <c r="A2414" s="4">
        <v>2413</v>
      </c>
      <c r="B2414" s="5" t="s">
        <v>5461</v>
      </c>
      <c r="C2414" s="5">
        <f>YEAR('Base Dataset'!$D2414)</f>
        <v>2011</v>
      </c>
      <c r="D2414" s="6">
        <v>40859</v>
      </c>
      <c r="E2414" s="6">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7">
        <v>5.8604000000000003</v>
      </c>
    </row>
    <row r="2415" spans="1:22" ht="14.25" customHeight="1" x14ac:dyDescent="0.3">
      <c r="A2415" s="4">
        <v>2414</v>
      </c>
      <c r="B2415" s="5" t="s">
        <v>5461</v>
      </c>
      <c r="C2415" s="5">
        <f>YEAR('Base Dataset'!$D2415)</f>
        <v>2011</v>
      </c>
      <c r="D2415" s="6">
        <v>40859</v>
      </c>
      <c r="E2415" s="6">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7">
        <v>31.453199999999953</v>
      </c>
    </row>
    <row r="2416" spans="1:22" ht="14.25" customHeight="1" x14ac:dyDescent="0.3">
      <c r="A2416" s="4">
        <v>2415</v>
      </c>
      <c r="B2416" s="5" t="s">
        <v>5462</v>
      </c>
      <c r="C2416" s="5">
        <f>YEAR('Base Dataset'!$D2416)</f>
        <v>2013</v>
      </c>
      <c r="D2416" s="6">
        <v>41638</v>
      </c>
      <c r="E2416" s="6">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7">
        <v>60.356000000000023</v>
      </c>
    </row>
    <row r="2417" spans="1:22" ht="14.25" customHeight="1" x14ac:dyDescent="0.3">
      <c r="A2417" s="4">
        <v>2416</v>
      </c>
      <c r="B2417" s="5" t="s">
        <v>5463</v>
      </c>
      <c r="C2417" s="5">
        <f>YEAR('Base Dataset'!$D2417)</f>
        <v>2012</v>
      </c>
      <c r="D2417" s="6">
        <v>41096</v>
      </c>
      <c r="E2417" s="6">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7">
        <v>60.391999999999996</v>
      </c>
    </row>
    <row r="2418" spans="1:22" ht="14.25" customHeight="1" x14ac:dyDescent="0.3">
      <c r="A2418" s="4">
        <v>2417</v>
      </c>
      <c r="B2418" s="5" t="s">
        <v>5465</v>
      </c>
      <c r="C2418" s="5">
        <f>YEAR('Base Dataset'!$D2418)</f>
        <v>2014</v>
      </c>
      <c r="D2418" s="6">
        <v>41925</v>
      </c>
      <c r="E2418" s="6">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7">
        <v>95.200000000000031</v>
      </c>
    </row>
    <row r="2419" spans="1:22" ht="14.25" customHeight="1" x14ac:dyDescent="0.3">
      <c r="A2419" s="4">
        <v>2418</v>
      </c>
      <c r="B2419" s="5" t="s">
        <v>5465</v>
      </c>
      <c r="C2419" s="5">
        <f>YEAR('Base Dataset'!$D2419)</f>
        <v>2014</v>
      </c>
      <c r="D2419" s="6">
        <v>41925</v>
      </c>
      <c r="E2419" s="6">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7">
        <v>29.951999999999998</v>
      </c>
    </row>
    <row r="2420" spans="1:22" ht="14.25" customHeight="1" x14ac:dyDescent="0.3">
      <c r="A2420" s="4">
        <v>2419</v>
      </c>
      <c r="B2420" s="5" t="s">
        <v>5469</v>
      </c>
      <c r="C2420" s="5">
        <f>YEAR('Base Dataset'!$D2420)</f>
        <v>2013</v>
      </c>
      <c r="D2420" s="6">
        <v>41416</v>
      </c>
      <c r="E2420" s="6">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7">
        <v>179.73000000000013</v>
      </c>
    </row>
    <row r="2421" spans="1:22" ht="14.25" customHeight="1" x14ac:dyDescent="0.3">
      <c r="A2421" s="4">
        <v>2420</v>
      </c>
      <c r="B2421" s="5" t="s">
        <v>5473</v>
      </c>
      <c r="C2421" s="5">
        <f>YEAR('Base Dataset'!$D2421)</f>
        <v>2014</v>
      </c>
      <c r="D2421" s="6">
        <v>41953</v>
      </c>
      <c r="E2421" s="6">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7">
        <v>3.1779999999999973</v>
      </c>
    </row>
    <row r="2422" spans="1:22" ht="14.25" customHeight="1" x14ac:dyDescent="0.3">
      <c r="A2422" s="4">
        <v>2421</v>
      </c>
      <c r="B2422" s="5" t="s">
        <v>5473</v>
      </c>
      <c r="C2422" s="5">
        <f>YEAR('Base Dataset'!$D2422)</f>
        <v>2014</v>
      </c>
      <c r="D2422" s="6">
        <v>41953</v>
      </c>
      <c r="E2422" s="6">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7">
        <v>43.995600000000003</v>
      </c>
    </row>
    <row r="2423" spans="1:22" ht="14.25" customHeight="1" x14ac:dyDescent="0.3">
      <c r="A2423" s="4">
        <v>2422</v>
      </c>
      <c r="B2423" s="5" t="s">
        <v>5477</v>
      </c>
      <c r="C2423" s="5">
        <f>YEAR('Base Dataset'!$D2423)</f>
        <v>2013</v>
      </c>
      <c r="D2423" s="6">
        <v>41383</v>
      </c>
      <c r="E2423" s="6">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7">
        <v>-48.954900000000002</v>
      </c>
    </row>
    <row r="2424" spans="1:22" ht="14.25" customHeight="1" x14ac:dyDescent="0.3">
      <c r="A2424" s="4">
        <v>2423</v>
      </c>
      <c r="B2424" s="5" t="s">
        <v>5477</v>
      </c>
      <c r="C2424" s="5">
        <f>YEAR('Base Dataset'!$D2424)</f>
        <v>2013</v>
      </c>
      <c r="D2424" s="6">
        <v>41383</v>
      </c>
      <c r="E2424" s="6">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7">
        <v>3.2615999999999996</v>
      </c>
    </row>
    <row r="2425" spans="1:22" ht="14.25" customHeight="1" x14ac:dyDescent="0.3">
      <c r="A2425" s="4">
        <v>2424</v>
      </c>
      <c r="B2425" s="5" t="s">
        <v>5481</v>
      </c>
      <c r="C2425" s="5">
        <f>YEAR('Base Dataset'!$D2425)</f>
        <v>2014</v>
      </c>
      <c r="D2425" s="6">
        <v>41999</v>
      </c>
      <c r="E2425" s="6">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7">
        <v>41.718599999999995</v>
      </c>
    </row>
    <row r="2426" spans="1:22" ht="14.25" customHeight="1" x14ac:dyDescent="0.3">
      <c r="A2426" s="4">
        <v>2425</v>
      </c>
      <c r="B2426" s="5" t="s">
        <v>5481</v>
      </c>
      <c r="C2426" s="5">
        <f>YEAR('Base Dataset'!$D2426)</f>
        <v>2014</v>
      </c>
      <c r="D2426" s="6">
        <v>41999</v>
      </c>
      <c r="E2426" s="6">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7">
        <v>-10.418399999999998</v>
      </c>
    </row>
    <row r="2427" spans="1:22" ht="14.25" customHeight="1" x14ac:dyDescent="0.3">
      <c r="A2427" s="4">
        <v>2426</v>
      </c>
      <c r="B2427" s="5" t="s">
        <v>5481</v>
      </c>
      <c r="C2427" s="5">
        <f>YEAR('Base Dataset'!$D2427)</f>
        <v>2014</v>
      </c>
      <c r="D2427" s="6">
        <v>41999</v>
      </c>
      <c r="E2427" s="6">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7">
        <v>-104.67300000000006</v>
      </c>
    </row>
    <row r="2428" spans="1:22" ht="14.25" customHeight="1" x14ac:dyDescent="0.3">
      <c r="A2428" s="4">
        <v>2427</v>
      </c>
      <c r="B2428" s="5" t="s">
        <v>5481</v>
      </c>
      <c r="C2428" s="5">
        <f>YEAR('Base Dataset'!$D2428)</f>
        <v>2014</v>
      </c>
      <c r="D2428" s="6">
        <v>41999</v>
      </c>
      <c r="E2428" s="6">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7">
        <v>12.776399999999999</v>
      </c>
    </row>
    <row r="2429" spans="1:22" ht="14.25" customHeight="1" x14ac:dyDescent="0.3">
      <c r="A2429" s="4">
        <v>2428</v>
      </c>
      <c r="B2429" s="5" t="s">
        <v>5484</v>
      </c>
      <c r="C2429" s="5">
        <f>YEAR('Base Dataset'!$D2429)</f>
        <v>2013</v>
      </c>
      <c r="D2429" s="6">
        <v>41437</v>
      </c>
      <c r="E2429" s="6">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7">
        <v>-2.1504000000000008</v>
      </c>
    </row>
    <row r="2430" spans="1:22" ht="14.25" customHeight="1" x14ac:dyDescent="0.3">
      <c r="A2430" s="4">
        <v>2429</v>
      </c>
      <c r="B2430" s="5" t="s">
        <v>5484</v>
      </c>
      <c r="C2430" s="5">
        <f>YEAR('Base Dataset'!$D2430)</f>
        <v>2013</v>
      </c>
      <c r="D2430" s="6">
        <v>41437</v>
      </c>
      <c r="E2430" s="6">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7">
        <v>-13.648800000000001</v>
      </c>
    </row>
    <row r="2431" spans="1:22" ht="14.25" customHeight="1" x14ac:dyDescent="0.3">
      <c r="A2431" s="4">
        <v>2430</v>
      </c>
      <c r="B2431" s="5" t="s">
        <v>5484</v>
      </c>
      <c r="C2431" s="5">
        <f>YEAR('Base Dataset'!$D2431)</f>
        <v>2013</v>
      </c>
      <c r="D2431" s="6">
        <v>41437</v>
      </c>
      <c r="E2431" s="6">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7">
        <v>-9.0944000000000038</v>
      </c>
    </row>
    <row r="2432" spans="1:22" ht="14.25" customHeight="1" x14ac:dyDescent="0.3">
      <c r="A2432" s="4">
        <v>2431</v>
      </c>
      <c r="B2432" s="5" t="s">
        <v>5489</v>
      </c>
      <c r="C2432" s="5">
        <f>YEAR('Base Dataset'!$D2432)</f>
        <v>2014</v>
      </c>
      <c r="D2432" s="6">
        <v>41773</v>
      </c>
      <c r="E2432" s="6">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7">
        <v>27.485599999999998</v>
      </c>
    </row>
    <row r="2433" spans="1:22" ht="14.25" customHeight="1" x14ac:dyDescent="0.3">
      <c r="A2433" s="4">
        <v>2432</v>
      </c>
      <c r="B2433" s="5" t="s">
        <v>5490</v>
      </c>
      <c r="C2433" s="5">
        <f>YEAR('Base Dataset'!$D2433)</f>
        <v>2014</v>
      </c>
      <c r="D2433" s="6">
        <v>42002</v>
      </c>
      <c r="E2433" s="6">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7">
        <v>3.0340000000000007</v>
      </c>
    </row>
    <row r="2434" spans="1:22" ht="14.25" customHeight="1" x14ac:dyDescent="0.3">
      <c r="A2434" s="4">
        <v>2433</v>
      </c>
      <c r="B2434" s="5" t="s">
        <v>5491</v>
      </c>
      <c r="C2434" s="5">
        <f>YEAR('Base Dataset'!$D2434)</f>
        <v>2011</v>
      </c>
      <c r="D2434" s="6">
        <v>40627</v>
      </c>
      <c r="E2434" s="6">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7">
        <v>65.206400000000002</v>
      </c>
    </row>
    <row r="2435" spans="1:22" ht="14.25" customHeight="1" x14ac:dyDescent="0.3">
      <c r="A2435" s="4">
        <v>2434</v>
      </c>
      <c r="B2435" s="5" t="s">
        <v>5496</v>
      </c>
      <c r="C2435" s="5">
        <f>YEAR('Base Dataset'!$D2435)</f>
        <v>2014</v>
      </c>
      <c r="D2435" s="6">
        <v>41788</v>
      </c>
      <c r="E2435" s="6">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7">
        <v>4.0775999999999968</v>
      </c>
    </row>
    <row r="2436" spans="1:22" ht="14.25" customHeight="1" x14ac:dyDescent="0.3">
      <c r="A2436" s="4">
        <v>2435</v>
      </c>
      <c r="B2436" s="5" t="s">
        <v>5497</v>
      </c>
      <c r="C2436" s="5">
        <f>YEAR('Base Dataset'!$D2436)</f>
        <v>2012</v>
      </c>
      <c r="D2436" s="6">
        <v>41227</v>
      </c>
      <c r="E2436" s="6">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7">
        <v>16.98</v>
      </c>
    </row>
    <row r="2437" spans="1:22" ht="14.25" customHeight="1" x14ac:dyDescent="0.3">
      <c r="A2437" s="4">
        <v>2436</v>
      </c>
      <c r="B2437" s="5" t="s">
        <v>5497</v>
      </c>
      <c r="C2437" s="5">
        <f>YEAR('Base Dataset'!$D2437)</f>
        <v>2012</v>
      </c>
      <c r="D2437" s="6">
        <v>41227</v>
      </c>
      <c r="E2437" s="6">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7">
        <v>322.18290000000002</v>
      </c>
    </row>
    <row r="2438" spans="1:22" ht="14.25" customHeight="1" x14ac:dyDescent="0.3">
      <c r="A2438" s="4">
        <v>2437</v>
      </c>
      <c r="B2438" s="5" t="s">
        <v>5500</v>
      </c>
      <c r="C2438" s="5">
        <f>YEAR('Base Dataset'!$D2438)</f>
        <v>2014</v>
      </c>
      <c r="D2438" s="6">
        <v>41824</v>
      </c>
      <c r="E2438" s="6">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7">
        <v>114.6285</v>
      </c>
    </row>
    <row r="2439" spans="1:22" ht="14.25" customHeight="1" x14ac:dyDescent="0.3">
      <c r="A2439" s="4">
        <v>2438</v>
      </c>
      <c r="B2439" s="5" t="s">
        <v>5501</v>
      </c>
      <c r="C2439" s="5">
        <f>YEAR('Base Dataset'!$D2439)</f>
        <v>2011</v>
      </c>
      <c r="D2439" s="6">
        <v>40865</v>
      </c>
      <c r="E2439" s="6">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7">
        <v>-99.266399999999976</v>
      </c>
    </row>
    <row r="2440" spans="1:22" ht="14.25" customHeight="1" x14ac:dyDescent="0.3">
      <c r="A2440" s="4">
        <v>2439</v>
      </c>
      <c r="B2440" s="5" t="s">
        <v>5501</v>
      </c>
      <c r="C2440" s="5">
        <f>YEAR('Base Dataset'!$D2440)</f>
        <v>2011</v>
      </c>
      <c r="D2440" s="6">
        <v>40865</v>
      </c>
      <c r="E2440" s="6">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7">
        <v>12.5328</v>
      </c>
    </row>
    <row r="2441" spans="1:22" ht="14.25" customHeight="1" x14ac:dyDescent="0.3">
      <c r="A2441" s="4">
        <v>2440</v>
      </c>
      <c r="B2441" s="5" t="s">
        <v>5506</v>
      </c>
      <c r="C2441" s="5">
        <f>YEAR('Base Dataset'!$D2441)</f>
        <v>2014</v>
      </c>
      <c r="D2441" s="6">
        <v>41838</v>
      </c>
      <c r="E2441" s="6">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7">
        <v>2.1736000000000004</v>
      </c>
    </row>
    <row r="2442" spans="1:22" ht="14.25" customHeight="1" x14ac:dyDescent="0.3">
      <c r="A2442" s="4">
        <v>2441</v>
      </c>
      <c r="B2442" s="5" t="s">
        <v>5507</v>
      </c>
      <c r="C2442" s="5">
        <f>YEAR('Base Dataset'!$D2442)</f>
        <v>2013</v>
      </c>
      <c r="D2442" s="6">
        <v>41417</v>
      </c>
      <c r="E2442" s="6">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7">
        <v>86.25</v>
      </c>
    </row>
    <row r="2443" spans="1:22" ht="14.25" customHeight="1" x14ac:dyDescent="0.3">
      <c r="A2443" s="4">
        <v>2442</v>
      </c>
      <c r="B2443" s="5" t="s">
        <v>5507</v>
      </c>
      <c r="C2443" s="5">
        <f>YEAR('Base Dataset'!$D2443)</f>
        <v>2013</v>
      </c>
      <c r="D2443" s="6">
        <v>41417</v>
      </c>
      <c r="E2443" s="6">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7">
        <v>-19.918399999999991</v>
      </c>
    </row>
    <row r="2444" spans="1:22" ht="14.25" customHeight="1" x14ac:dyDescent="0.3">
      <c r="A2444" s="4">
        <v>2443</v>
      </c>
      <c r="B2444" s="5" t="s">
        <v>5507</v>
      </c>
      <c r="C2444" s="5">
        <f>YEAR('Base Dataset'!$D2444)</f>
        <v>2013</v>
      </c>
      <c r="D2444" s="6">
        <v>41417</v>
      </c>
      <c r="E2444" s="6">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7">
        <v>172.33840000000004</v>
      </c>
    </row>
    <row r="2445" spans="1:22" ht="14.25" customHeight="1" x14ac:dyDescent="0.3">
      <c r="A2445" s="4">
        <v>2444</v>
      </c>
      <c r="B2445" s="5" t="s">
        <v>5507</v>
      </c>
      <c r="C2445" s="5">
        <f>YEAR('Base Dataset'!$D2445)</f>
        <v>2013</v>
      </c>
      <c r="D2445" s="6">
        <v>41417</v>
      </c>
      <c r="E2445" s="6">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7">
        <v>30.431999999999995</v>
      </c>
    </row>
    <row r="2446" spans="1:22" ht="14.25" customHeight="1" x14ac:dyDescent="0.3">
      <c r="A2446" s="4">
        <v>2445</v>
      </c>
      <c r="B2446" s="5" t="s">
        <v>5507</v>
      </c>
      <c r="C2446" s="5">
        <f>YEAR('Base Dataset'!$D2446)</f>
        <v>2013</v>
      </c>
      <c r="D2446" s="6">
        <v>41417</v>
      </c>
      <c r="E2446" s="6">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7">
        <v>12.902400000000002</v>
      </c>
    </row>
    <row r="2447" spans="1:22" ht="14.25" customHeight="1" x14ac:dyDescent="0.3">
      <c r="A2447" s="4">
        <v>2446</v>
      </c>
      <c r="B2447" s="5" t="s">
        <v>5507</v>
      </c>
      <c r="C2447" s="5">
        <f>YEAR('Base Dataset'!$D2447)</f>
        <v>2013</v>
      </c>
      <c r="D2447" s="6">
        <v>41417</v>
      </c>
      <c r="E2447" s="6">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7">
        <v>74.8142</v>
      </c>
    </row>
    <row r="2448" spans="1:22" ht="14.25" customHeight="1" x14ac:dyDescent="0.3">
      <c r="A2448" s="4">
        <v>2447</v>
      </c>
      <c r="B2448" s="5" t="s">
        <v>5511</v>
      </c>
      <c r="C2448" s="5">
        <f>YEAR('Base Dataset'!$D2448)</f>
        <v>2012</v>
      </c>
      <c r="D2448" s="6">
        <v>41177</v>
      </c>
      <c r="E2448" s="6">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7">
        <v>8.2156000000000002</v>
      </c>
    </row>
    <row r="2449" spans="1:22" ht="14.25" customHeight="1" x14ac:dyDescent="0.3">
      <c r="A2449" s="4">
        <v>2448</v>
      </c>
      <c r="B2449" s="5" t="s">
        <v>5512</v>
      </c>
      <c r="C2449" s="5">
        <f>YEAR('Base Dataset'!$D2449)</f>
        <v>2013</v>
      </c>
      <c r="D2449" s="6">
        <v>41579</v>
      </c>
      <c r="E2449" s="6">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7">
        <v>-14.080999999999989</v>
      </c>
    </row>
    <row r="2450" spans="1:22" ht="14.25" customHeight="1" x14ac:dyDescent="0.3">
      <c r="A2450" s="4">
        <v>2449</v>
      </c>
      <c r="B2450" s="5" t="s">
        <v>5513</v>
      </c>
      <c r="C2450" s="5">
        <f>YEAR('Base Dataset'!$D2450)</f>
        <v>2012</v>
      </c>
      <c r="D2450" s="6">
        <v>41166</v>
      </c>
      <c r="E2450" s="6">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7">
        <v>5.3897999999999939</v>
      </c>
    </row>
    <row r="2451" spans="1:22" ht="14.25" customHeight="1" x14ac:dyDescent="0.3">
      <c r="A2451" s="4">
        <v>2450</v>
      </c>
      <c r="B2451" s="5" t="s">
        <v>5515</v>
      </c>
      <c r="C2451" s="5">
        <f>YEAR('Base Dataset'!$D2451)</f>
        <v>2013</v>
      </c>
      <c r="D2451" s="6">
        <v>41584</v>
      </c>
      <c r="E2451" s="6">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7">
        <v>9.8279999999999959</v>
      </c>
    </row>
    <row r="2452" spans="1:22" ht="14.25" customHeight="1" x14ac:dyDescent="0.3">
      <c r="A2452" s="4">
        <v>2451</v>
      </c>
      <c r="B2452" s="5" t="s">
        <v>5518</v>
      </c>
      <c r="C2452" s="5">
        <f>YEAR('Base Dataset'!$D2452)</f>
        <v>2014</v>
      </c>
      <c r="D2452" s="6">
        <v>41716</v>
      </c>
      <c r="E2452" s="6">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7">
        <v>9</v>
      </c>
    </row>
    <row r="2453" spans="1:22" ht="14.25" customHeight="1" x14ac:dyDescent="0.3">
      <c r="A2453" s="4">
        <v>2452</v>
      </c>
      <c r="B2453" s="5" t="s">
        <v>5518</v>
      </c>
      <c r="C2453" s="5">
        <f>YEAR('Base Dataset'!$D2453)</f>
        <v>2014</v>
      </c>
      <c r="D2453" s="6">
        <v>41716</v>
      </c>
      <c r="E2453" s="6">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7">
        <v>31.121999999999996</v>
      </c>
    </row>
    <row r="2454" spans="1:22" ht="14.25" customHeight="1" x14ac:dyDescent="0.3">
      <c r="A2454" s="4">
        <v>2453</v>
      </c>
      <c r="B2454" s="5" t="s">
        <v>5518</v>
      </c>
      <c r="C2454" s="5">
        <f>YEAR('Base Dataset'!$D2454)</f>
        <v>2014</v>
      </c>
      <c r="D2454" s="6">
        <v>41716</v>
      </c>
      <c r="E2454" s="6">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7">
        <v>3.0860999999999996</v>
      </c>
    </row>
    <row r="2455" spans="1:22" ht="14.25" customHeight="1" x14ac:dyDescent="0.3">
      <c r="A2455" s="4">
        <v>2454</v>
      </c>
      <c r="B2455" s="5" t="s">
        <v>5518</v>
      </c>
      <c r="C2455" s="5">
        <f>YEAR('Base Dataset'!$D2455)</f>
        <v>2014</v>
      </c>
      <c r="D2455" s="6">
        <v>41716</v>
      </c>
      <c r="E2455" s="6">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7">
        <v>18.2592</v>
      </c>
    </row>
    <row r="2456" spans="1:22" ht="14.25" customHeight="1" x14ac:dyDescent="0.3">
      <c r="A2456" s="4">
        <v>2455</v>
      </c>
      <c r="B2456" s="5" t="s">
        <v>5518</v>
      </c>
      <c r="C2456" s="5">
        <f>YEAR('Base Dataset'!$D2456)</f>
        <v>2014</v>
      </c>
      <c r="D2456" s="6">
        <v>41716</v>
      </c>
      <c r="E2456" s="6">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7">
        <v>13.603999999999992</v>
      </c>
    </row>
    <row r="2457" spans="1:22" ht="14.25" customHeight="1" x14ac:dyDescent="0.3">
      <c r="A2457" s="4">
        <v>2456</v>
      </c>
      <c r="B2457" s="5" t="s">
        <v>5518</v>
      </c>
      <c r="C2457" s="5">
        <f>YEAR('Base Dataset'!$D2457)</f>
        <v>2014</v>
      </c>
      <c r="D2457" s="6">
        <v>41716</v>
      </c>
      <c r="E2457" s="6">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7">
        <v>27.934399999999997</v>
      </c>
    </row>
    <row r="2458" spans="1:22" ht="14.25" customHeight="1" x14ac:dyDescent="0.3">
      <c r="A2458" s="4">
        <v>2457</v>
      </c>
      <c r="B2458" s="5" t="s">
        <v>5518</v>
      </c>
      <c r="C2458" s="5">
        <f>YEAR('Base Dataset'!$D2458)</f>
        <v>2014</v>
      </c>
      <c r="D2458" s="6">
        <v>41716</v>
      </c>
      <c r="E2458" s="6">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7">
        <v>3.4356999999999998</v>
      </c>
    </row>
    <row r="2459" spans="1:22" ht="14.25" customHeight="1" x14ac:dyDescent="0.3">
      <c r="A2459" s="4">
        <v>2458</v>
      </c>
      <c r="B2459" s="5" t="s">
        <v>5518</v>
      </c>
      <c r="C2459" s="5">
        <f>YEAR('Base Dataset'!$D2459)</f>
        <v>2014</v>
      </c>
      <c r="D2459" s="6">
        <v>41716</v>
      </c>
      <c r="E2459" s="6">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7">
        <v>22.458000000000002</v>
      </c>
    </row>
    <row r="2460" spans="1:22" ht="14.25" customHeight="1" x14ac:dyDescent="0.3">
      <c r="A2460" s="4">
        <v>2459</v>
      </c>
      <c r="B2460" s="5" t="s">
        <v>5518</v>
      </c>
      <c r="C2460" s="5">
        <f>YEAR('Base Dataset'!$D2460)</f>
        <v>2014</v>
      </c>
      <c r="D2460" s="6">
        <v>41716</v>
      </c>
      <c r="E2460" s="6">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7">
        <v>12.097800000000001</v>
      </c>
    </row>
    <row r="2461" spans="1:22" ht="14.25" customHeight="1" x14ac:dyDescent="0.3">
      <c r="A2461" s="4">
        <v>2460</v>
      </c>
      <c r="B2461" s="5" t="s">
        <v>5521</v>
      </c>
      <c r="C2461" s="5">
        <f>YEAR('Base Dataset'!$D2461)</f>
        <v>2014</v>
      </c>
      <c r="D2461" s="6">
        <v>41867</v>
      </c>
      <c r="E2461" s="6">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7">
        <v>25.438400000000001</v>
      </c>
    </row>
    <row r="2462" spans="1:22" ht="14.25" customHeight="1" x14ac:dyDescent="0.3">
      <c r="A2462" s="4">
        <v>2461</v>
      </c>
      <c r="B2462" s="5" t="s">
        <v>5522</v>
      </c>
      <c r="C2462" s="5">
        <f>YEAR('Base Dataset'!$D2462)</f>
        <v>2012</v>
      </c>
      <c r="D2462" s="6">
        <v>41101</v>
      </c>
      <c r="E2462" s="6">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7">
        <v>13.486499999999999</v>
      </c>
    </row>
    <row r="2463" spans="1:22" ht="14.25" customHeight="1" x14ac:dyDescent="0.3">
      <c r="A2463" s="4">
        <v>2462</v>
      </c>
      <c r="B2463" s="5" t="s">
        <v>5522</v>
      </c>
      <c r="C2463" s="5">
        <f>YEAR('Base Dataset'!$D2463)</f>
        <v>2012</v>
      </c>
      <c r="D2463" s="6">
        <v>41101</v>
      </c>
      <c r="E2463" s="6">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7">
        <v>34.423199999999987</v>
      </c>
    </row>
    <row r="2464" spans="1:22" ht="14.25" customHeight="1" x14ac:dyDescent="0.3">
      <c r="A2464" s="4">
        <v>2463</v>
      </c>
      <c r="B2464" s="5" t="s">
        <v>5525</v>
      </c>
      <c r="C2464" s="5">
        <f>YEAR('Base Dataset'!$D2464)</f>
        <v>2014</v>
      </c>
      <c r="D2464" s="6">
        <v>41977</v>
      </c>
      <c r="E2464" s="6">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7">
        <v>29.371999999999993</v>
      </c>
    </row>
    <row r="2465" spans="1:22" ht="14.25" customHeight="1" x14ac:dyDescent="0.3">
      <c r="A2465" s="4">
        <v>2464</v>
      </c>
      <c r="B2465" s="5" t="s">
        <v>5525</v>
      </c>
      <c r="C2465" s="5">
        <f>YEAR('Base Dataset'!$D2465)</f>
        <v>2014</v>
      </c>
      <c r="D2465" s="6">
        <v>41977</v>
      </c>
      <c r="E2465" s="6">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7">
        <v>5.1183999999999994</v>
      </c>
    </row>
    <row r="2466" spans="1:22" ht="14.25" customHeight="1" x14ac:dyDescent="0.3">
      <c r="A2466" s="4">
        <v>2465</v>
      </c>
      <c r="B2466" s="5" t="s">
        <v>5525</v>
      </c>
      <c r="C2466" s="5">
        <f>YEAR('Base Dataset'!$D2466)</f>
        <v>2014</v>
      </c>
      <c r="D2466" s="6">
        <v>41977</v>
      </c>
      <c r="E2466" s="6">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7">
        <v>36.987300000000005</v>
      </c>
    </row>
    <row r="2467" spans="1:22" ht="14.25" customHeight="1" x14ac:dyDescent="0.3">
      <c r="A2467" s="4">
        <v>2466</v>
      </c>
      <c r="B2467" s="5" t="s">
        <v>5525</v>
      </c>
      <c r="C2467" s="5">
        <f>YEAR('Base Dataset'!$D2467)</f>
        <v>2014</v>
      </c>
      <c r="D2467" s="6">
        <v>41977</v>
      </c>
      <c r="E2467" s="6">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7">
        <v>1.512</v>
      </c>
    </row>
    <row r="2468" spans="1:22" ht="14.25" customHeight="1" x14ac:dyDescent="0.3">
      <c r="A2468" s="4">
        <v>2467</v>
      </c>
      <c r="B2468" s="5" t="s">
        <v>5526</v>
      </c>
      <c r="C2468" s="5">
        <f>YEAR('Base Dataset'!$D2468)</f>
        <v>2014</v>
      </c>
      <c r="D2468" s="6">
        <v>41764</v>
      </c>
      <c r="E2468" s="6">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7">
        <v>4.099499999999999</v>
      </c>
    </row>
    <row r="2469" spans="1:22" ht="14.25" customHeight="1" x14ac:dyDescent="0.3">
      <c r="A2469" s="4">
        <v>2468</v>
      </c>
      <c r="B2469" s="5" t="s">
        <v>5526</v>
      </c>
      <c r="C2469" s="5">
        <f>YEAR('Base Dataset'!$D2469)</f>
        <v>2014</v>
      </c>
      <c r="D2469" s="6">
        <v>41764</v>
      </c>
      <c r="E2469" s="6">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7">
        <v>165.71759999999995</v>
      </c>
    </row>
    <row r="2470" spans="1:22" ht="14.25" customHeight="1" x14ac:dyDescent="0.3">
      <c r="A2470" s="4">
        <v>2469</v>
      </c>
      <c r="B2470" s="5" t="s">
        <v>5526</v>
      </c>
      <c r="C2470" s="5">
        <f>YEAR('Base Dataset'!$D2470)</f>
        <v>2014</v>
      </c>
      <c r="D2470" s="6">
        <v>41764</v>
      </c>
      <c r="E2470" s="6">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7">
        <v>15.552000000000001</v>
      </c>
    </row>
    <row r="2471" spans="1:22" ht="14.25" customHeight="1" x14ac:dyDescent="0.3">
      <c r="A2471" s="4">
        <v>2470</v>
      </c>
      <c r="B2471" s="5" t="s">
        <v>5526</v>
      </c>
      <c r="C2471" s="5">
        <f>YEAR('Base Dataset'!$D2471)</f>
        <v>2014</v>
      </c>
      <c r="D2471" s="6">
        <v>41764</v>
      </c>
      <c r="E2471" s="6">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7">
        <v>4.5656999999999996</v>
      </c>
    </row>
    <row r="2472" spans="1:22" ht="14.25" customHeight="1" x14ac:dyDescent="0.3">
      <c r="A2472" s="4">
        <v>2471</v>
      </c>
      <c r="B2472" s="5" t="s">
        <v>5532</v>
      </c>
      <c r="C2472" s="5">
        <f>YEAR('Base Dataset'!$D2472)</f>
        <v>2013</v>
      </c>
      <c r="D2472" s="6">
        <v>41296</v>
      </c>
      <c r="E2472" s="6">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7">
        <v>4.281600000000001</v>
      </c>
    </row>
    <row r="2473" spans="1:22" ht="14.25" customHeight="1" x14ac:dyDescent="0.3">
      <c r="A2473" s="4">
        <v>2472</v>
      </c>
      <c r="B2473" s="5" t="s">
        <v>5532</v>
      </c>
      <c r="C2473" s="5">
        <f>YEAR('Base Dataset'!$D2473)</f>
        <v>2013</v>
      </c>
      <c r="D2473" s="6">
        <v>41296</v>
      </c>
      <c r="E2473" s="6">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7">
        <v>-67.670399999999972</v>
      </c>
    </row>
    <row r="2474" spans="1:22" ht="14.25" customHeight="1" x14ac:dyDescent="0.3">
      <c r="A2474" s="4">
        <v>2473</v>
      </c>
      <c r="B2474" s="5" t="s">
        <v>5532</v>
      </c>
      <c r="C2474" s="5">
        <f>YEAR('Base Dataset'!$D2474)</f>
        <v>2013</v>
      </c>
      <c r="D2474" s="6">
        <v>41296</v>
      </c>
      <c r="E2474" s="6">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7">
        <v>6.4864000000000033</v>
      </c>
    </row>
    <row r="2475" spans="1:22" ht="14.25" customHeight="1" x14ac:dyDescent="0.3">
      <c r="A2475" s="4">
        <v>2474</v>
      </c>
      <c r="B2475" s="5" t="s">
        <v>5538</v>
      </c>
      <c r="C2475" s="5">
        <f>YEAR('Base Dataset'!$D2475)</f>
        <v>2013</v>
      </c>
      <c r="D2475" s="6">
        <v>41582</v>
      </c>
      <c r="E2475" s="6">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7">
        <v>-29.917800000000021</v>
      </c>
    </row>
    <row r="2476" spans="1:22" ht="14.25" customHeight="1" x14ac:dyDescent="0.3">
      <c r="A2476" s="4">
        <v>2475</v>
      </c>
      <c r="B2476" s="5" t="s">
        <v>5538</v>
      </c>
      <c r="C2476" s="5">
        <f>YEAR('Base Dataset'!$D2476)</f>
        <v>2013</v>
      </c>
      <c r="D2476" s="6">
        <v>41582</v>
      </c>
      <c r="E2476" s="6">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7">
        <v>29.032499999999999</v>
      </c>
    </row>
    <row r="2477" spans="1:22" ht="14.25" customHeight="1" x14ac:dyDescent="0.3">
      <c r="A2477" s="4">
        <v>2476</v>
      </c>
      <c r="B2477" s="5" t="s">
        <v>5538</v>
      </c>
      <c r="C2477" s="5">
        <f>YEAR('Base Dataset'!$D2477)</f>
        <v>2013</v>
      </c>
      <c r="D2477" s="6">
        <v>41582</v>
      </c>
      <c r="E2477" s="6">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7">
        <v>41.223699999999994</v>
      </c>
    </row>
    <row r="2478" spans="1:22" ht="14.25" customHeight="1" x14ac:dyDescent="0.3">
      <c r="A2478" s="4">
        <v>2477</v>
      </c>
      <c r="B2478" s="5" t="s">
        <v>5538</v>
      </c>
      <c r="C2478" s="5">
        <f>YEAR('Base Dataset'!$D2478)</f>
        <v>2013</v>
      </c>
      <c r="D2478" s="6">
        <v>41582</v>
      </c>
      <c r="E2478" s="6">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7">
        <v>429.57720000000006</v>
      </c>
    </row>
    <row r="2479" spans="1:22" ht="14.25" customHeight="1" x14ac:dyDescent="0.3">
      <c r="A2479" s="4">
        <v>2478</v>
      </c>
      <c r="B2479" s="5" t="s">
        <v>5545</v>
      </c>
      <c r="C2479" s="5">
        <f>YEAR('Base Dataset'!$D2479)</f>
        <v>2014</v>
      </c>
      <c r="D2479" s="6">
        <v>41887</v>
      </c>
      <c r="E2479" s="6">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7">
        <v>-99.176400000000001</v>
      </c>
    </row>
    <row r="2480" spans="1:22" ht="14.25" customHeight="1" x14ac:dyDescent="0.3">
      <c r="A2480" s="4">
        <v>2479</v>
      </c>
      <c r="B2480" s="5" t="s">
        <v>5548</v>
      </c>
      <c r="C2480" s="5">
        <f>YEAR('Base Dataset'!$D2480)</f>
        <v>2011</v>
      </c>
      <c r="D2480" s="6">
        <v>40799</v>
      </c>
      <c r="E2480" s="6">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7">
        <v>1.4742000000000002</v>
      </c>
    </row>
    <row r="2481" spans="1:22" ht="14.25" customHeight="1" x14ac:dyDescent="0.3">
      <c r="A2481" s="4">
        <v>2480</v>
      </c>
      <c r="B2481" s="5" t="s">
        <v>5549</v>
      </c>
      <c r="C2481" s="5">
        <f>YEAR('Base Dataset'!$D2481)</f>
        <v>2014</v>
      </c>
      <c r="D2481" s="6">
        <v>41810</v>
      </c>
      <c r="E2481" s="6">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7">
        <v>0.83879999999999999</v>
      </c>
    </row>
    <row r="2482" spans="1:22" ht="14.25" customHeight="1" x14ac:dyDescent="0.3">
      <c r="A2482" s="4">
        <v>2481</v>
      </c>
      <c r="B2482" s="5" t="s">
        <v>5549</v>
      </c>
      <c r="C2482" s="5">
        <f>YEAR('Base Dataset'!$D2482)</f>
        <v>2014</v>
      </c>
      <c r="D2482" s="6">
        <v>41810</v>
      </c>
      <c r="E2482" s="6">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7">
        <v>-32.636600000000001</v>
      </c>
    </row>
    <row r="2483" spans="1:22" ht="14.25" customHeight="1" x14ac:dyDescent="0.3">
      <c r="A2483" s="4">
        <v>2482</v>
      </c>
      <c r="B2483" s="5" t="s">
        <v>5552</v>
      </c>
      <c r="C2483" s="5">
        <f>YEAR('Base Dataset'!$D2483)</f>
        <v>2014</v>
      </c>
      <c r="D2483" s="6">
        <v>41998</v>
      </c>
      <c r="E2483" s="6">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7">
        <v>0</v>
      </c>
    </row>
    <row r="2484" spans="1:22" ht="14.25" customHeight="1" x14ac:dyDescent="0.3">
      <c r="A2484" s="4">
        <v>2483</v>
      </c>
      <c r="B2484" s="5" t="s">
        <v>5553</v>
      </c>
      <c r="C2484" s="5">
        <f>YEAR('Base Dataset'!$D2484)</f>
        <v>2014</v>
      </c>
      <c r="D2484" s="6">
        <v>41880</v>
      </c>
      <c r="E2484" s="6">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7">
        <v>11.429599999999999</v>
      </c>
    </row>
    <row r="2485" spans="1:22" ht="14.25" customHeight="1" x14ac:dyDescent="0.3">
      <c r="A2485" s="4">
        <v>2484</v>
      </c>
      <c r="B2485" s="5" t="s">
        <v>5553</v>
      </c>
      <c r="C2485" s="5">
        <f>YEAR('Base Dataset'!$D2485)</f>
        <v>2014</v>
      </c>
      <c r="D2485" s="6">
        <v>41880</v>
      </c>
      <c r="E2485" s="6">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7">
        <v>250.30500000000004</v>
      </c>
    </row>
    <row r="2486" spans="1:22" ht="14.25" customHeight="1" x14ac:dyDescent="0.3">
      <c r="A2486" s="4">
        <v>2485</v>
      </c>
      <c r="B2486" s="5" t="s">
        <v>5553</v>
      </c>
      <c r="C2486" s="5">
        <f>YEAR('Base Dataset'!$D2486)</f>
        <v>2014</v>
      </c>
      <c r="D2486" s="6">
        <v>41880</v>
      </c>
      <c r="E2486" s="6">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7">
        <v>32.396000000000001</v>
      </c>
    </row>
    <row r="2487" spans="1:22" ht="14.25" customHeight="1" x14ac:dyDescent="0.3">
      <c r="A2487" s="4">
        <v>2486</v>
      </c>
      <c r="B2487" s="5" t="s">
        <v>5553</v>
      </c>
      <c r="C2487" s="5">
        <f>YEAR('Base Dataset'!$D2487)</f>
        <v>2014</v>
      </c>
      <c r="D2487" s="6">
        <v>41880</v>
      </c>
      <c r="E2487" s="6">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7">
        <v>1.4455999999999998</v>
      </c>
    </row>
    <row r="2488" spans="1:22" ht="14.25" customHeight="1" x14ac:dyDescent="0.3">
      <c r="A2488" s="4">
        <v>2487</v>
      </c>
      <c r="B2488" s="5" t="s">
        <v>5556</v>
      </c>
      <c r="C2488" s="5">
        <f>YEAR('Base Dataset'!$D2488)</f>
        <v>2012</v>
      </c>
      <c r="D2488" s="6">
        <v>40910</v>
      </c>
      <c r="E2488" s="6">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7">
        <v>22.235199999999999</v>
      </c>
    </row>
    <row r="2489" spans="1:22" ht="14.25" customHeight="1" x14ac:dyDescent="0.3">
      <c r="A2489" s="4">
        <v>2488</v>
      </c>
      <c r="B2489" s="5" t="s">
        <v>5556</v>
      </c>
      <c r="C2489" s="5">
        <f>YEAR('Base Dataset'!$D2489)</f>
        <v>2012</v>
      </c>
      <c r="D2489" s="6">
        <v>40910</v>
      </c>
      <c r="E2489" s="6">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7">
        <v>2.6568000000000005</v>
      </c>
    </row>
    <row r="2490" spans="1:22" ht="14.25" customHeight="1" x14ac:dyDescent="0.3">
      <c r="A2490" s="4">
        <v>2489</v>
      </c>
      <c r="B2490" s="5" t="s">
        <v>5556</v>
      </c>
      <c r="C2490" s="5">
        <f>YEAR('Base Dataset'!$D2490)</f>
        <v>2012</v>
      </c>
      <c r="D2490" s="6">
        <v>40910</v>
      </c>
      <c r="E2490" s="6">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7">
        <v>9.6191999999999993</v>
      </c>
    </row>
    <row r="2491" spans="1:22" ht="14.25" customHeight="1" x14ac:dyDescent="0.3">
      <c r="A2491" s="4">
        <v>2490</v>
      </c>
      <c r="B2491" s="5" t="s">
        <v>5561</v>
      </c>
      <c r="C2491" s="5">
        <f>YEAR('Base Dataset'!$D2491)</f>
        <v>2012</v>
      </c>
      <c r="D2491" s="6">
        <v>41191</v>
      </c>
      <c r="E2491" s="6">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7">
        <v>303.3408</v>
      </c>
    </row>
    <row r="2492" spans="1:22" ht="14.25" customHeight="1" x14ac:dyDescent="0.3">
      <c r="A2492" s="4">
        <v>2491</v>
      </c>
      <c r="B2492" s="5" t="s">
        <v>5561</v>
      </c>
      <c r="C2492" s="5">
        <f>YEAR('Base Dataset'!$D2492)</f>
        <v>2012</v>
      </c>
      <c r="D2492" s="6">
        <v>41191</v>
      </c>
      <c r="E2492" s="6">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7">
        <v>10.763999999999999</v>
      </c>
    </row>
    <row r="2493" spans="1:22" ht="14.25" customHeight="1" x14ac:dyDescent="0.3">
      <c r="A2493" s="4">
        <v>2492</v>
      </c>
      <c r="B2493" s="5" t="s">
        <v>5568</v>
      </c>
      <c r="C2493" s="5">
        <f>YEAR('Base Dataset'!$D2493)</f>
        <v>2011</v>
      </c>
      <c r="D2493" s="6">
        <v>40890</v>
      </c>
      <c r="E2493" s="6">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7">
        <v>41.51039999999999</v>
      </c>
    </row>
    <row r="2494" spans="1:22" ht="14.25" customHeight="1" x14ac:dyDescent="0.3">
      <c r="A2494" s="4">
        <v>2493</v>
      </c>
      <c r="B2494" s="5" t="s">
        <v>5569</v>
      </c>
      <c r="C2494" s="5">
        <f>YEAR('Base Dataset'!$D2494)</f>
        <v>2011</v>
      </c>
      <c r="D2494" s="6">
        <v>40866</v>
      </c>
      <c r="E2494" s="6">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7">
        <v>1228.1787000000004</v>
      </c>
    </row>
    <row r="2495" spans="1:22" ht="14.25" customHeight="1" x14ac:dyDescent="0.3">
      <c r="A2495" s="4">
        <v>2494</v>
      </c>
      <c r="B2495" s="5" t="s">
        <v>5573</v>
      </c>
      <c r="C2495" s="5">
        <f>YEAR('Base Dataset'!$D2495)</f>
        <v>2013</v>
      </c>
      <c r="D2495" s="6">
        <v>41528</v>
      </c>
      <c r="E2495" s="6">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7">
        <v>-34.39200000000001</v>
      </c>
    </row>
    <row r="2496" spans="1:22" ht="14.25" customHeight="1" x14ac:dyDescent="0.3">
      <c r="A2496" s="4">
        <v>2495</v>
      </c>
      <c r="B2496" s="5" t="s">
        <v>5573</v>
      </c>
      <c r="C2496" s="5">
        <f>YEAR('Base Dataset'!$D2496)</f>
        <v>2013</v>
      </c>
      <c r="D2496" s="6">
        <v>41528</v>
      </c>
      <c r="E2496" s="6">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7">
        <v>53.997000000000043</v>
      </c>
    </row>
    <row r="2497" spans="1:22" ht="14.25" customHeight="1" x14ac:dyDescent="0.3">
      <c r="A2497" s="4">
        <v>2496</v>
      </c>
      <c r="B2497" s="5" t="s">
        <v>5574</v>
      </c>
      <c r="C2497" s="5">
        <f>YEAR('Base Dataset'!$D2497)</f>
        <v>2011</v>
      </c>
      <c r="D2497" s="6">
        <v>40710</v>
      </c>
      <c r="E2497" s="6">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7">
        <v>32.391999999999939</v>
      </c>
    </row>
    <row r="2498" spans="1:22" ht="14.25" customHeight="1" x14ac:dyDescent="0.3">
      <c r="A2498" s="4">
        <v>2497</v>
      </c>
      <c r="B2498" s="5" t="s">
        <v>5578</v>
      </c>
      <c r="C2498" s="5">
        <f>YEAR('Base Dataset'!$D2498)</f>
        <v>2012</v>
      </c>
      <c r="D2498" s="6">
        <v>41178</v>
      </c>
      <c r="E2498" s="6">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7">
        <v>18.609299999999998</v>
      </c>
    </row>
    <row r="2499" spans="1:22" ht="14.25" customHeight="1" x14ac:dyDescent="0.3">
      <c r="A2499" s="4">
        <v>2498</v>
      </c>
      <c r="B2499" s="5" t="s">
        <v>5578</v>
      </c>
      <c r="C2499" s="5">
        <f>YEAR('Base Dataset'!$D2499)</f>
        <v>2012</v>
      </c>
      <c r="D2499" s="6">
        <v>41178</v>
      </c>
      <c r="E2499" s="6">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7">
        <v>58.496199999999988</v>
      </c>
    </row>
    <row r="2500" spans="1:22" ht="14.25" customHeight="1" x14ac:dyDescent="0.3">
      <c r="A2500" s="4">
        <v>2499</v>
      </c>
      <c r="B2500" s="5" t="s">
        <v>5579</v>
      </c>
      <c r="C2500" s="5">
        <f>YEAR('Base Dataset'!$D2500)</f>
        <v>2013</v>
      </c>
      <c r="D2500" s="6">
        <v>41414</v>
      </c>
      <c r="E2500" s="6">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7">
        <v>3.3543999999999996</v>
      </c>
    </row>
    <row r="2501" spans="1:22" ht="14.25" customHeight="1" x14ac:dyDescent="0.3">
      <c r="A2501" s="4">
        <v>2500</v>
      </c>
      <c r="B2501" s="5" t="s">
        <v>5580</v>
      </c>
      <c r="C2501" s="5">
        <f>YEAR('Base Dataset'!$D2501)</f>
        <v>2014</v>
      </c>
      <c r="D2501" s="6">
        <v>41813</v>
      </c>
      <c r="E2501" s="6">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7">
        <v>12.692699999999995</v>
      </c>
    </row>
    <row r="2502" spans="1:22" ht="14.25" customHeight="1" x14ac:dyDescent="0.3">
      <c r="A2502" s="4">
        <v>2501</v>
      </c>
      <c r="B2502" s="5" t="s">
        <v>5583</v>
      </c>
      <c r="C2502" s="5">
        <f>YEAR('Base Dataset'!$D2502)</f>
        <v>2014</v>
      </c>
      <c r="D2502" s="6">
        <v>41808</v>
      </c>
      <c r="E2502" s="6">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7">
        <v>4.4311999999999996</v>
      </c>
    </row>
    <row r="2503" spans="1:22" ht="14.25" customHeight="1" x14ac:dyDescent="0.3">
      <c r="A2503" s="4">
        <v>2502</v>
      </c>
      <c r="B2503" s="5" t="s">
        <v>5583</v>
      </c>
      <c r="C2503" s="5">
        <f>YEAR('Base Dataset'!$D2503)</f>
        <v>2014</v>
      </c>
      <c r="D2503" s="6">
        <v>41808</v>
      </c>
      <c r="E2503" s="6">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7">
        <v>-3.5711999999999993</v>
      </c>
    </row>
    <row r="2504" spans="1:22" ht="14.25" customHeight="1" x14ac:dyDescent="0.3">
      <c r="A2504" s="4">
        <v>2503</v>
      </c>
      <c r="B2504" s="5" t="s">
        <v>5583</v>
      </c>
      <c r="C2504" s="5">
        <f>YEAR('Base Dataset'!$D2504)</f>
        <v>2014</v>
      </c>
      <c r="D2504" s="6">
        <v>41808</v>
      </c>
      <c r="E2504" s="6">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7">
        <v>-16.380000000000003</v>
      </c>
    </row>
    <row r="2505" spans="1:22" ht="14.25" customHeight="1" x14ac:dyDescent="0.3">
      <c r="A2505" s="4">
        <v>2504</v>
      </c>
      <c r="B2505" s="5" t="s">
        <v>5586</v>
      </c>
      <c r="C2505" s="5">
        <f>YEAR('Base Dataset'!$D2505)</f>
        <v>2013</v>
      </c>
      <c r="D2505" s="6">
        <v>41593</v>
      </c>
      <c r="E2505" s="6">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7">
        <v>3.4685999999999999</v>
      </c>
    </row>
    <row r="2506" spans="1:22" ht="14.25" customHeight="1" x14ac:dyDescent="0.3">
      <c r="A2506" s="4">
        <v>2505</v>
      </c>
      <c r="B2506" s="5" t="s">
        <v>5589</v>
      </c>
      <c r="C2506" s="5">
        <f>YEAR('Base Dataset'!$D2506)</f>
        <v>2011</v>
      </c>
      <c r="D2506" s="6">
        <v>40749</v>
      </c>
      <c r="E2506" s="6">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7">
        <v>15.041600000000003</v>
      </c>
    </row>
    <row r="2507" spans="1:22" ht="14.25" customHeight="1" x14ac:dyDescent="0.3">
      <c r="A2507" s="4">
        <v>2506</v>
      </c>
      <c r="B2507" s="5" t="s">
        <v>5589</v>
      </c>
      <c r="C2507" s="5">
        <f>YEAR('Base Dataset'!$D2507)</f>
        <v>2011</v>
      </c>
      <c r="D2507" s="6">
        <v>40749</v>
      </c>
      <c r="E2507" s="6">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7">
        <v>327.50599999999963</v>
      </c>
    </row>
    <row r="2508" spans="1:22" ht="14.25" customHeight="1" x14ac:dyDescent="0.3">
      <c r="A2508" s="4">
        <v>2507</v>
      </c>
      <c r="B2508" s="5" t="s">
        <v>5589</v>
      </c>
      <c r="C2508" s="5">
        <f>YEAR('Base Dataset'!$D2508)</f>
        <v>2011</v>
      </c>
      <c r="D2508" s="6">
        <v>40749</v>
      </c>
      <c r="E2508" s="6">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7">
        <v>34.284800000000004</v>
      </c>
    </row>
    <row r="2509" spans="1:22" ht="14.25" customHeight="1" x14ac:dyDescent="0.3">
      <c r="A2509" s="4">
        <v>2508</v>
      </c>
      <c r="B2509" s="5" t="s">
        <v>5592</v>
      </c>
      <c r="C2509" s="5">
        <f>YEAR('Base Dataset'!$D2509)</f>
        <v>2012</v>
      </c>
      <c r="D2509" s="6">
        <v>41092</v>
      </c>
      <c r="E2509" s="6">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7">
        <v>-85.238399999999999</v>
      </c>
    </row>
    <row r="2510" spans="1:22" ht="14.25" customHeight="1" x14ac:dyDescent="0.3">
      <c r="A2510" s="4">
        <v>2509</v>
      </c>
      <c r="B2510" s="5" t="s">
        <v>5595</v>
      </c>
      <c r="C2510" s="5">
        <f>YEAR('Base Dataset'!$D2510)</f>
        <v>2014</v>
      </c>
      <c r="D2510" s="6">
        <v>41701</v>
      </c>
      <c r="E2510" s="6">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7">
        <v>14.758199999999995</v>
      </c>
    </row>
    <row r="2511" spans="1:22" ht="14.25" customHeight="1" x14ac:dyDescent="0.3">
      <c r="A2511" s="4">
        <v>2510</v>
      </c>
      <c r="B2511" s="5" t="s">
        <v>5595</v>
      </c>
      <c r="C2511" s="5">
        <f>YEAR('Base Dataset'!$D2511)</f>
        <v>2014</v>
      </c>
      <c r="D2511" s="6">
        <v>41701</v>
      </c>
      <c r="E2511" s="6">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7">
        <v>52.79340000000002</v>
      </c>
    </row>
    <row r="2512" spans="1:22" ht="14.25" customHeight="1" x14ac:dyDescent="0.3">
      <c r="A2512" s="4">
        <v>2511</v>
      </c>
      <c r="B2512" s="5" t="s">
        <v>5598</v>
      </c>
      <c r="C2512" s="5">
        <f>YEAR('Base Dataset'!$D2512)</f>
        <v>2013</v>
      </c>
      <c r="D2512" s="6">
        <v>41597</v>
      </c>
      <c r="E2512" s="6">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7">
        <v>55.895999999999958</v>
      </c>
    </row>
    <row r="2513" spans="1:22" ht="14.25" customHeight="1" x14ac:dyDescent="0.3">
      <c r="A2513" s="4">
        <v>2512</v>
      </c>
      <c r="B2513" s="5" t="s">
        <v>5601</v>
      </c>
      <c r="C2513" s="5">
        <f>YEAR('Base Dataset'!$D2513)</f>
        <v>2012</v>
      </c>
      <c r="D2513" s="6">
        <v>41017</v>
      </c>
      <c r="E2513" s="6">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7">
        <v>41.534999999999997</v>
      </c>
    </row>
    <row r="2514" spans="1:22" ht="14.25" customHeight="1" x14ac:dyDescent="0.3">
      <c r="A2514" s="4">
        <v>2513</v>
      </c>
      <c r="B2514" s="5" t="s">
        <v>5602</v>
      </c>
      <c r="C2514" s="5">
        <f>YEAR('Base Dataset'!$D2514)</f>
        <v>2014</v>
      </c>
      <c r="D2514" s="6">
        <v>41976</v>
      </c>
      <c r="E2514" s="6">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7">
        <v>-33.483999999999995</v>
      </c>
    </row>
    <row r="2515" spans="1:22" ht="14.25" customHeight="1" x14ac:dyDescent="0.3">
      <c r="A2515" s="4">
        <v>2514</v>
      </c>
      <c r="B2515" s="5" t="s">
        <v>5605</v>
      </c>
      <c r="C2515" s="5">
        <f>YEAR('Base Dataset'!$D2515)</f>
        <v>2013</v>
      </c>
      <c r="D2515" s="6">
        <v>41590</v>
      </c>
      <c r="E2515" s="6">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7">
        <v>1.1995999999999931</v>
      </c>
    </row>
    <row r="2516" spans="1:22" ht="14.25" customHeight="1" x14ac:dyDescent="0.3">
      <c r="A2516" s="4">
        <v>2515</v>
      </c>
      <c r="B2516" s="5" t="s">
        <v>5605</v>
      </c>
      <c r="C2516" s="5">
        <f>YEAR('Base Dataset'!$D2516)</f>
        <v>2013</v>
      </c>
      <c r="D2516" s="6">
        <v>41590</v>
      </c>
      <c r="E2516" s="6">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7">
        <v>-2.0567999999999991</v>
      </c>
    </row>
    <row r="2517" spans="1:22" ht="14.25" customHeight="1" x14ac:dyDescent="0.3">
      <c r="A2517" s="4">
        <v>2516</v>
      </c>
      <c r="B2517" s="5" t="s">
        <v>5606</v>
      </c>
      <c r="C2517" s="5">
        <f>YEAR('Base Dataset'!$D2517)</f>
        <v>2011</v>
      </c>
      <c r="D2517" s="6">
        <v>40791</v>
      </c>
      <c r="E2517" s="6">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7">
        <v>19.823999999999998</v>
      </c>
    </row>
    <row r="2518" spans="1:22" ht="14.25" customHeight="1" x14ac:dyDescent="0.3">
      <c r="A2518" s="4">
        <v>2517</v>
      </c>
      <c r="B2518" s="5" t="s">
        <v>5607</v>
      </c>
      <c r="C2518" s="5">
        <f>YEAR('Base Dataset'!$D2518)</f>
        <v>2011</v>
      </c>
      <c r="D2518" s="6">
        <v>40862</v>
      </c>
      <c r="E2518" s="6">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7">
        <v>204.07139999999995</v>
      </c>
    </row>
    <row r="2519" spans="1:22" ht="14.25" customHeight="1" x14ac:dyDescent="0.3">
      <c r="A2519" s="4">
        <v>2518</v>
      </c>
      <c r="B2519" s="5" t="s">
        <v>5608</v>
      </c>
      <c r="C2519" s="5">
        <f>YEAR('Base Dataset'!$D2519)</f>
        <v>2014</v>
      </c>
      <c r="D2519" s="6">
        <v>41762</v>
      </c>
      <c r="E2519" s="6">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7">
        <v>12.992999999999988</v>
      </c>
    </row>
    <row r="2520" spans="1:22" ht="14.25" customHeight="1" x14ac:dyDescent="0.3">
      <c r="A2520" s="4">
        <v>2519</v>
      </c>
      <c r="B2520" s="5" t="s">
        <v>5609</v>
      </c>
      <c r="C2520" s="5">
        <f>YEAR('Base Dataset'!$D2520)</f>
        <v>2013</v>
      </c>
      <c r="D2520" s="6">
        <v>41563</v>
      </c>
      <c r="E2520" s="6">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7">
        <v>9.8783999999999992</v>
      </c>
    </row>
    <row r="2521" spans="1:22" ht="14.25" customHeight="1" x14ac:dyDescent="0.3">
      <c r="A2521" s="4">
        <v>2520</v>
      </c>
      <c r="B2521" s="5" t="s">
        <v>5609</v>
      </c>
      <c r="C2521" s="5">
        <f>YEAR('Base Dataset'!$D2521)</f>
        <v>2013</v>
      </c>
      <c r="D2521" s="6">
        <v>41563</v>
      </c>
      <c r="E2521" s="6">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7">
        <v>14.4354</v>
      </c>
    </row>
    <row r="2522" spans="1:22" ht="14.25" customHeight="1" x14ac:dyDescent="0.3">
      <c r="A2522" s="4">
        <v>2521</v>
      </c>
      <c r="B2522" s="5" t="s">
        <v>5609</v>
      </c>
      <c r="C2522" s="5">
        <f>YEAR('Base Dataset'!$D2522)</f>
        <v>2013</v>
      </c>
      <c r="D2522" s="6">
        <v>41563</v>
      </c>
      <c r="E2522" s="6">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7">
        <v>251.89109999999988</v>
      </c>
    </row>
    <row r="2523" spans="1:22" ht="14.25" customHeight="1" x14ac:dyDescent="0.3">
      <c r="A2523" s="4">
        <v>2522</v>
      </c>
      <c r="B2523" s="5" t="s">
        <v>5609</v>
      </c>
      <c r="C2523" s="5">
        <f>YEAR('Base Dataset'!$D2523)</f>
        <v>2013</v>
      </c>
      <c r="D2523" s="6">
        <v>41563</v>
      </c>
      <c r="E2523" s="6">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7">
        <v>6.2208000000000006</v>
      </c>
    </row>
    <row r="2524" spans="1:22" ht="14.25" customHeight="1" x14ac:dyDescent="0.3">
      <c r="A2524" s="4">
        <v>2523</v>
      </c>
      <c r="B2524" s="5" t="s">
        <v>5609</v>
      </c>
      <c r="C2524" s="5">
        <f>YEAR('Base Dataset'!$D2524)</f>
        <v>2013</v>
      </c>
      <c r="D2524" s="6">
        <v>41563</v>
      </c>
      <c r="E2524" s="6">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7">
        <v>1.375</v>
      </c>
    </row>
    <row r="2525" spans="1:22" ht="14.25" customHeight="1" x14ac:dyDescent="0.3">
      <c r="A2525" s="4">
        <v>2524</v>
      </c>
      <c r="B2525" s="5" t="s">
        <v>5609</v>
      </c>
      <c r="C2525" s="5">
        <f>YEAR('Base Dataset'!$D2525)</f>
        <v>2013</v>
      </c>
      <c r="D2525" s="6">
        <v>41563</v>
      </c>
      <c r="E2525" s="6">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7">
        <v>55.935999999999993</v>
      </c>
    </row>
    <row r="2526" spans="1:22" ht="14.25" customHeight="1" x14ac:dyDescent="0.3">
      <c r="A2526" s="4">
        <v>2525</v>
      </c>
      <c r="B2526" s="5" t="s">
        <v>5614</v>
      </c>
      <c r="C2526" s="5">
        <f>YEAR('Base Dataset'!$D2526)</f>
        <v>2012</v>
      </c>
      <c r="D2526" s="6">
        <v>41005</v>
      </c>
      <c r="E2526" s="6">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7">
        <v>5.2559999999999985</v>
      </c>
    </row>
    <row r="2527" spans="1:22" ht="14.25" customHeight="1" x14ac:dyDescent="0.3">
      <c r="A2527" s="4">
        <v>2526</v>
      </c>
      <c r="B2527" s="5" t="s">
        <v>5614</v>
      </c>
      <c r="C2527" s="5">
        <f>YEAR('Base Dataset'!$D2527)</f>
        <v>2012</v>
      </c>
      <c r="D2527" s="6">
        <v>41005</v>
      </c>
      <c r="E2527" s="6">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7">
        <v>4.4603999999999999</v>
      </c>
    </row>
    <row r="2528" spans="1:22" ht="14.25" customHeight="1" x14ac:dyDescent="0.3">
      <c r="A2528" s="4">
        <v>2527</v>
      </c>
      <c r="B2528" s="5" t="s">
        <v>5614</v>
      </c>
      <c r="C2528" s="5">
        <f>YEAR('Base Dataset'!$D2528)</f>
        <v>2012</v>
      </c>
      <c r="D2528" s="6">
        <v>41005</v>
      </c>
      <c r="E2528" s="6">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7">
        <v>-12.075000000000003</v>
      </c>
    </row>
    <row r="2529" spans="1:22" ht="14.25" customHeight="1" x14ac:dyDescent="0.3">
      <c r="A2529" s="4">
        <v>2528</v>
      </c>
      <c r="B2529" s="5" t="s">
        <v>5614</v>
      </c>
      <c r="C2529" s="5">
        <f>YEAR('Base Dataset'!$D2529)</f>
        <v>2012</v>
      </c>
      <c r="D2529" s="6">
        <v>41005</v>
      </c>
      <c r="E2529" s="6">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7">
        <v>-16.884</v>
      </c>
    </row>
    <row r="2530" spans="1:22" ht="14.25" customHeight="1" x14ac:dyDescent="0.3">
      <c r="A2530" s="4">
        <v>2529</v>
      </c>
      <c r="B2530" s="5" t="s">
        <v>5614</v>
      </c>
      <c r="C2530" s="5">
        <f>YEAR('Base Dataset'!$D2530)</f>
        <v>2012</v>
      </c>
      <c r="D2530" s="6">
        <v>41005</v>
      </c>
      <c r="E2530" s="6">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7">
        <v>2.8884000000000007</v>
      </c>
    </row>
    <row r="2531" spans="1:22" ht="14.25" customHeight="1" x14ac:dyDescent="0.3">
      <c r="A2531" s="4">
        <v>2530</v>
      </c>
      <c r="B2531" s="5" t="s">
        <v>5619</v>
      </c>
      <c r="C2531" s="5">
        <f>YEAR('Base Dataset'!$D2531)</f>
        <v>2011</v>
      </c>
      <c r="D2531" s="6">
        <v>40840</v>
      </c>
      <c r="E2531" s="6">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7">
        <v>3.6288</v>
      </c>
    </row>
    <row r="2532" spans="1:22" ht="14.25" customHeight="1" x14ac:dyDescent="0.3">
      <c r="A2532" s="4">
        <v>2531</v>
      </c>
      <c r="B2532" s="5" t="s">
        <v>5620</v>
      </c>
      <c r="C2532" s="5">
        <f>YEAR('Base Dataset'!$D2532)</f>
        <v>2011</v>
      </c>
      <c r="D2532" s="6">
        <v>40772</v>
      </c>
      <c r="E2532" s="6">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7">
        <v>52.531999999999996</v>
      </c>
    </row>
    <row r="2533" spans="1:22" ht="14.25" customHeight="1" x14ac:dyDescent="0.3">
      <c r="A2533" s="4">
        <v>2532</v>
      </c>
      <c r="B2533" s="5" t="s">
        <v>5620</v>
      </c>
      <c r="C2533" s="5">
        <f>YEAR('Base Dataset'!$D2533)</f>
        <v>2011</v>
      </c>
      <c r="D2533" s="6">
        <v>40772</v>
      </c>
      <c r="E2533" s="6">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7">
        <v>8.2615999999999996</v>
      </c>
    </row>
    <row r="2534" spans="1:22" ht="14.25" customHeight="1" x14ac:dyDescent="0.3">
      <c r="A2534" s="4">
        <v>2533</v>
      </c>
      <c r="B2534" s="5" t="s">
        <v>5620</v>
      </c>
      <c r="C2534" s="5">
        <f>YEAR('Base Dataset'!$D2534)</f>
        <v>2011</v>
      </c>
      <c r="D2534" s="6">
        <v>40772</v>
      </c>
      <c r="E2534" s="6">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7">
        <v>4.5611999999999995</v>
      </c>
    </row>
    <row r="2535" spans="1:22" ht="14.25" customHeight="1" x14ac:dyDescent="0.3">
      <c r="A2535" s="4">
        <v>2534</v>
      </c>
      <c r="B2535" s="5" t="s">
        <v>5620</v>
      </c>
      <c r="C2535" s="5">
        <f>YEAR('Base Dataset'!$D2535)</f>
        <v>2011</v>
      </c>
      <c r="D2535" s="6">
        <v>40772</v>
      </c>
      <c r="E2535" s="6">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7">
        <v>122.38559999999998</v>
      </c>
    </row>
    <row r="2536" spans="1:22" ht="14.25" customHeight="1" x14ac:dyDescent="0.3">
      <c r="A2536" s="4">
        <v>2535</v>
      </c>
      <c r="B2536" s="5" t="s">
        <v>5622</v>
      </c>
      <c r="C2536" s="5">
        <f>YEAR('Base Dataset'!$D2536)</f>
        <v>2014</v>
      </c>
      <c r="D2536" s="6">
        <v>41867</v>
      </c>
      <c r="E2536" s="6">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7">
        <v>-337.80600000000004</v>
      </c>
    </row>
    <row r="2537" spans="1:22" ht="14.25" customHeight="1" x14ac:dyDescent="0.3">
      <c r="A2537" s="4">
        <v>2536</v>
      </c>
      <c r="B2537" s="5" t="s">
        <v>5623</v>
      </c>
      <c r="C2537" s="5">
        <f>YEAR('Base Dataset'!$D2537)</f>
        <v>2012</v>
      </c>
      <c r="D2537" s="6">
        <v>41158</v>
      </c>
      <c r="E2537" s="6">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7">
        <v>18.064800000000002</v>
      </c>
    </row>
    <row r="2538" spans="1:22" ht="14.25" customHeight="1" x14ac:dyDescent="0.3">
      <c r="A2538" s="4">
        <v>2537</v>
      </c>
      <c r="B2538" s="5" t="s">
        <v>5627</v>
      </c>
      <c r="C2538" s="5">
        <f>YEAR('Base Dataset'!$D2538)</f>
        <v>2012</v>
      </c>
      <c r="D2538" s="6">
        <v>40935</v>
      </c>
      <c r="E2538" s="6">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7">
        <v>-54.595799999999997</v>
      </c>
    </row>
    <row r="2539" spans="1:22" ht="14.25" customHeight="1" x14ac:dyDescent="0.3">
      <c r="A2539" s="4">
        <v>2538</v>
      </c>
      <c r="B2539" s="5" t="s">
        <v>5627</v>
      </c>
      <c r="C2539" s="5">
        <f>YEAR('Base Dataset'!$D2539)</f>
        <v>2012</v>
      </c>
      <c r="D2539" s="6">
        <v>40935</v>
      </c>
      <c r="E2539" s="6">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7">
        <v>-100.7944</v>
      </c>
    </row>
    <row r="2540" spans="1:22" ht="14.25" customHeight="1" x14ac:dyDescent="0.3">
      <c r="A2540" s="4">
        <v>2539</v>
      </c>
      <c r="B2540" s="5" t="s">
        <v>5627</v>
      </c>
      <c r="C2540" s="5">
        <f>YEAR('Base Dataset'!$D2540)</f>
        <v>2012</v>
      </c>
      <c r="D2540" s="6">
        <v>40935</v>
      </c>
      <c r="E2540" s="6">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7">
        <v>-36.253</v>
      </c>
    </row>
    <row r="2541" spans="1:22" ht="14.25" customHeight="1" x14ac:dyDescent="0.3">
      <c r="A2541" s="4">
        <v>2540</v>
      </c>
      <c r="B2541" s="5" t="s">
        <v>5630</v>
      </c>
      <c r="C2541" s="5">
        <f>YEAR('Base Dataset'!$D2541)</f>
        <v>2012</v>
      </c>
      <c r="D2541" s="6">
        <v>41106</v>
      </c>
      <c r="E2541" s="6">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7">
        <v>-219.16440000000023</v>
      </c>
    </row>
    <row r="2542" spans="1:22" ht="14.25" customHeight="1" x14ac:dyDescent="0.3">
      <c r="A2542" s="4">
        <v>2541</v>
      </c>
      <c r="B2542" s="5" t="s">
        <v>5630</v>
      </c>
      <c r="C2542" s="5">
        <f>YEAR('Base Dataset'!$D2542)</f>
        <v>2012</v>
      </c>
      <c r="D2542" s="6">
        <v>41106</v>
      </c>
      <c r="E2542" s="6">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7">
        <v>78.767099999999971</v>
      </c>
    </row>
    <row r="2543" spans="1:22" ht="14.25" customHeight="1" x14ac:dyDescent="0.3">
      <c r="A2543" s="4">
        <v>2542</v>
      </c>
      <c r="B2543" s="5" t="s">
        <v>5631</v>
      </c>
      <c r="C2543" s="5">
        <f>YEAR('Base Dataset'!$D2543)</f>
        <v>2013</v>
      </c>
      <c r="D2543" s="6">
        <v>41395</v>
      </c>
      <c r="E2543" s="6">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7">
        <v>22.377600000000001</v>
      </c>
    </row>
    <row r="2544" spans="1:22" ht="14.25" customHeight="1" x14ac:dyDescent="0.3">
      <c r="A2544" s="4">
        <v>2543</v>
      </c>
      <c r="B2544" s="5" t="s">
        <v>5634</v>
      </c>
      <c r="C2544" s="5">
        <f>YEAR('Base Dataset'!$D2544)</f>
        <v>2011</v>
      </c>
      <c r="D2544" s="6">
        <v>40812</v>
      </c>
      <c r="E2544" s="6">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7">
        <v>14.39520000000001</v>
      </c>
    </row>
    <row r="2545" spans="1:22" ht="14.25" customHeight="1" x14ac:dyDescent="0.3">
      <c r="A2545" s="4">
        <v>2544</v>
      </c>
      <c r="B2545" s="5" t="s">
        <v>5637</v>
      </c>
      <c r="C2545" s="5">
        <f>YEAR('Base Dataset'!$D2545)</f>
        <v>2013</v>
      </c>
      <c r="D2545" s="6">
        <v>41526</v>
      </c>
      <c r="E2545" s="6">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7">
        <v>13.915199999999992</v>
      </c>
    </row>
    <row r="2546" spans="1:22" ht="14.25" customHeight="1" x14ac:dyDescent="0.3">
      <c r="A2546" s="4">
        <v>2545</v>
      </c>
      <c r="B2546" s="5" t="s">
        <v>5637</v>
      </c>
      <c r="C2546" s="5">
        <f>YEAR('Base Dataset'!$D2546)</f>
        <v>2013</v>
      </c>
      <c r="D2546" s="6">
        <v>41526</v>
      </c>
      <c r="E2546" s="6">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7">
        <v>6.9371999999999998</v>
      </c>
    </row>
    <row r="2547" spans="1:22" ht="14.25" customHeight="1" x14ac:dyDescent="0.3">
      <c r="A2547" s="4">
        <v>2546</v>
      </c>
      <c r="B2547" s="5" t="s">
        <v>5640</v>
      </c>
      <c r="C2547" s="5">
        <f>YEAR('Base Dataset'!$D2547)</f>
        <v>2014</v>
      </c>
      <c r="D2547" s="6">
        <v>41746</v>
      </c>
      <c r="E2547" s="6">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7">
        <v>2.0592000000000041</v>
      </c>
    </row>
    <row r="2548" spans="1:22" ht="14.25" customHeight="1" x14ac:dyDescent="0.3">
      <c r="A2548" s="4">
        <v>2547</v>
      </c>
      <c r="B2548" s="5" t="s">
        <v>5640</v>
      </c>
      <c r="C2548" s="5">
        <f>YEAR('Base Dataset'!$D2548)</f>
        <v>2014</v>
      </c>
      <c r="D2548" s="6">
        <v>41746</v>
      </c>
      <c r="E2548" s="6">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7">
        <v>-6.0489999999999995</v>
      </c>
    </row>
    <row r="2549" spans="1:22" ht="14.25" customHeight="1" x14ac:dyDescent="0.3">
      <c r="A2549" s="4">
        <v>2548</v>
      </c>
      <c r="B2549" s="5" t="s">
        <v>5641</v>
      </c>
      <c r="C2549" s="5">
        <f>YEAR('Base Dataset'!$D2549)</f>
        <v>2012</v>
      </c>
      <c r="D2549" s="6">
        <v>41137</v>
      </c>
      <c r="E2549" s="6">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7">
        <v>0.25919999999999999</v>
      </c>
    </row>
    <row r="2550" spans="1:22" ht="14.25" customHeight="1" x14ac:dyDescent="0.3">
      <c r="A2550" s="4">
        <v>2549</v>
      </c>
      <c r="B2550" s="5" t="s">
        <v>5641</v>
      </c>
      <c r="C2550" s="5">
        <f>YEAR('Base Dataset'!$D2550)</f>
        <v>2012</v>
      </c>
      <c r="D2550" s="6">
        <v>41137</v>
      </c>
      <c r="E2550" s="6">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7">
        <v>211.49549999999977</v>
      </c>
    </row>
    <row r="2551" spans="1:22" ht="14.25" customHeight="1" x14ac:dyDescent="0.3">
      <c r="A2551" s="4">
        <v>2550</v>
      </c>
      <c r="B2551" s="5" t="s">
        <v>5641</v>
      </c>
      <c r="C2551" s="5">
        <f>YEAR('Base Dataset'!$D2551)</f>
        <v>2012</v>
      </c>
      <c r="D2551" s="6">
        <v>41137</v>
      </c>
      <c r="E2551" s="6">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7">
        <v>105.64559999999997</v>
      </c>
    </row>
    <row r="2552" spans="1:22" ht="14.25" customHeight="1" x14ac:dyDescent="0.3">
      <c r="A2552" s="4">
        <v>2551</v>
      </c>
      <c r="B2552" s="5" t="s">
        <v>5641</v>
      </c>
      <c r="C2552" s="5">
        <f>YEAR('Base Dataset'!$D2552)</f>
        <v>2012</v>
      </c>
      <c r="D2552" s="6">
        <v>41137</v>
      </c>
      <c r="E2552" s="6">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7">
        <v>1.764</v>
      </c>
    </row>
    <row r="2553" spans="1:22" ht="14.25" customHeight="1" x14ac:dyDescent="0.3">
      <c r="A2553" s="4">
        <v>2552</v>
      </c>
      <c r="B2553" s="5" t="s">
        <v>5642</v>
      </c>
      <c r="C2553" s="5">
        <f>YEAR('Base Dataset'!$D2553)</f>
        <v>2014</v>
      </c>
      <c r="D2553" s="6">
        <v>41963</v>
      </c>
      <c r="E2553" s="6">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7">
        <v>213.68880000000001</v>
      </c>
    </row>
    <row r="2554" spans="1:22" ht="14.25" customHeight="1" x14ac:dyDescent="0.3">
      <c r="A2554" s="4">
        <v>2553</v>
      </c>
      <c r="B2554" s="5" t="s">
        <v>5642</v>
      </c>
      <c r="C2554" s="5">
        <f>YEAR('Base Dataset'!$D2554)</f>
        <v>2014</v>
      </c>
      <c r="D2554" s="6">
        <v>41963</v>
      </c>
      <c r="E2554" s="6">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7">
        <v>10.760400000000001</v>
      </c>
    </row>
    <row r="2555" spans="1:22" ht="14.25" customHeight="1" x14ac:dyDescent="0.3">
      <c r="A2555" s="4">
        <v>2554</v>
      </c>
      <c r="B2555" s="5" t="s">
        <v>5645</v>
      </c>
      <c r="C2555" s="5">
        <f>YEAR('Base Dataset'!$D2555)</f>
        <v>2013</v>
      </c>
      <c r="D2555" s="6">
        <v>41532</v>
      </c>
      <c r="E2555" s="6">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7">
        <v>12.441600000000001</v>
      </c>
    </row>
    <row r="2556" spans="1:22" ht="14.25" customHeight="1" x14ac:dyDescent="0.3">
      <c r="A2556" s="4">
        <v>2555</v>
      </c>
      <c r="B2556" s="5" t="s">
        <v>5646</v>
      </c>
      <c r="C2556" s="5">
        <f>YEAR('Base Dataset'!$D2556)</f>
        <v>2013</v>
      </c>
      <c r="D2556" s="6">
        <v>41502</v>
      </c>
      <c r="E2556" s="6">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7">
        <v>70.554400000000072</v>
      </c>
    </row>
    <row r="2557" spans="1:22" ht="14.25" customHeight="1" x14ac:dyDescent="0.3">
      <c r="A2557" s="4">
        <v>2556</v>
      </c>
      <c r="B2557" s="5" t="s">
        <v>5650</v>
      </c>
      <c r="C2557" s="5">
        <f>YEAR('Base Dataset'!$D2557)</f>
        <v>2012</v>
      </c>
      <c r="D2557" s="6">
        <v>41178</v>
      </c>
      <c r="E2557" s="6">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7">
        <v>12</v>
      </c>
    </row>
    <row r="2558" spans="1:22" ht="14.25" customHeight="1" x14ac:dyDescent="0.3">
      <c r="A2558" s="4">
        <v>2557</v>
      </c>
      <c r="B2558" s="5" t="s">
        <v>5653</v>
      </c>
      <c r="C2558" s="5">
        <f>YEAR('Base Dataset'!$D2558)</f>
        <v>2013</v>
      </c>
      <c r="D2558" s="6">
        <v>41556</v>
      </c>
      <c r="E2558" s="6">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7">
        <v>-32.320000000000007</v>
      </c>
    </row>
    <row r="2559" spans="1:22" ht="14.25" customHeight="1" x14ac:dyDescent="0.3">
      <c r="A2559" s="4">
        <v>2558</v>
      </c>
      <c r="B2559" s="5" t="s">
        <v>5656</v>
      </c>
      <c r="C2559" s="5">
        <f>YEAR('Base Dataset'!$D2559)</f>
        <v>2012</v>
      </c>
      <c r="D2559" s="6">
        <v>40992</v>
      </c>
      <c r="E2559" s="6">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7">
        <v>0.52439999999999998</v>
      </c>
    </row>
    <row r="2560" spans="1:22" ht="14.25" customHeight="1" x14ac:dyDescent="0.3">
      <c r="A2560" s="4">
        <v>2559</v>
      </c>
      <c r="B2560" s="5" t="s">
        <v>5657</v>
      </c>
      <c r="C2560" s="5">
        <f>YEAR('Base Dataset'!$D2560)</f>
        <v>2012</v>
      </c>
      <c r="D2560" s="6">
        <v>41060</v>
      </c>
      <c r="E2560" s="6">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7">
        <v>140.68599999999989</v>
      </c>
    </row>
    <row r="2561" spans="1:22" ht="14.25" customHeight="1" x14ac:dyDescent="0.3">
      <c r="A2561" s="4">
        <v>2560</v>
      </c>
      <c r="B2561" s="5" t="s">
        <v>5657</v>
      </c>
      <c r="C2561" s="5">
        <f>YEAR('Base Dataset'!$D2561)</f>
        <v>2012</v>
      </c>
      <c r="D2561" s="6">
        <v>41060</v>
      </c>
      <c r="E2561" s="6">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7">
        <v>7.5600000000000005</v>
      </c>
    </row>
    <row r="2562" spans="1:22" ht="14.25" customHeight="1" x14ac:dyDescent="0.3">
      <c r="A2562" s="4">
        <v>2561</v>
      </c>
      <c r="B2562" s="5" t="s">
        <v>5657</v>
      </c>
      <c r="C2562" s="5">
        <f>YEAR('Base Dataset'!$D2562)</f>
        <v>2012</v>
      </c>
      <c r="D2562" s="6">
        <v>41060</v>
      </c>
      <c r="E2562" s="6">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7">
        <v>61.38900000000001</v>
      </c>
    </row>
    <row r="2563" spans="1:22" ht="14.25" customHeight="1" x14ac:dyDescent="0.3">
      <c r="A2563" s="4">
        <v>2562</v>
      </c>
      <c r="B2563" s="5" t="s">
        <v>5660</v>
      </c>
      <c r="C2563" s="5">
        <f>YEAR('Base Dataset'!$D2563)</f>
        <v>2012</v>
      </c>
      <c r="D2563" s="6">
        <v>41268</v>
      </c>
      <c r="E2563" s="6">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7">
        <v>3.3408000000000002</v>
      </c>
    </row>
    <row r="2564" spans="1:22" ht="14.25" customHeight="1" x14ac:dyDescent="0.3">
      <c r="A2564" s="4">
        <v>2563</v>
      </c>
      <c r="B2564" s="5" t="s">
        <v>5660</v>
      </c>
      <c r="C2564" s="5">
        <f>YEAR('Base Dataset'!$D2564)</f>
        <v>2012</v>
      </c>
      <c r="D2564" s="6">
        <v>41268</v>
      </c>
      <c r="E2564" s="6">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7">
        <v>3.6288</v>
      </c>
    </row>
    <row r="2565" spans="1:22" ht="14.25" customHeight="1" x14ac:dyDescent="0.3">
      <c r="A2565" s="4">
        <v>2564</v>
      </c>
      <c r="B2565" s="5" t="s">
        <v>5662</v>
      </c>
      <c r="C2565" s="5">
        <f>YEAR('Base Dataset'!$D2565)</f>
        <v>2012</v>
      </c>
      <c r="D2565" s="6">
        <v>40985</v>
      </c>
      <c r="E2565" s="6">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7">
        <v>2.7035999999999998</v>
      </c>
    </row>
    <row r="2566" spans="1:22" ht="14.25" customHeight="1" x14ac:dyDescent="0.3">
      <c r="A2566" s="4">
        <v>2565</v>
      </c>
      <c r="B2566" s="5" t="s">
        <v>5662</v>
      </c>
      <c r="C2566" s="5">
        <f>YEAR('Base Dataset'!$D2566)</f>
        <v>2012</v>
      </c>
      <c r="D2566" s="6">
        <v>40985</v>
      </c>
      <c r="E2566" s="6">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7">
        <v>9.1313999999999993</v>
      </c>
    </row>
    <row r="2567" spans="1:22" ht="14.25" customHeight="1" x14ac:dyDescent="0.3">
      <c r="A2567" s="4">
        <v>2566</v>
      </c>
      <c r="B2567" s="5" t="s">
        <v>5665</v>
      </c>
      <c r="C2567" s="5">
        <f>YEAR('Base Dataset'!$D2567)</f>
        <v>2014</v>
      </c>
      <c r="D2567" s="6">
        <v>41995</v>
      </c>
      <c r="E2567" s="6">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7">
        <v>27.689999999999998</v>
      </c>
    </row>
    <row r="2568" spans="1:22" ht="14.25" customHeight="1" x14ac:dyDescent="0.3">
      <c r="A2568" s="4">
        <v>2567</v>
      </c>
      <c r="B2568" s="5" t="s">
        <v>5668</v>
      </c>
      <c r="C2568" s="5">
        <f>YEAR('Base Dataset'!$D2568)</f>
        <v>2014</v>
      </c>
      <c r="D2568" s="6">
        <v>41945</v>
      </c>
      <c r="E2568" s="6">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7">
        <v>7.8499999999999979</v>
      </c>
    </row>
    <row r="2569" spans="1:22" ht="14.25" customHeight="1" x14ac:dyDescent="0.3">
      <c r="A2569" s="4">
        <v>2568</v>
      </c>
      <c r="B2569" s="5" t="s">
        <v>5668</v>
      </c>
      <c r="C2569" s="5">
        <f>YEAR('Base Dataset'!$D2569)</f>
        <v>2014</v>
      </c>
      <c r="D2569" s="6">
        <v>41945</v>
      </c>
      <c r="E2569" s="6">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7">
        <v>239.90580000000011</v>
      </c>
    </row>
    <row r="2570" spans="1:22" ht="14.25" customHeight="1" x14ac:dyDescent="0.3">
      <c r="A2570" s="4">
        <v>2569</v>
      </c>
      <c r="B2570" s="5" t="s">
        <v>5672</v>
      </c>
      <c r="C2570" s="5">
        <f>YEAR('Base Dataset'!$D2570)</f>
        <v>2014</v>
      </c>
      <c r="D2570" s="6">
        <v>41890</v>
      </c>
      <c r="E2570" s="6">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7">
        <v>133.86240000000004</v>
      </c>
    </row>
    <row r="2571" spans="1:22" ht="14.25" customHeight="1" x14ac:dyDescent="0.3">
      <c r="A2571" s="4">
        <v>2570</v>
      </c>
      <c r="B2571" s="5" t="s">
        <v>5673</v>
      </c>
      <c r="C2571" s="5">
        <f>YEAR('Base Dataset'!$D2571)</f>
        <v>2014</v>
      </c>
      <c r="D2571" s="6">
        <v>42001</v>
      </c>
      <c r="E2571" s="6">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7">
        <v>-35.617400000000004</v>
      </c>
    </row>
    <row r="2572" spans="1:22" ht="14.25" customHeight="1" x14ac:dyDescent="0.3">
      <c r="A2572" s="4">
        <v>2571</v>
      </c>
      <c r="B2572" s="5" t="s">
        <v>5673</v>
      </c>
      <c r="C2572" s="5">
        <f>YEAR('Base Dataset'!$D2572)</f>
        <v>2014</v>
      </c>
      <c r="D2572" s="6">
        <v>42001</v>
      </c>
      <c r="E2572" s="6">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7">
        <v>3.6431999999999998</v>
      </c>
    </row>
    <row r="2573" spans="1:22" ht="14.25" customHeight="1" x14ac:dyDescent="0.3">
      <c r="A2573" s="4">
        <v>2572</v>
      </c>
      <c r="B2573" s="5" t="s">
        <v>5674</v>
      </c>
      <c r="C2573" s="5">
        <f>YEAR('Base Dataset'!$D2573)</f>
        <v>2014</v>
      </c>
      <c r="D2573" s="6">
        <v>41837</v>
      </c>
      <c r="E2573" s="6">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7">
        <v>0.90999999999999981</v>
      </c>
    </row>
    <row r="2574" spans="1:22" ht="14.25" customHeight="1" x14ac:dyDescent="0.3">
      <c r="A2574" s="4">
        <v>2573</v>
      </c>
      <c r="B2574" s="5" t="s">
        <v>5676</v>
      </c>
      <c r="C2574" s="5">
        <f>YEAR('Base Dataset'!$D2574)</f>
        <v>2013</v>
      </c>
      <c r="D2574" s="6">
        <v>41499</v>
      </c>
      <c r="E2574" s="6">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7">
        <v>52.497900000000016</v>
      </c>
    </row>
    <row r="2575" spans="1:22" ht="14.25" customHeight="1" x14ac:dyDescent="0.3">
      <c r="A2575" s="4">
        <v>2574</v>
      </c>
      <c r="B2575" s="5" t="s">
        <v>5679</v>
      </c>
      <c r="C2575" s="5">
        <f>YEAR('Base Dataset'!$D2575)</f>
        <v>2014</v>
      </c>
      <c r="D2575" s="6">
        <v>41830</v>
      </c>
      <c r="E2575" s="6">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7">
        <v>31.586999999999961</v>
      </c>
    </row>
    <row r="2576" spans="1:22" ht="14.25" customHeight="1" x14ac:dyDescent="0.3">
      <c r="A2576" s="4">
        <v>2575</v>
      </c>
      <c r="B2576" s="5" t="s">
        <v>5680</v>
      </c>
      <c r="C2576" s="5">
        <f>YEAR('Base Dataset'!$D2576)</f>
        <v>2011</v>
      </c>
      <c r="D2576" s="6">
        <v>40869</v>
      </c>
      <c r="E2576" s="6">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7">
        <v>7.9527000000000001</v>
      </c>
    </row>
    <row r="2577" spans="1:22" ht="14.25" customHeight="1" x14ac:dyDescent="0.3">
      <c r="A2577" s="4">
        <v>2576</v>
      </c>
      <c r="B2577" s="5" t="s">
        <v>5680</v>
      </c>
      <c r="C2577" s="5">
        <f>YEAR('Base Dataset'!$D2577)</f>
        <v>2011</v>
      </c>
      <c r="D2577" s="6">
        <v>40869</v>
      </c>
      <c r="E2577" s="6">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7">
        <v>156.751</v>
      </c>
    </row>
    <row r="2578" spans="1:22" ht="14.25" customHeight="1" x14ac:dyDescent="0.3">
      <c r="A2578" s="4">
        <v>2577</v>
      </c>
      <c r="B2578" s="5" t="s">
        <v>5680</v>
      </c>
      <c r="C2578" s="5">
        <f>YEAR('Base Dataset'!$D2578)</f>
        <v>2011</v>
      </c>
      <c r="D2578" s="6">
        <v>40869</v>
      </c>
      <c r="E2578" s="6">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7">
        <v>5.3391999999999991</v>
      </c>
    </row>
    <row r="2579" spans="1:22" ht="14.25" customHeight="1" x14ac:dyDescent="0.3">
      <c r="A2579" s="4">
        <v>2578</v>
      </c>
      <c r="B2579" s="5" t="s">
        <v>5680</v>
      </c>
      <c r="C2579" s="5">
        <f>YEAR('Base Dataset'!$D2579)</f>
        <v>2011</v>
      </c>
      <c r="D2579" s="6">
        <v>40869</v>
      </c>
      <c r="E2579" s="6">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7">
        <v>290.30160000000001</v>
      </c>
    </row>
    <row r="2580" spans="1:22" ht="14.25" customHeight="1" x14ac:dyDescent="0.3">
      <c r="A2580" s="4">
        <v>2579</v>
      </c>
      <c r="B2580" s="5" t="s">
        <v>5683</v>
      </c>
      <c r="C2580" s="5">
        <f>YEAR('Base Dataset'!$D2580)</f>
        <v>2011</v>
      </c>
      <c r="D2580" s="6">
        <v>40570</v>
      </c>
      <c r="E2580" s="6">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7">
        <v>30.7818</v>
      </c>
    </row>
    <row r="2581" spans="1:22" ht="14.25" customHeight="1" x14ac:dyDescent="0.3">
      <c r="A2581" s="4">
        <v>2580</v>
      </c>
      <c r="B2581" s="5" t="s">
        <v>5683</v>
      </c>
      <c r="C2581" s="5">
        <f>YEAR('Base Dataset'!$D2581)</f>
        <v>2011</v>
      </c>
      <c r="D2581" s="6">
        <v>40570</v>
      </c>
      <c r="E2581" s="6">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7">
        <v>0</v>
      </c>
    </row>
    <row r="2582" spans="1:22" ht="14.25" customHeight="1" x14ac:dyDescent="0.3">
      <c r="A2582" s="4">
        <v>2581</v>
      </c>
      <c r="B2582" s="5" t="s">
        <v>5683</v>
      </c>
      <c r="C2582" s="5">
        <f>YEAR('Base Dataset'!$D2582)</f>
        <v>2011</v>
      </c>
      <c r="D2582" s="6">
        <v>40570</v>
      </c>
      <c r="E2582" s="6">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7">
        <v>9.3312000000000008</v>
      </c>
    </row>
    <row r="2583" spans="1:22" ht="14.25" customHeight="1" x14ac:dyDescent="0.3">
      <c r="A2583" s="4">
        <v>2582</v>
      </c>
      <c r="B2583" s="5" t="s">
        <v>5683</v>
      </c>
      <c r="C2583" s="5">
        <f>YEAR('Base Dataset'!$D2583)</f>
        <v>2011</v>
      </c>
      <c r="D2583" s="6">
        <v>40570</v>
      </c>
      <c r="E2583" s="6">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7">
        <v>8.34</v>
      </c>
    </row>
    <row r="2584" spans="1:22" ht="14.25" customHeight="1" x14ac:dyDescent="0.3">
      <c r="A2584" s="4">
        <v>2583</v>
      </c>
      <c r="B2584" s="5" t="s">
        <v>5683</v>
      </c>
      <c r="C2584" s="5">
        <f>YEAR('Base Dataset'!$D2584)</f>
        <v>2011</v>
      </c>
      <c r="D2584" s="6">
        <v>40570</v>
      </c>
      <c r="E2584" s="6">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7">
        <v>0</v>
      </c>
    </row>
    <row r="2585" spans="1:22" ht="14.25" customHeight="1" x14ac:dyDescent="0.3">
      <c r="A2585" s="4">
        <v>2584</v>
      </c>
      <c r="B2585" s="5" t="s">
        <v>5683</v>
      </c>
      <c r="C2585" s="5">
        <f>YEAR('Base Dataset'!$D2585)</f>
        <v>2011</v>
      </c>
      <c r="D2585" s="6">
        <v>40570</v>
      </c>
      <c r="E2585" s="6">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7">
        <v>4.4711999999999996</v>
      </c>
    </row>
    <row r="2586" spans="1:22" ht="14.25" customHeight="1" x14ac:dyDescent="0.3">
      <c r="A2586" s="4">
        <v>2585</v>
      </c>
      <c r="B2586" s="5" t="s">
        <v>5683</v>
      </c>
      <c r="C2586" s="5">
        <f>YEAR('Base Dataset'!$D2586)</f>
        <v>2011</v>
      </c>
      <c r="D2586" s="6">
        <v>40570</v>
      </c>
      <c r="E2586" s="6">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7">
        <v>52.634399999999999</v>
      </c>
    </row>
    <row r="2587" spans="1:22" ht="14.25" customHeight="1" x14ac:dyDescent="0.3">
      <c r="A2587" s="4">
        <v>2586</v>
      </c>
      <c r="B2587" s="5" t="s">
        <v>5690</v>
      </c>
      <c r="C2587" s="5">
        <f>YEAR('Base Dataset'!$D2587)</f>
        <v>2012</v>
      </c>
      <c r="D2587" s="6">
        <v>41216</v>
      </c>
      <c r="E2587" s="6">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7">
        <v>2.1475999999999997</v>
      </c>
    </row>
    <row r="2588" spans="1:22" ht="14.25" customHeight="1" x14ac:dyDescent="0.3">
      <c r="A2588" s="4">
        <v>2587</v>
      </c>
      <c r="B2588" s="5" t="s">
        <v>5692</v>
      </c>
      <c r="C2588" s="5">
        <f>YEAR('Base Dataset'!$D2588)</f>
        <v>2014</v>
      </c>
      <c r="D2588" s="6">
        <v>41821</v>
      </c>
      <c r="E2588" s="6">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7">
        <v>67.113900000000015</v>
      </c>
    </row>
    <row r="2589" spans="1:22" ht="14.25" customHeight="1" x14ac:dyDescent="0.3">
      <c r="A2589" s="4">
        <v>2588</v>
      </c>
      <c r="B2589" s="5" t="s">
        <v>5692</v>
      </c>
      <c r="C2589" s="5">
        <f>YEAR('Base Dataset'!$D2589)</f>
        <v>2014</v>
      </c>
      <c r="D2589" s="6">
        <v>41821</v>
      </c>
      <c r="E2589" s="6">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7">
        <v>9.7812000000000019</v>
      </c>
    </row>
    <row r="2590" spans="1:22" ht="14.25" customHeight="1" x14ac:dyDescent="0.3">
      <c r="A2590" s="4">
        <v>2589</v>
      </c>
      <c r="B2590" s="5" t="s">
        <v>5695</v>
      </c>
      <c r="C2590" s="5">
        <f>YEAR('Base Dataset'!$D2590)</f>
        <v>2013</v>
      </c>
      <c r="D2590" s="6">
        <v>41400</v>
      </c>
      <c r="E2590" s="6">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7">
        <v>1.0165999999999995</v>
      </c>
    </row>
    <row r="2591" spans="1:22" ht="14.25" customHeight="1" x14ac:dyDescent="0.3">
      <c r="A2591" s="4">
        <v>2590</v>
      </c>
      <c r="B2591" s="5" t="s">
        <v>5695</v>
      </c>
      <c r="C2591" s="5">
        <f>YEAR('Base Dataset'!$D2591)</f>
        <v>2013</v>
      </c>
      <c r="D2591" s="6">
        <v>41400</v>
      </c>
      <c r="E2591" s="6">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7">
        <v>21.539699999999996</v>
      </c>
    </row>
    <row r="2592" spans="1:22" ht="14.25" customHeight="1" x14ac:dyDescent="0.3">
      <c r="A2592" s="4">
        <v>2591</v>
      </c>
      <c r="B2592" s="5" t="s">
        <v>5696</v>
      </c>
      <c r="C2592" s="5">
        <f>YEAR('Base Dataset'!$D2592)</f>
        <v>2013</v>
      </c>
      <c r="D2592" s="6">
        <v>41526</v>
      </c>
      <c r="E2592" s="6">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7">
        <v>-7.774799999999999</v>
      </c>
    </row>
    <row r="2593" spans="1:22" ht="14.25" customHeight="1" x14ac:dyDescent="0.3">
      <c r="A2593" s="4">
        <v>2592</v>
      </c>
      <c r="B2593" s="5" t="s">
        <v>5696</v>
      </c>
      <c r="C2593" s="5">
        <f>YEAR('Base Dataset'!$D2593)</f>
        <v>2013</v>
      </c>
      <c r="D2593" s="6">
        <v>41526</v>
      </c>
      <c r="E2593" s="6">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7">
        <v>-300.73500000000001</v>
      </c>
    </row>
    <row r="2594" spans="1:22" ht="14.25" customHeight="1" x14ac:dyDescent="0.3">
      <c r="A2594" s="4">
        <v>2593</v>
      </c>
      <c r="B2594" s="5" t="s">
        <v>5702</v>
      </c>
      <c r="C2594" s="5">
        <f>YEAR('Base Dataset'!$D2594)</f>
        <v>2014</v>
      </c>
      <c r="D2594" s="6">
        <v>41968</v>
      </c>
      <c r="E2594" s="6">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7">
        <v>39.549999999999997</v>
      </c>
    </row>
    <row r="2595" spans="1:22" ht="14.25" customHeight="1" x14ac:dyDescent="0.3">
      <c r="A2595" s="4">
        <v>2594</v>
      </c>
      <c r="B2595" s="5" t="s">
        <v>5702</v>
      </c>
      <c r="C2595" s="5">
        <f>YEAR('Base Dataset'!$D2595)</f>
        <v>2014</v>
      </c>
      <c r="D2595" s="6">
        <v>41968</v>
      </c>
      <c r="E2595" s="6">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7">
        <v>157.36319999999998</v>
      </c>
    </row>
    <row r="2596" spans="1:22" ht="14.25" customHeight="1" x14ac:dyDescent="0.3">
      <c r="A2596" s="4">
        <v>2595</v>
      </c>
      <c r="B2596" s="5" t="s">
        <v>5704</v>
      </c>
      <c r="C2596" s="5">
        <f>YEAR('Base Dataset'!$D2596)</f>
        <v>2014</v>
      </c>
      <c r="D2596" s="6">
        <v>41773</v>
      </c>
      <c r="E2596" s="6">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7">
        <v>81.432000000000002</v>
      </c>
    </row>
    <row r="2597" spans="1:22" ht="14.25" customHeight="1" x14ac:dyDescent="0.3">
      <c r="A2597" s="4">
        <v>2596</v>
      </c>
      <c r="B2597" s="5" t="s">
        <v>5704</v>
      </c>
      <c r="C2597" s="5">
        <f>YEAR('Base Dataset'!$D2597)</f>
        <v>2014</v>
      </c>
      <c r="D2597" s="6">
        <v>41773</v>
      </c>
      <c r="E2597" s="6">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7">
        <v>411.73649999999998</v>
      </c>
    </row>
    <row r="2598" spans="1:22" ht="14.25" customHeight="1" x14ac:dyDescent="0.3">
      <c r="A2598" s="4">
        <v>2597</v>
      </c>
      <c r="B2598" s="5" t="s">
        <v>5704</v>
      </c>
      <c r="C2598" s="5">
        <f>YEAR('Base Dataset'!$D2598)</f>
        <v>2014</v>
      </c>
      <c r="D2598" s="6">
        <v>41773</v>
      </c>
      <c r="E2598" s="6">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7">
        <v>158.75190000000003</v>
      </c>
    </row>
    <row r="2599" spans="1:22" ht="14.25" customHeight="1" x14ac:dyDescent="0.3">
      <c r="A2599" s="4">
        <v>2598</v>
      </c>
      <c r="B2599" s="5" t="s">
        <v>5704</v>
      </c>
      <c r="C2599" s="5">
        <f>YEAR('Base Dataset'!$D2599)</f>
        <v>2014</v>
      </c>
      <c r="D2599" s="6">
        <v>41773</v>
      </c>
      <c r="E2599" s="6">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7">
        <v>95.461199999999963</v>
      </c>
    </row>
    <row r="2600" spans="1:22" ht="14.25" customHeight="1" x14ac:dyDescent="0.3">
      <c r="A2600" s="4">
        <v>2599</v>
      </c>
      <c r="B2600" s="5" t="s">
        <v>5704</v>
      </c>
      <c r="C2600" s="5">
        <f>YEAR('Base Dataset'!$D2600)</f>
        <v>2014</v>
      </c>
      <c r="D2600" s="6">
        <v>41773</v>
      </c>
      <c r="E2600" s="6">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7">
        <v>7.3206000000000007</v>
      </c>
    </row>
    <row r="2601" spans="1:22" ht="14.25" customHeight="1" x14ac:dyDescent="0.3">
      <c r="A2601" s="4">
        <v>2600</v>
      </c>
      <c r="B2601" s="5" t="s">
        <v>5708</v>
      </c>
      <c r="C2601" s="5">
        <f>YEAR('Base Dataset'!$D2601)</f>
        <v>2014</v>
      </c>
      <c r="D2601" s="6">
        <v>41753</v>
      </c>
      <c r="E2601" s="6">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7">
        <v>35.362599999999986</v>
      </c>
    </row>
    <row r="2602" spans="1:22" ht="14.25" customHeight="1" x14ac:dyDescent="0.3">
      <c r="A2602" s="4">
        <v>2601</v>
      </c>
      <c r="B2602" s="5" t="s">
        <v>5708</v>
      </c>
      <c r="C2602" s="5">
        <f>YEAR('Base Dataset'!$D2602)</f>
        <v>2014</v>
      </c>
      <c r="D2602" s="6">
        <v>41753</v>
      </c>
      <c r="E2602" s="6">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7">
        <v>36.812999999999988</v>
      </c>
    </row>
    <row r="2603" spans="1:22" ht="14.25" customHeight="1" x14ac:dyDescent="0.3">
      <c r="A2603" s="4">
        <v>2602</v>
      </c>
      <c r="B2603" s="5" t="s">
        <v>5709</v>
      </c>
      <c r="C2603" s="5">
        <f>YEAR('Base Dataset'!$D2603)</f>
        <v>2013</v>
      </c>
      <c r="D2603" s="6">
        <v>41430</v>
      </c>
      <c r="E2603" s="6">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7">
        <v>7.0218000000000007</v>
      </c>
    </row>
    <row r="2604" spans="1:22" ht="14.25" customHeight="1" x14ac:dyDescent="0.3">
      <c r="A2604" s="4">
        <v>2603</v>
      </c>
      <c r="B2604" s="5" t="s">
        <v>5709</v>
      </c>
      <c r="C2604" s="5">
        <f>YEAR('Base Dataset'!$D2604)</f>
        <v>2013</v>
      </c>
      <c r="D2604" s="6">
        <v>41430</v>
      </c>
      <c r="E2604" s="6">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7">
        <v>364.45949999999993</v>
      </c>
    </row>
    <row r="2605" spans="1:22" ht="14.25" customHeight="1" x14ac:dyDescent="0.3">
      <c r="A2605" s="4">
        <v>2604</v>
      </c>
      <c r="B2605" s="5" t="s">
        <v>5709</v>
      </c>
      <c r="C2605" s="5">
        <f>YEAR('Base Dataset'!$D2605)</f>
        <v>2013</v>
      </c>
      <c r="D2605" s="6">
        <v>41430</v>
      </c>
      <c r="E2605" s="6">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7">
        <v>5.129400000000004</v>
      </c>
    </row>
    <row r="2606" spans="1:22" ht="14.25" customHeight="1" x14ac:dyDescent="0.3">
      <c r="A2606" s="4">
        <v>2605</v>
      </c>
      <c r="B2606" s="5" t="s">
        <v>5709</v>
      </c>
      <c r="C2606" s="5">
        <f>YEAR('Base Dataset'!$D2606)</f>
        <v>2013</v>
      </c>
      <c r="D2606" s="6">
        <v>41430</v>
      </c>
      <c r="E2606" s="6">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7">
        <v>20.780799999999999</v>
      </c>
    </row>
    <row r="2607" spans="1:22" ht="14.25" customHeight="1" x14ac:dyDescent="0.3">
      <c r="A2607" s="4">
        <v>2606</v>
      </c>
      <c r="B2607" s="5" t="s">
        <v>5714</v>
      </c>
      <c r="C2607" s="5">
        <f>YEAR('Base Dataset'!$D2607)</f>
        <v>2011</v>
      </c>
      <c r="D2607" s="6">
        <v>40893</v>
      </c>
      <c r="E2607" s="6">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7">
        <v>-0.85579999999999989</v>
      </c>
    </row>
    <row r="2608" spans="1:22" ht="14.25" customHeight="1" x14ac:dyDescent="0.3">
      <c r="A2608" s="4">
        <v>2607</v>
      </c>
      <c r="B2608" s="5" t="s">
        <v>5717</v>
      </c>
      <c r="C2608" s="5">
        <f>YEAR('Base Dataset'!$D2608)</f>
        <v>2013</v>
      </c>
      <c r="D2608" s="6">
        <v>41338</v>
      </c>
      <c r="E2608" s="6">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7">
        <v>4.9270999999999976</v>
      </c>
    </row>
    <row r="2609" spans="1:22" ht="14.25" customHeight="1" x14ac:dyDescent="0.3">
      <c r="A2609" s="4">
        <v>2608</v>
      </c>
      <c r="B2609" s="5" t="s">
        <v>5720</v>
      </c>
      <c r="C2609" s="5">
        <f>YEAR('Base Dataset'!$D2609)</f>
        <v>2011</v>
      </c>
      <c r="D2609" s="6">
        <v>40872</v>
      </c>
      <c r="E2609" s="6">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7">
        <v>0</v>
      </c>
    </row>
    <row r="2610" spans="1:22" ht="14.25" customHeight="1" x14ac:dyDescent="0.3">
      <c r="A2610" s="4">
        <v>2609</v>
      </c>
      <c r="B2610" s="5" t="s">
        <v>5720</v>
      </c>
      <c r="C2610" s="5">
        <f>YEAR('Base Dataset'!$D2610)</f>
        <v>2011</v>
      </c>
      <c r="D2610" s="6">
        <v>40872</v>
      </c>
      <c r="E2610" s="6">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7">
        <v>0.88200000000000001</v>
      </c>
    </row>
    <row r="2611" spans="1:22" ht="14.25" customHeight="1" x14ac:dyDescent="0.3">
      <c r="A2611" s="4">
        <v>2610</v>
      </c>
      <c r="B2611" s="5" t="s">
        <v>5720</v>
      </c>
      <c r="C2611" s="5">
        <f>YEAR('Base Dataset'!$D2611)</f>
        <v>2011</v>
      </c>
      <c r="D2611" s="6">
        <v>40872</v>
      </c>
      <c r="E2611" s="6">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7">
        <v>-121.87349999999992</v>
      </c>
    </row>
    <row r="2612" spans="1:22" ht="14.25" customHeight="1" x14ac:dyDescent="0.3">
      <c r="A2612" s="4">
        <v>2611</v>
      </c>
      <c r="B2612" s="5" t="s">
        <v>5720</v>
      </c>
      <c r="C2612" s="5">
        <f>YEAR('Base Dataset'!$D2612)</f>
        <v>2011</v>
      </c>
      <c r="D2612" s="6">
        <v>40872</v>
      </c>
      <c r="E2612" s="6">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7">
        <v>1.9925999999999999</v>
      </c>
    </row>
    <row r="2613" spans="1:22" ht="14.25" customHeight="1" x14ac:dyDescent="0.3">
      <c r="A2613" s="4">
        <v>2612</v>
      </c>
      <c r="B2613" s="5" t="s">
        <v>5720</v>
      </c>
      <c r="C2613" s="5">
        <f>YEAR('Base Dataset'!$D2613)</f>
        <v>2011</v>
      </c>
      <c r="D2613" s="6">
        <v>40872</v>
      </c>
      <c r="E2613" s="6">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7">
        <v>5.1011999999999995</v>
      </c>
    </row>
    <row r="2614" spans="1:22" ht="14.25" customHeight="1" x14ac:dyDescent="0.3">
      <c r="A2614" s="4">
        <v>2613</v>
      </c>
      <c r="B2614" s="5" t="s">
        <v>5720</v>
      </c>
      <c r="C2614" s="5">
        <f>YEAR('Base Dataset'!$D2614)</f>
        <v>2011</v>
      </c>
      <c r="D2614" s="6">
        <v>40872</v>
      </c>
      <c r="E2614" s="6">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7">
        <v>-3.9624000000000006</v>
      </c>
    </row>
    <row r="2615" spans="1:22" ht="14.25" customHeight="1" x14ac:dyDescent="0.3">
      <c r="A2615" s="4">
        <v>2614</v>
      </c>
      <c r="B2615" s="5" t="s">
        <v>5723</v>
      </c>
      <c r="C2615" s="5">
        <f>YEAR('Base Dataset'!$D2615)</f>
        <v>2013</v>
      </c>
      <c r="D2615" s="6">
        <v>41393</v>
      </c>
      <c r="E2615" s="6">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7">
        <v>2.5980000000000008</v>
      </c>
    </row>
    <row r="2616" spans="1:22" ht="14.25" customHeight="1" x14ac:dyDescent="0.3">
      <c r="A2616" s="4">
        <v>2615</v>
      </c>
      <c r="B2616" s="5" t="s">
        <v>5726</v>
      </c>
      <c r="C2616" s="5">
        <f>YEAR('Base Dataset'!$D2616)</f>
        <v>2011</v>
      </c>
      <c r="D2616" s="6">
        <v>40659</v>
      </c>
      <c r="E2616" s="6">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7">
        <v>23.027999999999992</v>
      </c>
    </row>
    <row r="2617" spans="1:22" ht="14.25" customHeight="1" x14ac:dyDescent="0.3">
      <c r="A2617" s="4">
        <v>2616</v>
      </c>
      <c r="B2617" s="5" t="s">
        <v>5726</v>
      </c>
      <c r="C2617" s="5">
        <f>YEAR('Base Dataset'!$D2617)</f>
        <v>2011</v>
      </c>
      <c r="D2617" s="6">
        <v>40659</v>
      </c>
      <c r="E2617" s="6">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7">
        <v>5.714999999999999</v>
      </c>
    </row>
    <row r="2618" spans="1:22" ht="14.25" customHeight="1" x14ac:dyDescent="0.3">
      <c r="A2618" s="4">
        <v>2617</v>
      </c>
      <c r="B2618" s="5" t="s">
        <v>5729</v>
      </c>
      <c r="C2618" s="5">
        <f>YEAR('Base Dataset'!$D2618)</f>
        <v>2014</v>
      </c>
      <c r="D2618" s="6">
        <v>41731</v>
      </c>
      <c r="E2618" s="6">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7">
        <v>2.7166000000000001</v>
      </c>
    </row>
    <row r="2619" spans="1:22" ht="14.25" customHeight="1" x14ac:dyDescent="0.3">
      <c r="A2619" s="4">
        <v>2618</v>
      </c>
      <c r="B2619" s="5" t="s">
        <v>5729</v>
      </c>
      <c r="C2619" s="5">
        <f>YEAR('Base Dataset'!$D2619)</f>
        <v>2014</v>
      </c>
      <c r="D2619" s="6">
        <v>41731</v>
      </c>
      <c r="E2619" s="6">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7">
        <v>38.024999999999977</v>
      </c>
    </row>
    <row r="2620" spans="1:22" ht="14.25" customHeight="1" x14ac:dyDescent="0.3">
      <c r="A2620" s="4">
        <v>2619</v>
      </c>
      <c r="B2620" s="5" t="s">
        <v>5732</v>
      </c>
      <c r="C2620" s="5">
        <f>YEAR('Base Dataset'!$D2620)</f>
        <v>2014</v>
      </c>
      <c r="D2620" s="6">
        <v>41996</v>
      </c>
      <c r="E2620" s="6">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7">
        <v>1.0841999999999998</v>
      </c>
    </row>
    <row r="2621" spans="1:22" ht="14.25" customHeight="1" x14ac:dyDescent="0.3">
      <c r="A2621" s="4">
        <v>2620</v>
      </c>
      <c r="B2621" s="5" t="s">
        <v>5732</v>
      </c>
      <c r="C2621" s="5">
        <f>YEAR('Base Dataset'!$D2621)</f>
        <v>2014</v>
      </c>
      <c r="D2621" s="6">
        <v>41996</v>
      </c>
      <c r="E2621" s="6">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7">
        <v>6.7039999999999971</v>
      </c>
    </row>
    <row r="2622" spans="1:22" ht="14.25" customHeight="1" x14ac:dyDescent="0.3">
      <c r="A2622" s="4">
        <v>2621</v>
      </c>
      <c r="B2622" s="5" t="s">
        <v>5732</v>
      </c>
      <c r="C2622" s="5">
        <f>YEAR('Base Dataset'!$D2622)</f>
        <v>2014</v>
      </c>
      <c r="D2622" s="6">
        <v>41996</v>
      </c>
      <c r="E2622" s="6">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7">
        <v>10.4496</v>
      </c>
    </row>
    <row r="2623" spans="1:22" ht="14.25" customHeight="1" x14ac:dyDescent="0.3">
      <c r="A2623" s="4">
        <v>2622</v>
      </c>
      <c r="B2623" s="5" t="s">
        <v>5732</v>
      </c>
      <c r="C2623" s="5">
        <f>YEAR('Base Dataset'!$D2623)</f>
        <v>2014</v>
      </c>
      <c r="D2623" s="6">
        <v>41996</v>
      </c>
      <c r="E2623" s="6">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7">
        <v>8.6715</v>
      </c>
    </row>
    <row r="2624" spans="1:22" ht="14.25" customHeight="1" x14ac:dyDescent="0.3">
      <c r="A2624" s="4">
        <v>2623</v>
      </c>
      <c r="B2624" s="5" t="s">
        <v>5733</v>
      </c>
      <c r="C2624" s="5">
        <f>YEAR('Base Dataset'!$D2624)</f>
        <v>2011</v>
      </c>
      <c r="D2624" s="6">
        <v>40880</v>
      </c>
      <c r="E2624" s="6">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7">
        <v>12.441600000000001</v>
      </c>
    </row>
    <row r="2625" spans="1:22" ht="14.25" customHeight="1" x14ac:dyDescent="0.3">
      <c r="A2625" s="4">
        <v>2624</v>
      </c>
      <c r="B2625" s="5" t="s">
        <v>5736</v>
      </c>
      <c r="C2625" s="5">
        <f>YEAR('Base Dataset'!$D2625)</f>
        <v>2014</v>
      </c>
      <c r="D2625" s="6">
        <v>41935</v>
      </c>
      <c r="E2625" s="6">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7">
        <v>3919.9887999999992</v>
      </c>
    </row>
    <row r="2626" spans="1:22" ht="14.25" customHeight="1" x14ac:dyDescent="0.3">
      <c r="A2626" s="4">
        <v>2625</v>
      </c>
      <c r="B2626" s="5" t="s">
        <v>5736</v>
      </c>
      <c r="C2626" s="5">
        <f>YEAR('Base Dataset'!$D2626)</f>
        <v>2014</v>
      </c>
      <c r="D2626" s="6">
        <v>41935</v>
      </c>
      <c r="E2626" s="6">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7">
        <v>647.89200000000005</v>
      </c>
    </row>
    <row r="2627" spans="1:22" ht="14.25" customHeight="1" x14ac:dyDescent="0.3">
      <c r="A2627" s="4">
        <v>2626</v>
      </c>
      <c r="B2627" s="5" t="s">
        <v>5736</v>
      </c>
      <c r="C2627" s="5">
        <f>YEAR('Base Dataset'!$D2627)</f>
        <v>2014</v>
      </c>
      <c r="D2627" s="6">
        <v>41935</v>
      </c>
      <c r="E2627" s="6">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7">
        <v>28.754999999999995</v>
      </c>
    </row>
    <row r="2628" spans="1:22" ht="14.25" customHeight="1" x14ac:dyDescent="0.3">
      <c r="A2628" s="4">
        <v>2627</v>
      </c>
      <c r="B2628" s="5" t="s">
        <v>5736</v>
      </c>
      <c r="C2628" s="5">
        <f>YEAR('Base Dataset'!$D2628)</f>
        <v>2014</v>
      </c>
      <c r="D2628" s="6">
        <v>41935</v>
      </c>
      <c r="E2628" s="6">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7">
        <v>0.52989999999999782</v>
      </c>
    </row>
    <row r="2629" spans="1:22" ht="14.25" customHeight="1" x14ac:dyDescent="0.3">
      <c r="A2629" s="4">
        <v>2628</v>
      </c>
      <c r="B2629" s="5" t="s">
        <v>5741</v>
      </c>
      <c r="C2629" s="5">
        <f>YEAR('Base Dataset'!$D2629)</f>
        <v>2014</v>
      </c>
      <c r="D2629" s="6">
        <v>41957</v>
      </c>
      <c r="E2629" s="6">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7">
        <v>9.1295999999999964</v>
      </c>
    </row>
    <row r="2630" spans="1:22" ht="14.25" customHeight="1" x14ac:dyDescent="0.3">
      <c r="A2630" s="4">
        <v>2629</v>
      </c>
      <c r="B2630" s="5" t="s">
        <v>5741</v>
      </c>
      <c r="C2630" s="5">
        <f>YEAR('Base Dataset'!$D2630)</f>
        <v>2014</v>
      </c>
      <c r="D2630" s="6">
        <v>41957</v>
      </c>
      <c r="E2630" s="6">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7">
        <v>-935.95949999999993</v>
      </c>
    </row>
    <row r="2631" spans="1:22" ht="14.25" customHeight="1" x14ac:dyDescent="0.3">
      <c r="A2631" s="4">
        <v>2630</v>
      </c>
      <c r="B2631" s="5" t="s">
        <v>5741</v>
      </c>
      <c r="C2631" s="5">
        <f>YEAR('Base Dataset'!$D2631)</f>
        <v>2014</v>
      </c>
      <c r="D2631" s="6">
        <v>41957</v>
      </c>
      <c r="E2631" s="6">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7">
        <v>-7.4799999999999969</v>
      </c>
    </row>
    <row r="2632" spans="1:22" ht="14.25" customHeight="1" x14ac:dyDescent="0.3">
      <c r="A2632" s="4">
        <v>2631</v>
      </c>
      <c r="B2632" s="5" t="s">
        <v>5746</v>
      </c>
      <c r="C2632" s="5">
        <f>YEAR('Base Dataset'!$D2632)</f>
        <v>2012</v>
      </c>
      <c r="D2632" s="6">
        <v>41162</v>
      </c>
      <c r="E2632" s="6">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7">
        <v>7.0218000000000007</v>
      </c>
    </row>
    <row r="2633" spans="1:22" ht="14.25" customHeight="1" x14ac:dyDescent="0.3">
      <c r="A2633" s="4">
        <v>2632</v>
      </c>
      <c r="B2633" s="5" t="s">
        <v>5747</v>
      </c>
      <c r="C2633" s="5">
        <f>YEAR('Base Dataset'!$D2633)</f>
        <v>2014</v>
      </c>
      <c r="D2633" s="6">
        <v>41775</v>
      </c>
      <c r="E2633" s="6">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7">
        <v>17.182800000000004</v>
      </c>
    </row>
    <row r="2634" spans="1:22" ht="14.25" customHeight="1" x14ac:dyDescent="0.3">
      <c r="A2634" s="4">
        <v>2633</v>
      </c>
      <c r="B2634" s="5" t="s">
        <v>5747</v>
      </c>
      <c r="C2634" s="5">
        <f>YEAR('Base Dataset'!$D2634)</f>
        <v>2014</v>
      </c>
      <c r="D2634" s="6">
        <v>41775</v>
      </c>
      <c r="E2634" s="6">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7">
        <v>4.2623999999999977</v>
      </c>
    </row>
    <row r="2635" spans="1:22" ht="14.25" customHeight="1" x14ac:dyDescent="0.3">
      <c r="A2635" s="4">
        <v>2634</v>
      </c>
      <c r="B2635" s="5" t="s">
        <v>5747</v>
      </c>
      <c r="C2635" s="5">
        <f>YEAR('Base Dataset'!$D2635)</f>
        <v>2014</v>
      </c>
      <c r="D2635" s="6">
        <v>41775</v>
      </c>
      <c r="E2635" s="6">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7">
        <v>24.857999999999983</v>
      </c>
    </row>
    <row r="2636" spans="1:22" ht="14.25" customHeight="1" x14ac:dyDescent="0.3">
      <c r="A2636" s="4">
        <v>2635</v>
      </c>
      <c r="B2636" s="5" t="s">
        <v>5752</v>
      </c>
      <c r="C2636" s="5">
        <f>YEAR('Base Dataset'!$D2636)</f>
        <v>2012</v>
      </c>
      <c r="D2636" s="6">
        <v>41095</v>
      </c>
      <c r="E2636" s="6">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7">
        <v>0.73919999999999941</v>
      </c>
    </row>
    <row r="2637" spans="1:22" ht="14.25" customHeight="1" x14ac:dyDescent="0.3">
      <c r="A2637" s="4">
        <v>2636</v>
      </c>
      <c r="B2637" s="5" t="s">
        <v>5752</v>
      </c>
      <c r="C2637" s="5">
        <f>YEAR('Base Dataset'!$D2637)</f>
        <v>2012</v>
      </c>
      <c r="D2637" s="6">
        <v>41095</v>
      </c>
      <c r="E2637" s="6">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7">
        <v>-5.7840000000000007</v>
      </c>
    </row>
    <row r="2638" spans="1:22" ht="14.25" customHeight="1" x14ac:dyDescent="0.3">
      <c r="A2638" s="4">
        <v>2637</v>
      </c>
      <c r="B2638" s="5" t="s">
        <v>5755</v>
      </c>
      <c r="C2638" s="5">
        <f>YEAR('Base Dataset'!$D2638)</f>
        <v>2012</v>
      </c>
      <c r="D2638" s="6">
        <v>41136</v>
      </c>
      <c r="E2638" s="6">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7">
        <v>61.38900000000001</v>
      </c>
    </row>
    <row r="2639" spans="1:22" ht="14.25" customHeight="1" x14ac:dyDescent="0.3">
      <c r="A2639" s="4">
        <v>2638</v>
      </c>
      <c r="B2639" s="5" t="s">
        <v>5758</v>
      </c>
      <c r="C2639" s="5">
        <f>YEAR('Base Dataset'!$D2639)</f>
        <v>2014</v>
      </c>
      <c r="D2639" s="6">
        <v>41803</v>
      </c>
      <c r="E2639" s="6">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7">
        <v>9.3295999999999992</v>
      </c>
    </row>
    <row r="2640" spans="1:22" ht="14.25" customHeight="1" x14ac:dyDescent="0.3">
      <c r="A2640" s="4">
        <v>2639</v>
      </c>
      <c r="B2640" s="5" t="s">
        <v>5758</v>
      </c>
      <c r="C2640" s="5">
        <f>YEAR('Base Dataset'!$D2640)</f>
        <v>2014</v>
      </c>
      <c r="D2640" s="6">
        <v>41803</v>
      </c>
      <c r="E2640" s="6">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7">
        <v>4.2665999999999986</v>
      </c>
    </row>
    <row r="2641" spans="1:22" ht="14.25" customHeight="1" x14ac:dyDescent="0.3">
      <c r="A2641" s="4">
        <v>2640</v>
      </c>
      <c r="B2641" s="5" t="s">
        <v>5758</v>
      </c>
      <c r="C2641" s="5">
        <f>YEAR('Base Dataset'!$D2641)</f>
        <v>2014</v>
      </c>
      <c r="D2641" s="6">
        <v>41803</v>
      </c>
      <c r="E2641" s="6">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7">
        <v>16.676400000000001</v>
      </c>
    </row>
    <row r="2642" spans="1:22" ht="14.25" customHeight="1" x14ac:dyDescent="0.3">
      <c r="A2642" s="4">
        <v>2641</v>
      </c>
      <c r="B2642" s="5" t="s">
        <v>5758</v>
      </c>
      <c r="C2642" s="5">
        <f>YEAR('Base Dataset'!$D2642)</f>
        <v>2014</v>
      </c>
      <c r="D2642" s="6">
        <v>41803</v>
      </c>
      <c r="E2642" s="6">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7">
        <v>143.03999999999996</v>
      </c>
    </row>
    <row r="2643" spans="1:22" ht="14.25" customHeight="1" x14ac:dyDescent="0.3">
      <c r="A2643" s="4">
        <v>2642</v>
      </c>
      <c r="B2643" s="5" t="s">
        <v>5765</v>
      </c>
      <c r="C2643" s="5">
        <f>YEAR('Base Dataset'!$D2643)</f>
        <v>2012</v>
      </c>
      <c r="D2643" s="6">
        <v>40959</v>
      </c>
      <c r="E2643" s="6">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7">
        <v>2.9989999999999988</v>
      </c>
    </row>
    <row r="2644" spans="1:22" ht="14.25" customHeight="1" x14ac:dyDescent="0.3">
      <c r="A2644" s="4">
        <v>2643</v>
      </c>
      <c r="B2644" s="5" t="s">
        <v>5767</v>
      </c>
      <c r="C2644" s="5">
        <f>YEAR('Base Dataset'!$D2644)</f>
        <v>2013</v>
      </c>
      <c r="D2644" s="6">
        <v>41638</v>
      </c>
      <c r="E2644" s="6">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7">
        <v>67.442399999999992</v>
      </c>
    </row>
    <row r="2645" spans="1:22" ht="14.25" customHeight="1" x14ac:dyDescent="0.3">
      <c r="A2645" s="4">
        <v>2644</v>
      </c>
      <c r="B2645" s="5" t="s">
        <v>5768</v>
      </c>
      <c r="C2645" s="5">
        <f>YEAR('Base Dataset'!$D2645)</f>
        <v>2013</v>
      </c>
      <c r="D2645" s="6">
        <v>41382</v>
      </c>
      <c r="E2645" s="6">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7">
        <v>4.1390999999999991</v>
      </c>
    </row>
    <row r="2646" spans="1:22" ht="14.25" customHeight="1" x14ac:dyDescent="0.3">
      <c r="A2646" s="4">
        <v>2645</v>
      </c>
      <c r="B2646" s="5" t="s">
        <v>5768</v>
      </c>
      <c r="C2646" s="5">
        <f>YEAR('Base Dataset'!$D2646)</f>
        <v>2013</v>
      </c>
      <c r="D2646" s="6">
        <v>41382</v>
      </c>
      <c r="E2646" s="6">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7">
        <v>6.2855999999999987</v>
      </c>
    </row>
    <row r="2647" spans="1:22" ht="14.25" customHeight="1" x14ac:dyDescent="0.3">
      <c r="A2647" s="4">
        <v>2646</v>
      </c>
      <c r="B2647" s="5" t="s">
        <v>5769</v>
      </c>
      <c r="C2647" s="5">
        <f>YEAR('Base Dataset'!$D2647)</f>
        <v>2011</v>
      </c>
      <c r="D2647" s="6">
        <v>40793</v>
      </c>
      <c r="E2647" s="6">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7">
        <v>23.652900000000002</v>
      </c>
    </row>
    <row r="2648" spans="1:22" ht="14.25" customHeight="1" x14ac:dyDescent="0.3">
      <c r="A2648" s="4">
        <v>2647</v>
      </c>
      <c r="B2648" s="5" t="s">
        <v>5769</v>
      </c>
      <c r="C2648" s="5">
        <f>YEAR('Base Dataset'!$D2648)</f>
        <v>2011</v>
      </c>
      <c r="D2648" s="6">
        <v>40793</v>
      </c>
      <c r="E2648" s="6">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7">
        <v>20.120699999999999</v>
      </c>
    </row>
    <row r="2649" spans="1:22" ht="14.25" customHeight="1" x14ac:dyDescent="0.3">
      <c r="A2649" s="4">
        <v>2648</v>
      </c>
      <c r="B2649" s="5" t="s">
        <v>5769</v>
      </c>
      <c r="C2649" s="5">
        <f>YEAR('Base Dataset'!$D2649)</f>
        <v>2011</v>
      </c>
      <c r="D2649" s="6">
        <v>40793</v>
      </c>
      <c r="E2649" s="6">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7">
        <v>6.2208000000000006</v>
      </c>
    </row>
    <row r="2650" spans="1:22" ht="14.25" customHeight="1" x14ac:dyDescent="0.3">
      <c r="A2650" s="4">
        <v>2649</v>
      </c>
      <c r="B2650" s="5" t="s">
        <v>5769</v>
      </c>
      <c r="C2650" s="5">
        <f>YEAR('Base Dataset'!$D2650)</f>
        <v>2011</v>
      </c>
      <c r="D2650" s="6">
        <v>40793</v>
      </c>
      <c r="E2650" s="6">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7">
        <v>213.68880000000001</v>
      </c>
    </row>
    <row r="2651" spans="1:22" ht="14.25" customHeight="1" x14ac:dyDescent="0.3">
      <c r="A2651" s="4">
        <v>2650</v>
      </c>
      <c r="B2651" s="5" t="s">
        <v>5769</v>
      </c>
      <c r="C2651" s="5">
        <f>YEAR('Base Dataset'!$D2651)</f>
        <v>2011</v>
      </c>
      <c r="D2651" s="6">
        <v>40793</v>
      </c>
      <c r="E2651" s="6">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7">
        <v>28.309500000000007</v>
      </c>
    </row>
    <row r="2652" spans="1:22" ht="14.25" customHeight="1" x14ac:dyDescent="0.3">
      <c r="A2652" s="4">
        <v>2651</v>
      </c>
      <c r="B2652" s="5" t="s">
        <v>5775</v>
      </c>
      <c r="C2652" s="5">
        <f>YEAR('Base Dataset'!$D2652)</f>
        <v>2013</v>
      </c>
      <c r="D2652" s="6">
        <v>41544</v>
      </c>
      <c r="E2652" s="6">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7">
        <v>19.997999999999976</v>
      </c>
    </row>
    <row r="2653" spans="1:22" ht="14.25" customHeight="1" x14ac:dyDescent="0.3">
      <c r="A2653" s="4">
        <v>2652</v>
      </c>
      <c r="B2653" s="5" t="s">
        <v>5776</v>
      </c>
      <c r="C2653" s="5">
        <f>YEAR('Base Dataset'!$D2653)</f>
        <v>2014</v>
      </c>
      <c r="D2653" s="6">
        <v>41900</v>
      </c>
      <c r="E2653" s="6">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7">
        <v>3.5021999999999989</v>
      </c>
    </row>
    <row r="2654" spans="1:22" ht="14.25" customHeight="1" x14ac:dyDescent="0.3">
      <c r="A2654" s="4">
        <v>2653</v>
      </c>
      <c r="B2654" s="5" t="s">
        <v>5776</v>
      </c>
      <c r="C2654" s="5">
        <f>YEAR('Base Dataset'!$D2654)</f>
        <v>2014</v>
      </c>
      <c r="D2654" s="6">
        <v>41900</v>
      </c>
      <c r="E2654" s="6">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7">
        <v>4.2716999999999992</v>
      </c>
    </row>
    <row r="2655" spans="1:22" ht="14.25" customHeight="1" x14ac:dyDescent="0.3">
      <c r="A2655" s="4">
        <v>2654</v>
      </c>
      <c r="B2655" s="5" t="s">
        <v>5776</v>
      </c>
      <c r="C2655" s="5">
        <f>YEAR('Base Dataset'!$D2655)</f>
        <v>2014</v>
      </c>
      <c r="D2655" s="6">
        <v>41900</v>
      </c>
      <c r="E2655" s="6">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7">
        <v>80.791200000000003</v>
      </c>
    </row>
    <row r="2656" spans="1:22" ht="14.25" customHeight="1" x14ac:dyDescent="0.3">
      <c r="A2656" s="4">
        <v>2655</v>
      </c>
      <c r="B2656" s="5" t="s">
        <v>5776</v>
      </c>
      <c r="C2656" s="5">
        <f>YEAR('Base Dataset'!$D2656)</f>
        <v>2014</v>
      </c>
      <c r="D2656" s="6">
        <v>41900</v>
      </c>
      <c r="E2656" s="6">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7">
        <v>77.576399999999921</v>
      </c>
    </row>
    <row r="2657" spans="1:22" ht="14.25" customHeight="1" x14ac:dyDescent="0.3">
      <c r="A2657" s="4">
        <v>2656</v>
      </c>
      <c r="B2657" s="5" t="s">
        <v>5776</v>
      </c>
      <c r="C2657" s="5">
        <f>YEAR('Base Dataset'!$D2657)</f>
        <v>2014</v>
      </c>
      <c r="D2657" s="6">
        <v>41900</v>
      </c>
      <c r="E2657" s="6">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7">
        <v>8.9543999999999997</v>
      </c>
    </row>
    <row r="2658" spans="1:22" ht="14.25" customHeight="1" x14ac:dyDescent="0.3">
      <c r="A2658" s="4">
        <v>2657</v>
      </c>
      <c r="B2658" s="5" t="s">
        <v>5776</v>
      </c>
      <c r="C2658" s="5">
        <f>YEAR('Base Dataset'!$D2658)</f>
        <v>2014</v>
      </c>
      <c r="D2658" s="6">
        <v>41900</v>
      </c>
      <c r="E2658" s="6">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7">
        <v>65.435000000000002</v>
      </c>
    </row>
    <row r="2659" spans="1:22" ht="14.25" customHeight="1" x14ac:dyDescent="0.3">
      <c r="A2659" s="4">
        <v>2658</v>
      </c>
      <c r="B2659" s="5" t="s">
        <v>5776</v>
      </c>
      <c r="C2659" s="5">
        <f>YEAR('Base Dataset'!$D2659)</f>
        <v>2014</v>
      </c>
      <c r="D2659" s="6">
        <v>41900</v>
      </c>
      <c r="E2659" s="6">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7">
        <v>7.056</v>
      </c>
    </row>
    <row r="2660" spans="1:22" ht="14.25" customHeight="1" x14ac:dyDescent="0.3">
      <c r="A2660" s="4">
        <v>2659</v>
      </c>
      <c r="B2660" s="5" t="s">
        <v>5783</v>
      </c>
      <c r="C2660" s="5">
        <f>YEAR('Base Dataset'!$D2660)</f>
        <v>2013</v>
      </c>
      <c r="D2660" s="6">
        <v>41503</v>
      </c>
      <c r="E2660" s="6">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7">
        <v>5.1042000000000005</v>
      </c>
    </row>
    <row r="2661" spans="1:22" ht="14.25" customHeight="1" x14ac:dyDescent="0.3">
      <c r="A2661" s="4">
        <v>2660</v>
      </c>
      <c r="B2661" s="5" t="s">
        <v>5784</v>
      </c>
      <c r="C2661" s="5">
        <f>YEAR('Base Dataset'!$D2661)</f>
        <v>2012</v>
      </c>
      <c r="D2661" s="6">
        <v>41267</v>
      </c>
      <c r="E2661" s="6">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7">
        <v>99.431999999999931</v>
      </c>
    </row>
    <row r="2662" spans="1:22" ht="14.25" customHeight="1" x14ac:dyDescent="0.3">
      <c r="A2662" s="4">
        <v>2661</v>
      </c>
      <c r="B2662" s="5" t="s">
        <v>5785</v>
      </c>
      <c r="C2662" s="5">
        <f>YEAR('Base Dataset'!$D2662)</f>
        <v>2014</v>
      </c>
      <c r="D2662" s="6">
        <v>41972</v>
      </c>
      <c r="E2662" s="6">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7">
        <v>494.97250000000003</v>
      </c>
    </row>
    <row r="2663" spans="1:22" ht="14.25" customHeight="1" x14ac:dyDescent="0.3">
      <c r="A2663" s="4">
        <v>2662</v>
      </c>
      <c r="B2663" s="5" t="s">
        <v>5785</v>
      </c>
      <c r="C2663" s="5">
        <f>YEAR('Base Dataset'!$D2663)</f>
        <v>2014</v>
      </c>
      <c r="D2663" s="6">
        <v>41972</v>
      </c>
      <c r="E2663" s="6">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7">
        <v>35.981999999999992</v>
      </c>
    </row>
    <row r="2664" spans="1:22" ht="14.25" customHeight="1" x14ac:dyDescent="0.3">
      <c r="A2664" s="4">
        <v>2663</v>
      </c>
      <c r="B2664" s="5" t="s">
        <v>5788</v>
      </c>
      <c r="C2664" s="5">
        <f>YEAR('Base Dataset'!$D2664)</f>
        <v>2014</v>
      </c>
      <c r="D2664" s="6">
        <v>41744</v>
      </c>
      <c r="E2664" s="6">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7">
        <v>4.2047999999999996</v>
      </c>
    </row>
    <row r="2665" spans="1:22" ht="14.25" customHeight="1" x14ac:dyDescent="0.3">
      <c r="A2665" s="4">
        <v>2664</v>
      </c>
      <c r="B2665" s="5" t="s">
        <v>5791</v>
      </c>
      <c r="C2665" s="5">
        <f>YEAR('Base Dataset'!$D2665)</f>
        <v>2013</v>
      </c>
      <c r="D2665" s="6">
        <v>41396</v>
      </c>
      <c r="E2665" s="6">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7">
        <v>1.2948</v>
      </c>
    </row>
    <row r="2666" spans="1:22" ht="14.25" customHeight="1" x14ac:dyDescent="0.3">
      <c r="A2666" s="4">
        <v>2665</v>
      </c>
      <c r="B2666" s="5" t="s">
        <v>5791</v>
      </c>
      <c r="C2666" s="5">
        <f>YEAR('Base Dataset'!$D2666)</f>
        <v>2013</v>
      </c>
      <c r="D2666" s="6">
        <v>41396</v>
      </c>
      <c r="E2666" s="6">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7">
        <v>-142.07100000000008</v>
      </c>
    </row>
    <row r="2667" spans="1:22" ht="14.25" customHeight="1" x14ac:dyDescent="0.3">
      <c r="A2667" s="4">
        <v>2666</v>
      </c>
      <c r="B2667" s="5" t="s">
        <v>5791</v>
      </c>
      <c r="C2667" s="5">
        <f>YEAR('Base Dataset'!$D2667)</f>
        <v>2013</v>
      </c>
      <c r="D2667" s="6">
        <v>41396</v>
      </c>
      <c r="E2667" s="6">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7">
        <v>-2.0107999999999997</v>
      </c>
    </row>
    <row r="2668" spans="1:22" ht="14.25" customHeight="1" x14ac:dyDescent="0.3">
      <c r="A2668" s="4">
        <v>2667</v>
      </c>
      <c r="B2668" s="5" t="s">
        <v>5792</v>
      </c>
      <c r="C2668" s="5">
        <f>YEAR('Base Dataset'!$D2668)</f>
        <v>2013</v>
      </c>
      <c r="D2668" s="6">
        <v>41549</v>
      </c>
      <c r="E2668" s="6">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7">
        <v>20.8719</v>
      </c>
    </row>
    <row r="2669" spans="1:22" ht="14.25" customHeight="1" x14ac:dyDescent="0.3">
      <c r="A2669" s="4">
        <v>2668</v>
      </c>
      <c r="B2669" s="5" t="s">
        <v>5792</v>
      </c>
      <c r="C2669" s="5">
        <f>YEAR('Base Dataset'!$D2669)</f>
        <v>2013</v>
      </c>
      <c r="D2669" s="6">
        <v>41549</v>
      </c>
      <c r="E2669" s="6">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7">
        <v>9.568799999999996</v>
      </c>
    </row>
    <row r="2670" spans="1:22" ht="14.25" customHeight="1" x14ac:dyDescent="0.3">
      <c r="A2670" s="4">
        <v>2669</v>
      </c>
      <c r="B2670" s="5" t="s">
        <v>5795</v>
      </c>
      <c r="C2670" s="5">
        <f>YEAR('Base Dataset'!$D2670)</f>
        <v>2012</v>
      </c>
      <c r="D2670" s="6">
        <v>41146</v>
      </c>
      <c r="E2670" s="6">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7">
        <v>4.5881999999999987</v>
      </c>
    </row>
    <row r="2671" spans="1:22" ht="14.25" customHeight="1" x14ac:dyDescent="0.3">
      <c r="A2671" s="4">
        <v>2670</v>
      </c>
      <c r="B2671" s="5" t="s">
        <v>5795</v>
      </c>
      <c r="C2671" s="5">
        <f>YEAR('Base Dataset'!$D2671)</f>
        <v>2012</v>
      </c>
      <c r="D2671" s="6">
        <v>41146</v>
      </c>
      <c r="E2671" s="6">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7">
        <v>29.668800000000005</v>
      </c>
    </row>
    <row r="2672" spans="1:22" ht="14.25" customHeight="1" x14ac:dyDescent="0.3">
      <c r="A2672" s="4">
        <v>2671</v>
      </c>
      <c r="B2672" s="5" t="s">
        <v>5798</v>
      </c>
      <c r="C2672" s="5">
        <f>YEAR('Base Dataset'!$D2672)</f>
        <v>2011</v>
      </c>
      <c r="D2672" s="6">
        <v>40795</v>
      </c>
      <c r="E2672" s="6">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7">
        <v>79.891199999999998</v>
      </c>
    </row>
    <row r="2673" spans="1:22" ht="14.25" customHeight="1" x14ac:dyDescent="0.3">
      <c r="A2673" s="4">
        <v>2672</v>
      </c>
      <c r="B2673" s="5" t="s">
        <v>5798</v>
      </c>
      <c r="C2673" s="5">
        <f>YEAR('Base Dataset'!$D2673)</f>
        <v>2011</v>
      </c>
      <c r="D2673" s="6">
        <v>40795</v>
      </c>
      <c r="E2673" s="6">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7">
        <v>212.18759999999997</v>
      </c>
    </row>
    <row r="2674" spans="1:22" ht="14.25" customHeight="1" x14ac:dyDescent="0.3">
      <c r="A2674" s="4">
        <v>2673</v>
      </c>
      <c r="B2674" s="5" t="s">
        <v>5798</v>
      </c>
      <c r="C2674" s="5">
        <f>YEAR('Base Dataset'!$D2674)</f>
        <v>2011</v>
      </c>
      <c r="D2674" s="6">
        <v>40795</v>
      </c>
      <c r="E2674" s="6">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7">
        <v>12.837999999999999</v>
      </c>
    </row>
    <row r="2675" spans="1:22" ht="14.25" customHeight="1" x14ac:dyDescent="0.3">
      <c r="A2675" s="4">
        <v>2674</v>
      </c>
      <c r="B2675" s="5" t="s">
        <v>5798</v>
      </c>
      <c r="C2675" s="5">
        <f>YEAR('Base Dataset'!$D2675)</f>
        <v>2011</v>
      </c>
      <c r="D2675" s="6">
        <v>40795</v>
      </c>
      <c r="E2675" s="6">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7">
        <v>238.65299999999991</v>
      </c>
    </row>
    <row r="2676" spans="1:22" ht="14.25" customHeight="1" x14ac:dyDescent="0.3">
      <c r="A2676" s="4">
        <v>2675</v>
      </c>
      <c r="B2676" s="5" t="s">
        <v>5805</v>
      </c>
      <c r="C2676" s="5">
        <f>YEAR('Base Dataset'!$D2676)</f>
        <v>2014</v>
      </c>
      <c r="D2676" s="6">
        <v>41977</v>
      </c>
      <c r="E2676" s="6">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7">
        <v>79.891199999999998</v>
      </c>
    </row>
    <row r="2677" spans="1:22" ht="14.25" customHeight="1" x14ac:dyDescent="0.3">
      <c r="A2677" s="4">
        <v>2676</v>
      </c>
      <c r="B2677" s="5" t="s">
        <v>5808</v>
      </c>
      <c r="C2677" s="5">
        <f>YEAR('Base Dataset'!$D2677)</f>
        <v>2014</v>
      </c>
      <c r="D2677" s="6">
        <v>41971</v>
      </c>
      <c r="E2677" s="6">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7">
        <v>0.76649999999999974</v>
      </c>
    </row>
    <row r="2678" spans="1:22" ht="14.25" customHeight="1" x14ac:dyDescent="0.3">
      <c r="A2678" s="4">
        <v>2677</v>
      </c>
      <c r="B2678" s="5" t="s">
        <v>5808</v>
      </c>
      <c r="C2678" s="5">
        <f>YEAR('Base Dataset'!$D2678)</f>
        <v>2014</v>
      </c>
      <c r="D2678" s="6">
        <v>41971</v>
      </c>
      <c r="E2678" s="6">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7">
        <v>4.3584000000000032</v>
      </c>
    </row>
    <row r="2679" spans="1:22" ht="14.25" customHeight="1" x14ac:dyDescent="0.3">
      <c r="A2679" s="4">
        <v>2678</v>
      </c>
      <c r="B2679" s="5" t="s">
        <v>5809</v>
      </c>
      <c r="C2679" s="5">
        <f>YEAR('Base Dataset'!$D2679)</f>
        <v>2011</v>
      </c>
      <c r="D2679" s="6">
        <v>40715</v>
      </c>
      <c r="E2679" s="6">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7">
        <v>-8.1311999999999998</v>
      </c>
    </row>
    <row r="2680" spans="1:22" ht="14.25" customHeight="1" x14ac:dyDescent="0.3">
      <c r="A2680" s="4">
        <v>2679</v>
      </c>
      <c r="B2680" s="5" t="s">
        <v>5809</v>
      </c>
      <c r="C2680" s="5">
        <f>YEAR('Base Dataset'!$D2680)</f>
        <v>2011</v>
      </c>
      <c r="D2680" s="6">
        <v>40715</v>
      </c>
      <c r="E2680" s="6">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7">
        <v>-16.775999999999996</v>
      </c>
    </row>
    <row r="2681" spans="1:22" ht="14.25" customHeight="1" x14ac:dyDescent="0.3">
      <c r="A2681" s="4">
        <v>2680</v>
      </c>
      <c r="B2681" s="5" t="s">
        <v>5812</v>
      </c>
      <c r="C2681" s="5">
        <f>YEAR('Base Dataset'!$D2681)</f>
        <v>2014</v>
      </c>
      <c r="D2681" s="6">
        <v>41661</v>
      </c>
      <c r="E2681" s="6">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7">
        <v>7.056</v>
      </c>
    </row>
    <row r="2682" spans="1:22" ht="14.25" customHeight="1" x14ac:dyDescent="0.3">
      <c r="A2682" s="4">
        <v>2681</v>
      </c>
      <c r="B2682" s="5" t="s">
        <v>5812</v>
      </c>
      <c r="C2682" s="5">
        <f>YEAR('Base Dataset'!$D2682)</f>
        <v>2014</v>
      </c>
      <c r="D2682" s="6">
        <v>41661</v>
      </c>
      <c r="E2682" s="6">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7">
        <v>111.59099999999995</v>
      </c>
    </row>
    <row r="2683" spans="1:22" ht="14.25" customHeight="1" x14ac:dyDescent="0.3">
      <c r="A2683" s="4">
        <v>2682</v>
      </c>
      <c r="B2683" s="5" t="s">
        <v>5812</v>
      </c>
      <c r="C2683" s="5">
        <f>YEAR('Base Dataset'!$D2683)</f>
        <v>2014</v>
      </c>
      <c r="D2683" s="6">
        <v>41661</v>
      </c>
      <c r="E2683" s="6">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7">
        <v>42.074399999999997</v>
      </c>
    </row>
    <row r="2684" spans="1:22" ht="14.25" customHeight="1" x14ac:dyDescent="0.3">
      <c r="A2684" s="4">
        <v>2683</v>
      </c>
      <c r="B2684" s="5" t="s">
        <v>5812</v>
      </c>
      <c r="C2684" s="5">
        <f>YEAR('Base Dataset'!$D2684)</f>
        <v>2014</v>
      </c>
      <c r="D2684" s="6">
        <v>41661</v>
      </c>
      <c r="E2684" s="6">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7">
        <v>152.08829999999998</v>
      </c>
    </row>
    <row r="2685" spans="1:22" ht="14.25" customHeight="1" x14ac:dyDescent="0.3">
      <c r="A2685" s="4">
        <v>2684</v>
      </c>
      <c r="B2685" s="5" t="s">
        <v>5812</v>
      </c>
      <c r="C2685" s="5">
        <f>YEAR('Base Dataset'!$D2685)</f>
        <v>2014</v>
      </c>
      <c r="D2685" s="6">
        <v>41661</v>
      </c>
      <c r="E2685" s="6">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7">
        <v>49.496999999999986</v>
      </c>
    </row>
    <row r="2686" spans="1:22" ht="14.25" customHeight="1" x14ac:dyDescent="0.3">
      <c r="A2686" s="4">
        <v>2685</v>
      </c>
      <c r="B2686" s="5" t="s">
        <v>5819</v>
      </c>
      <c r="C2686" s="5">
        <f>YEAR('Base Dataset'!$D2686)</f>
        <v>2014</v>
      </c>
      <c r="D2686" s="6">
        <v>41820</v>
      </c>
      <c r="E2686" s="6">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7">
        <v>101.57939999999999</v>
      </c>
    </row>
    <row r="2687" spans="1:22" ht="14.25" customHeight="1" x14ac:dyDescent="0.3">
      <c r="A2687" s="4">
        <v>2686</v>
      </c>
      <c r="B2687" s="5" t="s">
        <v>5820</v>
      </c>
      <c r="C2687" s="5">
        <f>YEAR('Base Dataset'!$D2687)</f>
        <v>2013</v>
      </c>
      <c r="D2687" s="6">
        <v>41524</v>
      </c>
      <c r="E2687" s="6">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7">
        <v>29.984999999999985</v>
      </c>
    </row>
    <row r="2688" spans="1:22" ht="14.25" customHeight="1" x14ac:dyDescent="0.3">
      <c r="A2688" s="4">
        <v>2687</v>
      </c>
      <c r="B2688" s="5" t="s">
        <v>5820</v>
      </c>
      <c r="C2688" s="5">
        <f>YEAR('Base Dataset'!$D2688)</f>
        <v>2013</v>
      </c>
      <c r="D2688" s="6">
        <v>41524</v>
      </c>
      <c r="E2688" s="6">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7">
        <v>-2.4563999999999995</v>
      </c>
    </row>
    <row r="2689" spans="1:22" ht="14.25" customHeight="1" x14ac:dyDescent="0.3">
      <c r="A2689" s="4">
        <v>2688</v>
      </c>
      <c r="B2689" s="5" t="s">
        <v>5821</v>
      </c>
      <c r="C2689" s="5">
        <f>YEAR('Base Dataset'!$D2689)</f>
        <v>2013</v>
      </c>
      <c r="D2689" s="6">
        <v>41491</v>
      </c>
      <c r="E2689" s="6">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7">
        <v>-6.5670000000000019</v>
      </c>
    </row>
    <row r="2690" spans="1:22" ht="14.25" customHeight="1" x14ac:dyDescent="0.3">
      <c r="A2690" s="4">
        <v>2689</v>
      </c>
      <c r="B2690" s="5" t="s">
        <v>5824</v>
      </c>
      <c r="C2690" s="5">
        <f>YEAR('Base Dataset'!$D2690)</f>
        <v>2012</v>
      </c>
      <c r="D2690" s="6">
        <v>41225</v>
      </c>
      <c r="E2690" s="6">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7">
        <v>7.0649999999999995</v>
      </c>
    </row>
    <row r="2691" spans="1:22" ht="14.25" customHeight="1" x14ac:dyDescent="0.3">
      <c r="A2691" s="4">
        <v>2690</v>
      </c>
      <c r="B2691" s="5" t="s">
        <v>5827</v>
      </c>
      <c r="C2691" s="5">
        <f>YEAR('Base Dataset'!$D2691)</f>
        <v>2011</v>
      </c>
      <c r="D2691" s="6">
        <v>40724</v>
      </c>
      <c r="E2691" s="6">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7">
        <v>1.6399999999999995</v>
      </c>
    </row>
    <row r="2692" spans="1:22" ht="14.25" customHeight="1" x14ac:dyDescent="0.3">
      <c r="A2692" s="4">
        <v>2691</v>
      </c>
      <c r="B2692" s="5" t="s">
        <v>5828</v>
      </c>
      <c r="C2692" s="5">
        <f>YEAR('Base Dataset'!$D2692)</f>
        <v>2014</v>
      </c>
      <c r="D2692" s="6">
        <v>41978</v>
      </c>
      <c r="E2692" s="6">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7">
        <v>-4.4550000000000001</v>
      </c>
    </row>
    <row r="2693" spans="1:22" ht="14.25" customHeight="1" x14ac:dyDescent="0.3">
      <c r="A2693" s="4">
        <v>2692</v>
      </c>
      <c r="B2693" s="5" t="s">
        <v>5829</v>
      </c>
      <c r="C2693" s="5">
        <f>YEAR('Base Dataset'!$D2693)</f>
        <v>2013</v>
      </c>
      <c r="D2693" s="6">
        <v>41515</v>
      </c>
      <c r="E2693" s="6">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7">
        <v>5.6115000000000004</v>
      </c>
    </row>
    <row r="2694" spans="1:22" ht="14.25" customHeight="1" x14ac:dyDescent="0.3">
      <c r="A2694" s="4">
        <v>2693</v>
      </c>
      <c r="B2694" s="5" t="s">
        <v>5829</v>
      </c>
      <c r="C2694" s="5">
        <f>YEAR('Base Dataset'!$D2694)</f>
        <v>2013</v>
      </c>
      <c r="D2694" s="6">
        <v>41515</v>
      </c>
      <c r="E2694" s="6">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7">
        <v>8.1432000000000002</v>
      </c>
    </row>
    <row r="2695" spans="1:22" ht="14.25" customHeight="1" x14ac:dyDescent="0.3">
      <c r="A2695" s="4">
        <v>2694</v>
      </c>
      <c r="B2695" s="5" t="s">
        <v>5835</v>
      </c>
      <c r="C2695" s="5">
        <f>YEAR('Base Dataset'!$D2695)</f>
        <v>2013</v>
      </c>
      <c r="D2695" s="6">
        <v>41296</v>
      </c>
      <c r="E2695" s="6">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7">
        <v>37.366</v>
      </c>
    </row>
    <row r="2696" spans="1:22" ht="14.25" customHeight="1" x14ac:dyDescent="0.3">
      <c r="A2696" s="4">
        <v>2695</v>
      </c>
      <c r="B2696" s="5" t="s">
        <v>5836</v>
      </c>
      <c r="C2696" s="5">
        <f>YEAR('Base Dataset'!$D2696)</f>
        <v>2011</v>
      </c>
      <c r="D2696" s="6">
        <v>40831</v>
      </c>
      <c r="E2696" s="6">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7">
        <v>4.0383000000000013</v>
      </c>
    </row>
    <row r="2697" spans="1:22" ht="14.25" customHeight="1" x14ac:dyDescent="0.3">
      <c r="A2697" s="4">
        <v>2696</v>
      </c>
      <c r="B2697" s="5" t="s">
        <v>5837</v>
      </c>
      <c r="C2697" s="5">
        <f>YEAR('Base Dataset'!$D2697)</f>
        <v>2013</v>
      </c>
      <c r="D2697" s="6">
        <v>41312</v>
      </c>
      <c r="E2697" s="6">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7">
        <v>10.623199999999997</v>
      </c>
    </row>
    <row r="2698" spans="1:22" ht="14.25" customHeight="1" x14ac:dyDescent="0.3">
      <c r="A2698" s="4">
        <v>2697</v>
      </c>
      <c r="B2698" s="5" t="s">
        <v>5840</v>
      </c>
      <c r="C2698" s="5">
        <f>YEAR('Base Dataset'!$D2698)</f>
        <v>2011</v>
      </c>
      <c r="D2698" s="6">
        <v>40620</v>
      </c>
      <c r="E2698" s="6">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7">
        <v>-16.426000000000045</v>
      </c>
    </row>
    <row r="2699" spans="1:22" ht="14.25" customHeight="1" x14ac:dyDescent="0.3">
      <c r="A2699" s="4">
        <v>2698</v>
      </c>
      <c r="B2699" s="5" t="s">
        <v>5840</v>
      </c>
      <c r="C2699" s="5">
        <f>YEAR('Base Dataset'!$D2699)</f>
        <v>2011</v>
      </c>
      <c r="D2699" s="6">
        <v>40620</v>
      </c>
      <c r="E2699" s="6">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7">
        <v>-1811.0784000000021</v>
      </c>
    </row>
    <row r="2700" spans="1:22" ht="14.25" customHeight="1" x14ac:dyDescent="0.3">
      <c r="A2700" s="4">
        <v>2699</v>
      </c>
      <c r="B2700" s="5" t="s">
        <v>5840</v>
      </c>
      <c r="C2700" s="5">
        <f>YEAR('Base Dataset'!$D2700)</f>
        <v>2011</v>
      </c>
      <c r="D2700" s="6">
        <v>40620</v>
      </c>
      <c r="E2700" s="6">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7">
        <v>7.4815999999999994</v>
      </c>
    </row>
    <row r="2701" spans="1:22" ht="14.25" customHeight="1" x14ac:dyDescent="0.3">
      <c r="A2701" s="4">
        <v>2700</v>
      </c>
      <c r="B2701" s="5" t="s">
        <v>5840</v>
      </c>
      <c r="C2701" s="5">
        <f>YEAR('Base Dataset'!$D2701)</f>
        <v>2011</v>
      </c>
      <c r="D2701" s="6">
        <v>40620</v>
      </c>
      <c r="E2701" s="6">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7">
        <v>1.0019999999999993</v>
      </c>
    </row>
    <row r="2702" spans="1:22" ht="14.25" customHeight="1" x14ac:dyDescent="0.3">
      <c r="A2702" s="4">
        <v>2701</v>
      </c>
      <c r="B2702" s="5" t="s">
        <v>5840</v>
      </c>
      <c r="C2702" s="5">
        <f>YEAR('Base Dataset'!$D2702)</f>
        <v>2011</v>
      </c>
      <c r="D2702" s="6">
        <v>40620</v>
      </c>
      <c r="E2702" s="6">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7">
        <v>8.0766000000000027</v>
      </c>
    </row>
    <row r="2703" spans="1:22" ht="14.25" customHeight="1" x14ac:dyDescent="0.3">
      <c r="A2703" s="4">
        <v>2702</v>
      </c>
      <c r="B2703" s="5" t="s">
        <v>5840</v>
      </c>
      <c r="C2703" s="5">
        <f>YEAR('Base Dataset'!$D2703)</f>
        <v>2011</v>
      </c>
      <c r="D2703" s="6">
        <v>40620</v>
      </c>
      <c r="E2703" s="6">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7">
        <v>5.9174999999999986</v>
      </c>
    </row>
    <row r="2704" spans="1:22" ht="14.25" customHeight="1" x14ac:dyDescent="0.3">
      <c r="A2704" s="4">
        <v>2703</v>
      </c>
      <c r="B2704" s="5" t="s">
        <v>5840</v>
      </c>
      <c r="C2704" s="5">
        <f>YEAR('Base Dataset'!$D2704)</f>
        <v>2011</v>
      </c>
      <c r="D2704" s="6">
        <v>40620</v>
      </c>
      <c r="E2704" s="6">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7">
        <v>15.29399999999999</v>
      </c>
    </row>
    <row r="2705" spans="1:22" ht="14.25" customHeight="1" x14ac:dyDescent="0.3">
      <c r="A2705" s="4">
        <v>2704</v>
      </c>
      <c r="B2705" s="5" t="s">
        <v>5847</v>
      </c>
      <c r="C2705" s="5">
        <f>YEAR('Base Dataset'!$D2705)</f>
        <v>2011</v>
      </c>
      <c r="D2705" s="6">
        <v>40687</v>
      </c>
      <c r="E2705" s="6">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7">
        <v>56.977199999999996</v>
      </c>
    </row>
    <row r="2706" spans="1:22" ht="14.25" customHeight="1" x14ac:dyDescent="0.3">
      <c r="A2706" s="4">
        <v>2705</v>
      </c>
      <c r="B2706" s="5" t="s">
        <v>5850</v>
      </c>
      <c r="C2706" s="5">
        <f>YEAR('Base Dataset'!$D2706)</f>
        <v>2014</v>
      </c>
      <c r="D2706" s="6">
        <v>41832</v>
      </c>
      <c r="E2706" s="6">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7">
        <v>17.238000000000007</v>
      </c>
    </row>
    <row r="2707" spans="1:22" ht="14.25" customHeight="1" x14ac:dyDescent="0.3">
      <c r="A2707" s="4">
        <v>2706</v>
      </c>
      <c r="B2707" s="5" t="s">
        <v>5851</v>
      </c>
      <c r="C2707" s="5">
        <f>YEAR('Base Dataset'!$D2707)</f>
        <v>2014</v>
      </c>
      <c r="D2707" s="6">
        <v>41807</v>
      </c>
      <c r="E2707" s="6">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7">
        <v>4.3368000000000002</v>
      </c>
    </row>
    <row r="2708" spans="1:22" ht="14.25" customHeight="1" x14ac:dyDescent="0.3">
      <c r="A2708" s="4">
        <v>2707</v>
      </c>
      <c r="B2708" s="5" t="s">
        <v>5851</v>
      </c>
      <c r="C2708" s="5">
        <f>YEAR('Base Dataset'!$D2708)</f>
        <v>2014</v>
      </c>
      <c r="D2708" s="6">
        <v>41807</v>
      </c>
      <c r="E2708" s="6">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7">
        <v>9.3312000000000008</v>
      </c>
    </row>
    <row r="2709" spans="1:22" ht="14.25" customHeight="1" x14ac:dyDescent="0.3">
      <c r="A2709" s="4">
        <v>2708</v>
      </c>
      <c r="B2709" s="5" t="s">
        <v>5851</v>
      </c>
      <c r="C2709" s="5">
        <f>YEAR('Base Dataset'!$D2709)</f>
        <v>2014</v>
      </c>
      <c r="D2709" s="6">
        <v>41807</v>
      </c>
      <c r="E2709" s="6">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7">
        <v>92.236799999999988</v>
      </c>
    </row>
    <row r="2710" spans="1:22" ht="14.25" customHeight="1" x14ac:dyDescent="0.3">
      <c r="A2710" s="4">
        <v>2709</v>
      </c>
      <c r="B2710" s="5" t="s">
        <v>5856</v>
      </c>
      <c r="C2710" s="5">
        <f>YEAR('Base Dataset'!$D2710)</f>
        <v>2012</v>
      </c>
      <c r="D2710" s="6">
        <v>40938</v>
      </c>
      <c r="E2710" s="6">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7">
        <v>81.849599999999981</v>
      </c>
    </row>
    <row r="2711" spans="1:22" ht="14.25" customHeight="1" x14ac:dyDescent="0.3">
      <c r="A2711" s="4">
        <v>2710</v>
      </c>
      <c r="B2711" s="5" t="s">
        <v>5856</v>
      </c>
      <c r="C2711" s="5">
        <f>YEAR('Base Dataset'!$D2711)</f>
        <v>2012</v>
      </c>
      <c r="D2711" s="6">
        <v>40938</v>
      </c>
      <c r="E2711" s="6">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7">
        <v>215.99729999999977</v>
      </c>
    </row>
    <row r="2712" spans="1:22" ht="14.25" customHeight="1" x14ac:dyDescent="0.3">
      <c r="A2712" s="4">
        <v>2711</v>
      </c>
      <c r="B2712" s="5" t="s">
        <v>5859</v>
      </c>
      <c r="C2712" s="5">
        <f>YEAR('Base Dataset'!$D2712)</f>
        <v>2012</v>
      </c>
      <c r="D2712" s="6">
        <v>41254</v>
      </c>
      <c r="E2712" s="6">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7">
        <v>-8.9795999999999978</v>
      </c>
    </row>
    <row r="2713" spans="1:22" ht="14.25" customHeight="1" x14ac:dyDescent="0.3">
      <c r="A2713" s="4">
        <v>2712</v>
      </c>
      <c r="B2713" s="5" t="s">
        <v>5860</v>
      </c>
      <c r="C2713" s="5">
        <f>YEAR('Base Dataset'!$D2713)</f>
        <v>2014</v>
      </c>
      <c r="D2713" s="6">
        <v>41922</v>
      </c>
      <c r="E2713" s="6">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7">
        <v>9.1775999999999982</v>
      </c>
    </row>
    <row r="2714" spans="1:22" ht="14.25" customHeight="1" x14ac:dyDescent="0.3">
      <c r="A2714" s="4">
        <v>2713</v>
      </c>
      <c r="B2714" s="5" t="s">
        <v>5861</v>
      </c>
      <c r="C2714" s="5">
        <f>YEAR('Base Dataset'!$D2714)</f>
        <v>2014</v>
      </c>
      <c r="D2714" s="6">
        <v>41850</v>
      </c>
      <c r="E2714" s="6">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7">
        <v>22.244399999999995</v>
      </c>
    </row>
    <row r="2715" spans="1:22" ht="14.25" customHeight="1" x14ac:dyDescent="0.3">
      <c r="A2715" s="4">
        <v>2714</v>
      </c>
      <c r="B2715" s="5" t="s">
        <v>5862</v>
      </c>
      <c r="C2715" s="5">
        <f>YEAR('Base Dataset'!$D2715)</f>
        <v>2011</v>
      </c>
      <c r="D2715" s="6">
        <v>40658</v>
      </c>
      <c r="E2715" s="6">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7">
        <v>37.796999999999997</v>
      </c>
    </row>
    <row r="2716" spans="1:22" ht="14.25" customHeight="1" x14ac:dyDescent="0.3">
      <c r="A2716" s="4">
        <v>2715</v>
      </c>
      <c r="B2716" s="5" t="s">
        <v>5864</v>
      </c>
      <c r="C2716" s="5">
        <f>YEAR('Base Dataset'!$D2716)</f>
        <v>2012</v>
      </c>
      <c r="D2716" s="6">
        <v>41244</v>
      </c>
      <c r="E2716" s="6">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7">
        <v>5.56</v>
      </c>
    </row>
    <row r="2717" spans="1:22" ht="14.25" customHeight="1" x14ac:dyDescent="0.3">
      <c r="A2717" s="4">
        <v>2716</v>
      </c>
      <c r="B2717" s="5" t="s">
        <v>5865</v>
      </c>
      <c r="C2717" s="5">
        <f>YEAR('Base Dataset'!$D2717)</f>
        <v>2011</v>
      </c>
      <c r="D2717" s="6">
        <v>40881</v>
      </c>
      <c r="E2717" s="6">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7">
        <v>62.3904</v>
      </c>
    </row>
    <row r="2718" spans="1:22" ht="14.25" customHeight="1" x14ac:dyDescent="0.3">
      <c r="A2718" s="4">
        <v>2717</v>
      </c>
      <c r="B2718" s="5" t="s">
        <v>5868</v>
      </c>
      <c r="C2718" s="5">
        <f>YEAR('Base Dataset'!$D2718)</f>
        <v>2014</v>
      </c>
      <c r="D2718" s="6">
        <v>41878</v>
      </c>
      <c r="E2718" s="6">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7">
        <v>15.1158</v>
      </c>
    </row>
    <row r="2719" spans="1:22" ht="14.25" customHeight="1" x14ac:dyDescent="0.3">
      <c r="A2719" s="4">
        <v>2718</v>
      </c>
      <c r="B2719" s="5" t="s">
        <v>5871</v>
      </c>
      <c r="C2719" s="5">
        <f>YEAR('Base Dataset'!$D2719)</f>
        <v>2011</v>
      </c>
      <c r="D2719" s="6">
        <v>40793</v>
      </c>
      <c r="E2719" s="6">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7">
        <v>109.61129999999999</v>
      </c>
    </row>
    <row r="2720" spans="1:22" ht="14.25" customHeight="1" x14ac:dyDescent="0.3">
      <c r="A2720" s="4">
        <v>2719</v>
      </c>
      <c r="B2720" s="5" t="s">
        <v>5874</v>
      </c>
      <c r="C2720" s="5">
        <f>YEAR('Base Dataset'!$D2720)</f>
        <v>2014</v>
      </c>
      <c r="D2720" s="6">
        <v>41995</v>
      </c>
      <c r="E2720" s="6">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7">
        <v>33.577200000000005</v>
      </c>
    </row>
    <row r="2721" spans="1:22" ht="14.25" customHeight="1" x14ac:dyDescent="0.3">
      <c r="A2721" s="4">
        <v>2720</v>
      </c>
      <c r="B2721" s="5" t="s">
        <v>5875</v>
      </c>
      <c r="C2721" s="5">
        <f>YEAR('Base Dataset'!$D2721)</f>
        <v>2011</v>
      </c>
      <c r="D2721" s="6">
        <v>40883</v>
      </c>
      <c r="E2721" s="6">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7">
        <v>-14.385599999999997</v>
      </c>
    </row>
    <row r="2722" spans="1:22" ht="14.25" customHeight="1" x14ac:dyDescent="0.3">
      <c r="A2722" s="4">
        <v>2721</v>
      </c>
      <c r="B2722" s="5" t="s">
        <v>5876</v>
      </c>
      <c r="C2722" s="5">
        <f>YEAR('Base Dataset'!$D2722)</f>
        <v>2011</v>
      </c>
      <c r="D2722" s="6">
        <v>40851</v>
      </c>
      <c r="E2722" s="6">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7">
        <v>2.7222</v>
      </c>
    </row>
    <row r="2723" spans="1:22" ht="14.25" customHeight="1" x14ac:dyDescent="0.3">
      <c r="A2723" s="4">
        <v>2722</v>
      </c>
      <c r="B2723" s="5" t="s">
        <v>5876</v>
      </c>
      <c r="C2723" s="5">
        <f>YEAR('Base Dataset'!$D2723)</f>
        <v>2011</v>
      </c>
      <c r="D2723" s="6">
        <v>40851</v>
      </c>
      <c r="E2723" s="6">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7">
        <v>5.0960000000000001</v>
      </c>
    </row>
    <row r="2724" spans="1:22" ht="14.25" customHeight="1" x14ac:dyDescent="0.3">
      <c r="A2724" s="4">
        <v>2723</v>
      </c>
      <c r="B2724" s="5" t="s">
        <v>5877</v>
      </c>
      <c r="C2724" s="5">
        <f>YEAR('Base Dataset'!$D2724)</f>
        <v>2013</v>
      </c>
      <c r="D2724" s="6">
        <v>41379</v>
      </c>
      <c r="E2724" s="6">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7">
        <v>12.18</v>
      </c>
    </row>
    <row r="2725" spans="1:22" ht="14.25" customHeight="1" x14ac:dyDescent="0.3">
      <c r="A2725" s="4">
        <v>2724</v>
      </c>
      <c r="B2725" s="5" t="s">
        <v>5878</v>
      </c>
      <c r="C2725" s="5">
        <f>YEAR('Base Dataset'!$D2725)</f>
        <v>2011</v>
      </c>
      <c r="D2725" s="6">
        <v>40820</v>
      </c>
      <c r="E2725" s="6">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7">
        <v>6.7915000000000001</v>
      </c>
    </row>
    <row r="2726" spans="1:22" ht="14.25" customHeight="1" x14ac:dyDescent="0.3">
      <c r="A2726" s="4">
        <v>2725</v>
      </c>
      <c r="B2726" s="5" t="s">
        <v>5878</v>
      </c>
      <c r="C2726" s="5">
        <f>YEAR('Base Dataset'!$D2726)</f>
        <v>2011</v>
      </c>
      <c r="D2726" s="6">
        <v>40820</v>
      </c>
      <c r="E2726" s="6">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7">
        <v>31.085599999999989</v>
      </c>
    </row>
    <row r="2727" spans="1:22" ht="14.25" customHeight="1" x14ac:dyDescent="0.3">
      <c r="A2727" s="4">
        <v>2726</v>
      </c>
      <c r="B2727" s="5" t="s">
        <v>5881</v>
      </c>
      <c r="C2727" s="5">
        <f>YEAR('Base Dataset'!$D2727)</f>
        <v>2014</v>
      </c>
      <c r="D2727" s="6">
        <v>41951</v>
      </c>
      <c r="E2727" s="6">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7">
        <v>-71.994000000000028</v>
      </c>
    </row>
    <row r="2728" spans="1:22" ht="14.25" customHeight="1" x14ac:dyDescent="0.3">
      <c r="A2728" s="4">
        <v>2727</v>
      </c>
      <c r="B2728" s="5" t="s">
        <v>5881</v>
      </c>
      <c r="C2728" s="5">
        <f>YEAR('Base Dataset'!$D2728)</f>
        <v>2014</v>
      </c>
      <c r="D2728" s="6">
        <v>41951</v>
      </c>
      <c r="E2728" s="6">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7">
        <v>-140.14079999999996</v>
      </c>
    </row>
    <row r="2729" spans="1:22" ht="14.25" customHeight="1" x14ac:dyDescent="0.3">
      <c r="A2729" s="4">
        <v>2728</v>
      </c>
      <c r="B2729" s="5" t="s">
        <v>5882</v>
      </c>
      <c r="C2729" s="5">
        <f>YEAR('Base Dataset'!$D2729)</f>
        <v>2014</v>
      </c>
      <c r="D2729" s="6">
        <v>41996</v>
      </c>
      <c r="E2729" s="6">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7">
        <v>-1.3128000000000002</v>
      </c>
    </row>
    <row r="2730" spans="1:22" ht="14.25" customHeight="1" x14ac:dyDescent="0.3">
      <c r="A2730" s="4">
        <v>2729</v>
      </c>
      <c r="B2730" s="5" t="s">
        <v>5882</v>
      </c>
      <c r="C2730" s="5">
        <f>YEAR('Base Dataset'!$D2730)</f>
        <v>2014</v>
      </c>
      <c r="D2730" s="6">
        <v>41996</v>
      </c>
      <c r="E2730" s="6">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7">
        <v>94.49369999999999</v>
      </c>
    </row>
    <row r="2731" spans="1:22" ht="14.25" customHeight="1" x14ac:dyDescent="0.3">
      <c r="A2731" s="4">
        <v>2730</v>
      </c>
      <c r="B2731" s="5" t="s">
        <v>5883</v>
      </c>
      <c r="C2731" s="5">
        <f>YEAR('Base Dataset'!$D2731)</f>
        <v>2014</v>
      </c>
      <c r="D2731" s="6">
        <v>41684</v>
      </c>
      <c r="E2731" s="6">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7">
        <v>1.7901</v>
      </c>
    </row>
    <row r="2732" spans="1:22" ht="14.25" customHeight="1" x14ac:dyDescent="0.3">
      <c r="A2732" s="4">
        <v>2731</v>
      </c>
      <c r="B2732" s="5" t="s">
        <v>5883</v>
      </c>
      <c r="C2732" s="5">
        <f>YEAR('Base Dataset'!$D2732)</f>
        <v>2014</v>
      </c>
      <c r="D2732" s="6">
        <v>41684</v>
      </c>
      <c r="E2732" s="6">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7">
        <v>343.98280000000005</v>
      </c>
    </row>
    <row r="2733" spans="1:22" ht="14.25" customHeight="1" x14ac:dyDescent="0.3">
      <c r="A2733" s="4">
        <v>2732</v>
      </c>
      <c r="B2733" s="5" t="s">
        <v>5883</v>
      </c>
      <c r="C2733" s="5">
        <f>YEAR('Base Dataset'!$D2733)</f>
        <v>2014</v>
      </c>
      <c r="D2733" s="6">
        <v>41684</v>
      </c>
      <c r="E2733" s="6">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7">
        <v>21.506</v>
      </c>
    </row>
    <row r="2734" spans="1:22" ht="14.25" customHeight="1" x14ac:dyDescent="0.3">
      <c r="A2734" s="4">
        <v>2733</v>
      </c>
      <c r="B2734" s="5" t="s">
        <v>5886</v>
      </c>
      <c r="C2734" s="5">
        <f>YEAR('Base Dataset'!$D2734)</f>
        <v>2011</v>
      </c>
      <c r="D2734" s="6">
        <v>40726</v>
      </c>
      <c r="E2734" s="6">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7">
        <v>19.974600000000002</v>
      </c>
    </row>
    <row r="2735" spans="1:22" ht="14.25" customHeight="1" x14ac:dyDescent="0.3">
      <c r="A2735" s="4">
        <v>2734</v>
      </c>
      <c r="B2735" s="5" t="s">
        <v>5886</v>
      </c>
      <c r="C2735" s="5">
        <f>YEAR('Base Dataset'!$D2735)</f>
        <v>2011</v>
      </c>
      <c r="D2735" s="6">
        <v>40726</v>
      </c>
      <c r="E2735" s="6">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7">
        <v>2.1762000000000001</v>
      </c>
    </row>
    <row r="2736" spans="1:22" ht="14.25" customHeight="1" x14ac:dyDescent="0.3">
      <c r="A2736" s="4">
        <v>2735</v>
      </c>
      <c r="B2736" s="5" t="s">
        <v>5887</v>
      </c>
      <c r="C2736" s="5">
        <f>YEAR('Base Dataset'!$D2736)</f>
        <v>2012</v>
      </c>
      <c r="D2736" s="6">
        <v>40960</v>
      </c>
      <c r="E2736" s="6">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7">
        <v>23.086399999999998</v>
      </c>
    </row>
    <row r="2737" spans="1:22" ht="14.25" customHeight="1" x14ac:dyDescent="0.3">
      <c r="A2737" s="4">
        <v>2736</v>
      </c>
      <c r="B2737" s="5" t="s">
        <v>5889</v>
      </c>
      <c r="C2737" s="5">
        <f>YEAR('Base Dataset'!$D2737)</f>
        <v>2012</v>
      </c>
      <c r="D2737" s="6">
        <v>41226</v>
      </c>
      <c r="E2737" s="6">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7">
        <v>94.492500000000007</v>
      </c>
    </row>
    <row r="2738" spans="1:22" ht="14.25" customHeight="1" x14ac:dyDescent="0.3">
      <c r="A2738" s="4">
        <v>2737</v>
      </c>
      <c r="B2738" s="5" t="s">
        <v>5889</v>
      </c>
      <c r="C2738" s="5">
        <f>YEAR('Base Dataset'!$D2738)</f>
        <v>2012</v>
      </c>
      <c r="D2738" s="6">
        <v>41226</v>
      </c>
      <c r="E2738" s="6">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7">
        <v>19.871600000000001</v>
      </c>
    </row>
    <row r="2739" spans="1:22" ht="14.25" customHeight="1" x14ac:dyDescent="0.3">
      <c r="A2739" s="4">
        <v>2738</v>
      </c>
      <c r="B2739" s="5" t="s">
        <v>5889</v>
      </c>
      <c r="C2739" s="5">
        <f>YEAR('Base Dataset'!$D2739)</f>
        <v>2012</v>
      </c>
      <c r="D2739" s="6">
        <v>41226</v>
      </c>
      <c r="E2739" s="6">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7">
        <v>56.994299999999981</v>
      </c>
    </row>
    <row r="2740" spans="1:22" ht="14.25" customHeight="1" x14ac:dyDescent="0.3">
      <c r="A2740" s="4">
        <v>2739</v>
      </c>
      <c r="B2740" s="5" t="s">
        <v>5889</v>
      </c>
      <c r="C2740" s="5">
        <f>YEAR('Base Dataset'!$D2740)</f>
        <v>2012</v>
      </c>
      <c r="D2740" s="6">
        <v>41226</v>
      </c>
      <c r="E2740" s="6">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7">
        <v>43.190399999999997</v>
      </c>
    </row>
    <row r="2741" spans="1:22" ht="14.25" customHeight="1" x14ac:dyDescent="0.3">
      <c r="A2741" s="4">
        <v>2740</v>
      </c>
      <c r="B2741" s="5" t="s">
        <v>5892</v>
      </c>
      <c r="C2741" s="5">
        <f>YEAR('Base Dataset'!$D2741)</f>
        <v>2014</v>
      </c>
      <c r="D2741" s="6">
        <v>41746</v>
      </c>
      <c r="E2741" s="6">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7">
        <v>9.5448000000000093</v>
      </c>
    </row>
    <row r="2742" spans="1:22" ht="14.25" customHeight="1" x14ac:dyDescent="0.3">
      <c r="A2742" s="4">
        <v>2741</v>
      </c>
      <c r="B2742" s="5" t="s">
        <v>5892</v>
      </c>
      <c r="C2742" s="5">
        <f>YEAR('Base Dataset'!$D2742)</f>
        <v>2014</v>
      </c>
      <c r="D2742" s="6">
        <v>41746</v>
      </c>
      <c r="E2742" s="6">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7">
        <v>1.558799999999998</v>
      </c>
    </row>
    <row r="2743" spans="1:22" ht="14.25" customHeight="1" x14ac:dyDescent="0.3">
      <c r="A2743" s="4">
        <v>2742</v>
      </c>
      <c r="B2743" s="5" t="s">
        <v>5898</v>
      </c>
      <c r="C2743" s="5">
        <f>YEAR('Base Dataset'!$D2743)</f>
        <v>2013</v>
      </c>
      <c r="D2743" s="6">
        <v>41330</v>
      </c>
      <c r="E2743" s="6">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7">
        <v>17.52</v>
      </c>
    </row>
    <row r="2744" spans="1:22" ht="14.25" customHeight="1" x14ac:dyDescent="0.3">
      <c r="A2744" s="4">
        <v>2743</v>
      </c>
      <c r="B2744" s="5" t="s">
        <v>5899</v>
      </c>
      <c r="C2744" s="5">
        <f>YEAR('Base Dataset'!$D2744)</f>
        <v>2011</v>
      </c>
      <c r="D2744" s="6">
        <v>40851</v>
      </c>
      <c r="E2744" s="6">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7">
        <v>13.429200000000002</v>
      </c>
    </row>
    <row r="2745" spans="1:22" ht="14.25" customHeight="1" x14ac:dyDescent="0.3">
      <c r="A2745" s="4">
        <v>2744</v>
      </c>
      <c r="B2745" s="5" t="s">
        <v>5902</v>
      </c>
      <c r="C2745" s="5">
        <f>YEAR('Base Dataset'!$D2745)</f>
        <v>2012</v>
      </c>
      <c r="D2745" s="6">
        <v>41080</v>
      </c>
      <c r="E2745" s="6">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7">
        <v>100.4796</v>
      </c>
    </row>
    <row r="2746" spans="1:22" ht="14.25" customHeight="1" x14ac:dyDescent="0.3">
      <c r="A2746" s="4">
        <v>2745</v>
      </c>
      <c r="B2746" s="5" t="s">
        <v>5902</v>
      </c>
      <c r="C2746" s="5">
        <f>YEAR('Base Dataset'!$D2746)</f>
        <v>2012</v>
      </c>
      <c r="D2746" s="6">
        <v>41080</v>
      </c>
      <c r="E2746" s="6">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7">
        <v>47.241</v>
      </c>
    </row>
    <row r="2747" spans="1:22" ht="14.25" customHeight="1" x14ac:dyDescent="0.3">
      <c r="A2747" s="4">
        <v>2746</v>
      </c>
      <c r="B2747" s="5" t="s">
        <v>5903</v>
      </c>
      <c r="C2747" s="5">
        <f>YEAR('Base Dataset'!$D2747)</f>
        <v>2014</v>
      </c>
      <c r="D2747" s="6">
        <v>41859</v>
      </c>
      <c r="E2747" s="6">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7">
        <v>21.997800000000002</v>
      </c>
    </row>
    <row r="2748" spans="1:22" ht="14.25" customHeight="1" x14ac:dyDescent="0.3">
      <c r="A2748" s="4">
        <v>2747</v>
      </c>
      <c r="B2748" s="5" t="s">
        <v>5904</v>
      </c>
      <c r="C2748" s="5">
        <f>YEAR('Base Dataset'!$D2748)</f>
        <v>2011</v>
      </c>
      <c r="D2748" s="6">
        <v>40675</v>
      </c>
      <c r="E2748" s="6">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7">
        <v>-130.0104</v>
      </c>
    </row>
    <row r="2749" spans="1:22" ht="14.25" customHeight="1" x14ac:dyDescent="0.3">
      <c r="A2749" s="4">
        <v>2748</v>
      </c>
      <c r="B2749" s="5" t="s">
        <v>5905</v>
      </c>
      <c r="C2749" s="5">
        <f>YEAR('Base Dataset'!$D2749)</f>
        <v>2012</v>
      </c>
      <c r="D2749" s="6">
        <v>41235</v>
      </c>
      <c r="E2749" s="6">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7">
        <v>-1.3583999999999987</v>
      </c>
    </row>
    <row r="2750" spans="1:22" ht="14.25" customHeight="1" x14ac:dyDescent="0.3">
      <c r="A2750" s="4">
        <v>2749</v>
      </c>
      <c r="B2750" s="5" t="s">
        <v>5909</v>
      </c>
      <c r="C2750" s="5">
        <f>YEAR('Base Dataset'!$D2750)</f>
        <v>2012</v>
      </c>
      <c r="D2750" s="6">
        <v>41247</v>
      </c>
      <c r="E2750" s="6">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7">
        <v>-6.0323999999999991</v>
      </c>
    </row>
    <row r="2751" spans="1:22" ht="14.25" customHeight="1" x14ac:dyDescent="0.3">
      <c r="A2751" s="4">
        <v>2750</v>
      </c>
      <c r="B2751" s="5" t="s">
        <v>5912</v>
      </c>
      <c r="C2751" s="5">
        <f>YEAR('Base Dataset'!$D2751)</f>
        <v>2011</v>
      </c>
      <c r="D2751" s="6">
        <v>40702</v>
      </c>
      <c r="E2751" s="6">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7">
        <v>73.19399999999996</v>
      </c>
    </row>
    <row r="2752" spans="1:22" ht="14.25" customHeight="1" x14ac:dyDescent="0.3">
      <c r="A2752" s="4">
        <v>2751</v>
      </c>
      <c r="B2752" s="5" t="s">
        <v>5915</v>
      </c>
      <c r="C2752" s="5">
        <f>YEAR('Base Dataset'!$D2752)</f>
        <v>2011</v>
      </c>
      <c r="D2752" s="6">
        <v>40763</v>
      </c>
      <c r="E2752" s="6">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7">
        <v>110.05279999999999</v>
      </c>
    </row>
    <row r="2753" spans="1:22" ht="14.25" customHeight="1" x14ac:dyDescent="0.3">
      <c r="A2753" s="4">
        <v>2752</v>
      </c>
      <c r="B2753" s="5" t="s">
        <v>5919</v>
      </c>
      <c r="C2753" s="5">
        <f>YEAR('Base Dataset'!$D2753)</f>
        <v>2011</v>
      </c>
      <c r="D2753" s="6">
        <v>40689</v>
      </c>
      <c r="E2753" s="6">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7">
        <v>22.529599999999995</v>
      </c>
    </row>
    <row r="2754" spans="1:22" ht="14.25" customHeight="1" x14ac:dyDescent="0.3">
      <c r="A2754" s="4">
        <v>2753</v>
      </c>
      <c r="B2754" s="5" t="s">
        <v>5920</v>
      </c>
      <c r="C2754" s="5">
        <f>YEAR('Base Dataset'!$D2754)</f>
        <v>2012</v>
      </c>
      <c r="D2754" s="6">
        <v>41016</v>
      </c>
      <c r="E2754" s="6">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7">
        <v>2.2239999999999998</v>
      </c>
    </row>
    <row r="2755" spans="1:22" ht="14.25" customHeight="1" x14ac:dyDescent="0.3">
      <c r="A2755" s="4">
        <v>2754</v>
      </c>
      <c r="B2755" s="5" t="s">
        <v>5920</v>
      </c>
      <c r="C2755" s="5">
        <f>YEAR('Base Dataset'!$D2755)</f>
        <v>2012</v>
      </c>
      <c r="D2755" s="6">
        <v>41016</v>
      </c>
      <c r="E2755" s="6">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7">
        <v>129.34800000000001</v>
      </c>
    </row>
    <row r="2756" spans="1:22" ht="14.25" customHeight="1" x14ac:dyDescent="0.3">
      <c r="A2756" s="4">
        <v>2755</v>
      </c>
      <c r="B2756" s="5" t="s">
        <v>5920</v>
      </c>
      <c r="C2756" s="5">
        <f>YEAR('Base Dataset'!$D2756)</f>
        <v>2012</v>
      </c>
      <c r="D2756" s="6">
        <v>41016</v>
      </c>
      <c r="E2756" s="6">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7">
        <v>68.59650000000002</v>
      </c>
    </row>
    <row r="2757" spans="1:22" ht="14.25" customHeight="1" x14ac:dyDescent="0.3">
      <c r="A2757" s="4">
        <v>2756</v>
      </c>
      <c r="B2757" s="5" t="s">
        <v>5920</v>
      </c>
      <c r="C2757" s="5">
        <f>YEAR('Base Dataset'!$D2757)</f>
        <v>2012</v>
      </c>
      <c r="D2757" s="6">
        <v>41016</v>
      </c>
      <c r="E2757" s="6">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7">
        <v>419.8184999999998</v>
      </c>
    </row>
    <row r="2758" spans="1:22" ht="14.25" customHeight="1" x14ac:dyDescent="0.3">
      <c r="A2758" s="4">
        <v>2757</v>
      </c>
      <c r="B2758" s="5" t="s">
        <v>5920</v>
      </c>
      <c r="C2758" s="5">
        <f>YEAR('Base Dataset'!$D2758)</f>
        <v>2012</v>
      </c>
      <c r="D2758" s="6">
        <v>41016</v>
      </c>
      <c r="E2758" s="6">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7">
        <v>5.8604000000000003</v>
      </c>
    </row>
    <row r="2759" spans="1:22" ht="14.25" customHeight="1" x14ac:dyDescent="0.3">
      <c r="A2759" s="4">
        <v>2758</v>
      </c>
      <c r="B2759" s="5" t="s">
        <v>5923</v>
      </c>
      <c r="C2759" s="5">
        <f>YEAR('Base Dataset'!$D2759)</f>
        <v>2013</v>
      </c>
      <c r="D2759" s="6">
        <v>41437</v>
      </c>
      <c r="E2759" s="6">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7">
        <v>71.990999999999985</v>
      </c>
    </row>
    <row r="2760" spans="1:22" ht="14.25" customHeight="1" x14ac:dyDescent="0.3">
      <c r="A2760" s="4">
        <v>2759</v>
      </c>
      <c r="B2760" s="5" t="s">
        <v>5924</v>
      </c>
      <c r="C2760" s="5">
        <f>YEAR('Base Dataset'!$D2760)</f>
        <v>2013</v>
      </c>
      <c r="D2760" s="6">
        <v>41345</v>
      </c>
      <c r="E2760" s="6">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7">
        <v>31.537200000000006</v>
      </c>
    </row>
    <row r="2761" spans="1:22" ht="14.25" customHeight="1" x14ac:dyDescent="0.3">
      <c r="A2761" s="4">
        <v>2760</v>
      </c>
      <c r="B2761" s="5" t="s">
        <v>5924</v>
      </c>
      <c r="C2761" s="5">
        <f>YEAR('Base Dataset'!$D2761)</f>
        <v>2013</v>
      </c>
      <c r="D2761" s="6">
        <v>41345</v>
      </c>
      <c r="E2761" s="6">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7">
        <v>125.14319999999998</v>
      </c>
    </row>
    <row r="2762" spans="1:22" ht="14.25" customHeight="1" x14ac:dyDescent="0.3">
      <c r="A2762" s="4">
        <v>2761</v>
      </c>
      <c r="B2762" s="5" t="s">
        <v>5927</v>
      </c>
      <c r="C2762" s="5">
        <f>YEAR('Base Dataset'!$D2762)</f>
        <v>2011</v>
      </c>
      <c r="D2762" s="6">
        <v>40689</v>
      </c>
      <c r="E2762" s="6">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7">
        <v>23.231999999999999</v>
      </c>
    </row>
    <row r="2763" spans="1:22" ht="14.25" customHeight="1" x14ac:dyDescent="0.3">
      <c r="A2763" s="4">
        <v>2762</v>
      </c>
      <c r="B2763" s="5" t="s">
        <v>5930</v>
      </c>
      <c r="C2763" s="5">
        <f>YEAR('Base Dataset'!$D2763)</f>
        <v>2014</v>
      </c>
      <c r="D2763" s="6">
        <v>41925</v>
      </c>
      <c r="E2763" s="6">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7">
        <v>0.4356000000000001</v>
      </c>
    </row>
    <row r="2764" spans="1:22" ht="14.25" customHeight="1" x14ac:dyDescent="0.3">
      <c r="A2764" s="4">
        <v>2763</v>
      </c>
      <c r="B2764" s="5" t="s">
        <v>5930</v>
      </c>
      <c r="C2764" s="5">
        <f>YEAR('Base Dataset'!$D2764)</f>
        <v>2014</v>
      </c>
      <c r="D2764" s="6">
        <v>41925</v>
      </c>
      <c r="E2764" s="6">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7">
        <v>36.917000000000002</v>
      </c>
    </row>
    <row r="2765" spans="1:22" ht="14.25" customHeight="1" x14ac:dyDescent="0.3">
      <c r="A2765" s="4">
        <v>2764</v>
      </c>
      <c r="B2765" s="5" t="s">
        <v>5933</v>
      </c>
      <c r="C2765" s="5">
        <f>YEAR('Base Dataset'!$D2765)</f>
        <v>2014</v>
      </c>
      <c r="D2765" s="6">
        <v>41813</v>
      </c>
      <c r="E2765" s="6">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7">
        <v>-7.5767999999999986</v>
      </c>
    </row>
    <row r="2766" spans="1:22" ht="14.25" customHeight="1" x14ac:dyDescent="0.3">
      <c r="A2766" s="4">
        <v>2765</v>
      </c>
      <c r="B2766" s="5" t="s">
        <v>5933</v>
      </c>
      <c r="C2766" s="5">
        <f>YEAR('Base Dataset'!$D2766)</f>
        <v>2014</v>
      </c>
      <c r="D2766" s="6">
        <v>41813</v>
      </c>
      <c r="E2766" s="6">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7">
        <v>-23.8855</v>
      </c>
    </row>
    <row r="2767" spans="1:22" ht="14.25" customHeight="1" x14ac:dyDescent="0.3">
      <c r="A2767" s="4">
        <v>2766</v>
      </c>
      <c r="B2767" s="5" t="s">
        <v>5933</v>
      </c>
      <c r="C2767" s="5">
        <f>YEAR('Base Dataset'!$D2767)</f>
        <v>2014</v>
      </c>
      <c r="D2767" s="6">
        <v>41813</v>
      </c>
      <c r="E2767" s="6">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7">
        <v>0.66959999999999997</v>
      </c>
    </row>
    <row r="2768" spans="1:22" ht="14.25" customHeight="1" x14ac:dyDescent="0.3">
      <c r="A2768" s="4">
        <v>2767</v>
      </c>
      <c r="B2768" s="5" t="s">
        <v>5938</v>
      </c>
      <c r="C2768" s="5">
        <f>YEAR('Base Dataset'!$D2768)</f>
        <v>2014</v>
      </c>
      <c r="D2768" s="6">
        <v>41655</v>
      </c>
      <c r="E2768" s="6">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7">
        <v>3.8681999999999945</v>
      </c>
    </row>
    <row r="2769" spans="1:22" ht="14.25" customHeight="1" x14ac:dyDescent="0.3">
      <c r="A2769" s="4">
        <v>2768</v>
      </c>
      <c r="B2769" s="5" t="s">
        <v>5938</v>
      </c>
      <c r="C2769" s="5">
        <f>YEAR('Base Dataset'!$D2769)</f>
        <v>2014</v>
      </c>
      <c r="D2769" s="6">
        <v>41655</v>
      </c>
      <c r="E2769" s="6">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7">
        <v>312.67599999999993</v>
      </c>
    </row>
    <row r="2770" spans="1:22" ht="14.25" customHeight="1" x14ac:dyDescent="0.3">
      <c r="A2770" s="4">
        <v>2769</v>
      </c>
      <c r="B2770" s="5" t="s">
        <v>5941</v>
      </c>
      <c r="C2770" s="5">
        <f>YEAR('Base Dataset'!$D2770)</f>
        <v>2012</v>
      </c>
      <c r="D2770" s="6">
        <v>41001</v>
      </c>
      <c r="E2770" s="6">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7">
        <v>-80.48</v>
      </c>
    </row>
    <row r="2771" spans="1:22" ht="14.25" customHeight="1" x14ac:dyDescent="0.3">
      <c r="A2771" s="4">
        <v>2770</v>
      </c>
      <c r="B2771" s="5" t="s">
        <v>5941</v>
      </c>
      <c r="C2771" s="5">
        <f>YEAR('Base Dataset'!$D2771)</f>
        <v>2012</v>
      </c>
      <c r="D2771" s="6">
        <v>41001</v>
      </c>
      <c r="E2771" s="6">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7">
        <v>-0.62650000000000716</v>
      </c>
    </row>
    <row r="2772" spans="1:22" ht="14.25" customHeight="1" x14ac:dyDescent="0.3">
      <c r="A2772" s="4">
        <v>2771</v>
      </c>
      <c r="B2772" s="5" t="s">
        <v>5941</v>
      </c>
      <c r="C2772" s="5">
        <f>YEAR('Base Dataset'!$D2772)</f>
        <v>2012</v>
      </c>
      <c r="D2772" s="6">
        <v>41001</v>
      </c>
      <c r="E2772" s="6">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7">
        <v>1.7990999999999993</v>
      </c>
    </row>
    <row r="2773" spans="1:22" ht="14.25" customHeight="1" x14ac:dyDescent="0.3">
      <c r="A2773" s="4">
        <v>2772</v>
      </c>
      <c r="B2773" s="5" t="s">
        <v>5946</v>
      </c>
      <c r="C2773" s="5">
        <f>YEAR('Base Dataset'!$D2773)</f>
        <v>2013</v>
      </c>
      <c r="D2773" s="6">
        <v>41521</v>
      </c>
      <c r="E2773" s="6">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7">
        <v>14.169999999999998</v>
      </c>
    </row>
    <row r="2774" spans="1:22" ht="14.25" customHeight="1" x14ac:dyDescent="0.3">
      <c r="A2774" s="4">
        <v>2773</v>
      </c>
      <c r="B2774" s="5" t="s">
        <v>5948</v>
      </c>
      <c r="C2774" s="5">
        <f>YEAR('Base Dataset'!$D2774)</f>
        <v>2014</v>
      </c>
      <c r="D2774" s="6">
        <v>41984</v>
      </c>
      <c r="E2774" s="6">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7">
        <v>5.7312000000000012</v>
      </c>
    </row>
    <row r="2775" spans="1:22" ht="14.25" customHeight="1" x14ac:dyDescent="0.3">
      <c r="A2775" s="4">
        <v>2774</v>
      </c>
      <c r="B2775" s="5" t="s">
        <v>5949</v>
      </c>
      <c r="C2775" s="5">
        <f>YEAR('Base Dataset'!$D2775)</f>
        <v>2013</v>
      </c>
      <c r="D2775" s="6">
        <v>41601</v>
      </c>
      <c r="E2775" s="6">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7">
        <v>24.2256</v>
      </c>
    </row>
    <row r="2776" spans="1:22" ht="14.25" customHeight="1" x14ac:dyDescent="0.3">
      <c r="A2776" s="4">
        <v>2775</v>
      </c>
      <c r="B2776" s="5" t="s">
        <v>5950</v>
      </c>
      <c r="C2776" s="5">
        <f>YEAR('Base Dataset'!$D2776)</f>
        <v>2014</v>
      </c>
      <c r="D2776" s="6">
        <v>41955</v>
      </c>
      <c r="E2776" s="6">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7">
        <v>3.6288</v>
      </c>
    </row>
    <row r="2777" spans="1:22" ht="14.25" customHeight="1" x14ac:dyDescent="0.3">
      <c r="A2777" s="4">
        <v>2776</v>
      </c>
      <c r="B2777" s="5" t="s">
        <v>5951</v>
      </c>
      <c r="C2777" s="5">
        <f>YEAR('Base Dataset'!$D2777)</f>
        <v>2013</v>
      </c>
      <c r="D2777" s="6">
        <v>41569</v>
      </c>
      <c r="E2777" s="6">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7">
        <v>1.5444000000000031</v>
      </c>
    </row>
    <row r="2778" spans="1:22" ht="14.25" customHeight="1" x14ac:dyDescent="0.3">
      <c r="A2778" s="4">
        <v>2777</v>
      </c>
      <c r="B2778" s="5" t="s">
        <v>5952</v>
      </c>
      <c r="C2778" s="5">
        <f>YEAR('Base Dataset'!$D2778)</f>
        <v>2012</v>
      </c>
      <c r="D2778" s="6">
        <v>41264</v>
      </c>
      <c r="E2778" s="6">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7">
        <v>4.5737999999999985</v>
      </c>
    </row>
    <row r="2779" spans="1:22" ht="14.25" customHeight="1" x14ac:dyDescent="0.3">
      <c r="A2779" s="4">
        <v>2778</v>
      </c>
      <c r="B2779" s="5" t="s">
        <v>5953</v>
      </c>
      <c r="C2779" s="5">
        <f>YEAR('Base Dataset'!$D2779)</f>
        <v>2012</v>
      </c>
      <c r="D2779" s="6">
        <v>41107</v>
      </c>
      <c r="E2779" s="6">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7">
        <v>-13.797600000000017</v>
      </c>
    </row>
    <row r="2780" spans="1:22" ht="14.25" customHeight="1" x14ac:dyDescent="0.3">
      <c r="A2780" s="4">
        <v>2779</v>
      </c>
      <c r="B2780" s="5" t="s">
        <v>5955</v>
      </c>
      <c r="C2780" s="5">
        <f>YEAR('Base Dataset'!$D2780)</f>
        <v>2014</v>
      </c>
      <c r="D2780" s="6">
        <v>41760</v>
      </c>
      <c r="E2780" s="6">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7">
        <v>6.216000000000002</v>
      </c>
    </row>
    <row r="2781" spans="1:22" ht="14.25" customHeight="1" x14ac:dyDescent="0.3">
      <c r="A2781" s="4">
        <v>2780</v>
      </c>
      <c r="B2781" s="5" t="s">
        <v>5955</v>
      </c>
      <c r="C2781" s="5">
        <f>YEAR('Base Dataset'!$D2781)</f>
        <v>2014</v>
      </c>
      <c r="D2781" s="6">
        <v>41760</v>
      </c>
      <c r="E2781" s="6">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7">
        <v>0.74249999999999994</v>
      </c>
    </row>
    <row r="2782" spans="1:22" ht="14.25" customHeight="1" x14ac:dyDescent="0.3">
      <c r="A2782" s="4">
        <v>2781</v>
      </c>
      <c r="B2782" s="5" t="s">
        <v>5959</v>
      </c>
      <c r="C2782" s="5">
        <f>YEAR('Base Dataset'!$D2782)</f>
        <v>2014</v>
      </c>
      <c r="D2782" s="6">
        <v>41766</v>
      </c>
      <c r="E2782" s="6">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7">
        <v>29.6</v>
      </c>
    </row>
    <row r="2783" spans="1:22" ht="14.25" customHeight="1" x14ac:dyDescent="0.3">
      <c r="A2783" s="4">
        <v>2782</v>
      </c>
      <c r="B2783" s="5" t="s">
        <v>5960</v>
      </c>
      <c r="C2783" s="5">
        <f>YEAR('Base Dataset'!$D2783)</f>
        <v>2014</v>
      </c>
      <c r="D2783" s="6">
        <v>41964</v>
      </c>
      <c r="E2783" s="6">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7">
        <v>9.6800000000000015</v>
      </c>
    </row>
    <row r="2784" spans="1:22" ht="14.25" customHeight="1" x14ac:dyDescent="0.3">
      <c r="A2784" s="4">
        <v>2783</v>
      </c>
      <c r="B2784" s="5" t="s">
        <v>5961</v>
      </c>
      <c r="C2784" s="5">
        <f>YEAR('Base Dataset'!$D2784)</f>
        <v>2013</v>
      </c>
      <c r="D2784" s="6">
        <v>41590</v>
      </c>
      <c r="E2784" s="6">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7">
        <v>74.8142</v>
      </c>
    </row>
    <row r="2785" spans="1:22" ht="14.25" customHeight="1" x14ac:dyDescent="0.3">
      <c r="A2785" s="4">
        <v>2784</v>
      </c>
      <c r="B2785" s="5" t="s">
        <v>5962</v>
      </c>
      <c r="C2785" s="5">
        <f>YEAR('Base Dataset'!$D2785)</f>
        <v>2013</v>
      </c>
      <c r="D2785" s="6">
        <v>41584</v>
      </c>
      <c r="E2785" s="6">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7">
        <v>-15.991999999999999</v>
      </c>
    </row>
    <row r="2786" spans="1:22" ht="14.25" customHeight="1" x14ac:dyDescent="0.3">
      <c r="A2786" s="4">
        <v>2785</v>
      </c>
      <c r="B2786" s="5" t="s">
        <v>5965</v>
      </c>
      <c r="C2786" s="5">
        <f>YEAR('Base Dataset'!$D2786)</f>
        <v>2013</v>
      </c>
      <c r="D2786" s="6">
        <v>41557</v>
      </c>
      <c r="E2786" s="6">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7">
        <v>-15.584400000000002</v>
      </c>
    </row>
    <row r="2787" spans="1:22" ht="14.25" customHeight="1" x14ac:dyDescent="0.3">
      <c r="A2787" s="4">
        <v>2786</v>
      </c>
      <c r="B2787" s="5" t="s">
        <v>5966</v>
      </c>
      <c r="C2787" s="5">
        <f>YEAR('Base Dataset'!$D2787)</f>
        <v>2012</v>
      </c>
      <c r="D2787" s="6">
        <v>41173</v>
      </c>
      <c r="E2787" s="6">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7">
        <v>0</v>
      </c>
    </row>
    <row r="2788" spans="1:22" ht="14.25" customHeight="1" x14ac:dyDescent="0.3">
      <c r="A2788" s="4">
        <v>2787</v>
      </c>
      <c r="B2788" s="5" t="s">
        <v>5966</v>
      </c>
      <c r="C2788" s="5">
        <f>YEAR('Base Dataset'!$D2788)</f>
        <v>2012</v>
      </c>
      <c r="D2788" s="6">
        <v>41173</v>
      </c>
      <c r="E2788" s="6">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7">
        <v>2.5279999999999996</v>
      </c>
    </row>
    <row r="2789" spans="1:22" ht="14.25" customHeight="1" x14ac:dyDescent="0.3">
      <c r="A2789" s="4">
        <v>2788</v>
      </c>
      <c r="B2789" s="5" t="s">
        <v>5969</v>
      </c>
      <c r="C2789" s="5">
        <f>YEAR('Base Dataset'!$D2789)</f>
        <v>2011</v>
      </c>
      <c r="D2789" s="6">
        <v>40879</v>
      </c>
      <c r="E2789" s="6">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7">
        <v>-24.802999999999997</v>
      </c>
    </row>
    <row r="2790" spans="1:22" ht="14.25" customHeight="1" x14ac:dyDescent="0.3">
      <c r="A2790" s="4">
        <v>2789</v>
      </c>
      <c r="B2790" s="5" t="s">
        <v>5969</v>
      </c>
      <c r="C2790" s="5">
        <f>YEAR('Base Dataset'!$D2790)</f>
        <v>2011</v>
      </c>
      <c r="D2790" s="6">
        <v>40879</v>
      </c>
      <c r="E2790" s="6">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7">
        <v>1.4406000000000008</v>
      </c>
    </row>
    <row r="2791" spans="1:22" ht="14.25" customHeight="1" x14ac:dyDescent="0.3">
      <c r="A2791" s="4">
        <v>2790</v>
      </c>
      <c r="B2791" s="5" t="s">
        <v>5969</v>
      </c>
      <c r="C2791" s="5">
        <f>YEAR('Base Dataset'!$D2791)</f>
        <v>2011</v>
      </c>
      <c r="D2791" s="6">
        <v>40879</v>
      </c>
      <c r="E2791" s="6">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7">
        <v>-23.975999999999999</v>
      </c>
    </row>
    <row r="2792" spans="1:22" ht="14.25" customHeight="1" x14ac:dyDescent="0.3">
      <c r="A2792" s="4">
        <v>2791</v>
      </c>
      <c r="B2792" s="5" t="s">
        <v>5971</v>
      </c>
      <c r="C2792" s="5">
        <f>YEAR('Base Dataset'!$D2792)</f>
        <v>2011</v>
      </c>
      <c r="D2792" s="6">
        <v>40807</v>
      </c>
      <c r="E2792" s="6">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7">
        <v>7.5283999999999978</v>
      </c>
    </row>
    <row r="2793" spans="1:22" ht="14.25" customHeight="1" x14ac:dyDescent="0.3">
      <c r="A2793" s="4">
        <v>2792</v>
      </c>
      <c r="B2793" s="5" t="s">
        <v>5971</v>
      </c>
      <c r="C2793" s="5">
        <f>YEAR('Base Dataset'!$D2793)</f>
        <v>2011</v>
      </c>
      <c r="D2793" s="6">
        <v>40807</v>
      </c>
      <c r="E2793" s="6">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7">
        <v>10.880999999999997</v>
      </c>
    </row>
    <row r="2794" spans="1:22" ht="14.25" customHeight="1" x14ac:dyDescent="0.3">
      <c r="A2794" s="4">
        <v>2793</v>
      </c>
      <c r="B2794" s="5" t="s">
        <v>5971</v>
      </c>
      <c r="C2794" s="5">
        <f>YEAR('Base Dataset'!$D2794)</f>
        <v>2011</v>
      </c>
      <c r="D2794" s="6">
        <v>40807</v>
      </c>
      <c r="E2794" s="6">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7">
        <v>3.1104000000000003</v>
      </c>
    </row>
    <row r="2795" spans="1:22" ht="14.25" customHeight="1" x14ac:dyDescent="0.3">
      <c r="A2795" s="4">
        <v>2794</v>
      </c>
      <c r="B2795" s="5" t="s">
        <v>5972</v>
      </c>
      <c r="C2795" s="5">
        <f>YEAR('Base Dataset'!$D2795)</f>
        <v>2011</v>
      </c>
      <c r="D2795" s="6">
        <v>40645</v>
      </c>
      <c r="E2795" s="6">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7">
        <v>94.070199999999943</v>
      </c>
    </row>
    <row r="2796" spans="1:22" ht="14.25" customHeight="1" x14ac:dyDescent="0.3">
      <c r="A2796" s="4">
        <v>2795</v>
      </c>
      <c r="B2796" s="5" t="s">
        <v>5972</v>
      </c>
      <c r="C2796" s="5">
        <f>YEAR('Base Dataset'!$D2796)</f>
        <v>2011</v>
      </c>
      <c r="D2796" s="6">
        <v>40645</v>
      </c>
      <c r="E2796" s="6">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7">
        <v>38.357200000000006</v>
      </c>
    </row>
    <row r="2797" spans="1:22" ht="14.25" customHeight="1" x14ac:dyDescent="0.3">
      <c r="A2797" s="4">
        <v>2796</v>
      </c>
      <c r="B2797" s="5" t="s">
        <v>5972</v>
      </c>
      <c r="C2797" s="5">
        <f>YEAR('Base Dataset'!$D2797)</f>
        <v>2011</v>
      </c>
      <c r="D2797" s="6">
        <v>40645</v>
      </c>
      <c r="E2797" s="6">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7">
        <v>6.5569000000000006</v>
      </c>
    </row>
    <row r="2798" spans="1:22" ht="14.25" customHeight="1" x14ac:dyDescent="0.3">
      <c r="A2798" s="4">
        <v>2797</v>
      </c>
      <c r="B2798" s="5" t="s">
        <v>5972</v>
      </c>
      <c r="C2798" s="5">
        <f>YEAR('Base Dataset'!$D2798)</f>
        <v>2011</v>
      </c>
      <c r="D2798" s="6">
        <v>40645</v>
      </c>
      <c r="E2798" s="6">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7">
        <v>-18.146999999999998</v>
      </c>
    </row>
    <row r="2799" spans="1:22" ht="14.25" customHeight="1" x14ac:dyDescent="0.3">
      <c r="A2799" s="4">
        <v>2798</v>
      </c>
      <c r="B2799" s="5" t="s">
        <v>5974</v>
      </c>
      <c r="C2799" s="5">
        <f>YEAR('Base Dataset'!$D2799)</f>
        <v>2014</v>
      </c>
      <c r="D2799" s="6">
        <v>41933</v>
      </c>
      <c r="E2799" s="6">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7">
        <v>4.1415999999999986</v>
      </c>
    </row>
    <row r="2800" spans="1:22" ht="14.25" customHeight="1" x14ac:dyDescent="0.3">
      <c r="A2800" s="4">
        <v>2799</v>
      </c>
      <c r="B2800" s="5" t="s">
        <v>5974</v>
      </c>
      <c r="C2800" s="5">
        <f>YEAR('Base Dataset'!$D2800)</f>
        <v>2014</v>
      </c>
      <c r="D2800" s="6">
        <v>41933</v>
      </c>
      <c r="E2800" s="6">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7">
        <v>18.781199999999998</v>
      </c>
    </row>
    <row r="2801" spans="1:22" ht="14.25" customHeight="1" x14ac:dyDescent="0.3">
      <c r="A2801" s="4">
        <v>2800</v>
      </c>
      <c r="B2801" s="5" t="s">
        <v>5974</v>
      </c>
      <c r="C2801" s="5">
        <f>YEAR('Base Dataset'!$D2801)</f>
        <v>2014</v>
      </c>
      <c r="D2801" s="6">
        <v>41933</v>
      </c>
      <c r="E2801" s="6">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7">
        <v>70.007999999999996</v>
      </c>
    </row>
    <row r="2802" spans="1:22" ht="14.25" customHeight="1" x14ac:dyDescent="0.3">
      <c r="A2802" s="4">
        <v>2801</v>
      </c>
      <c r="B2802" s="5" t="s">
        <v>5975</v>
      </c>
      <c r="C2802" s="5">
        <f>YEAR('Base Dataset'!$D2802)</f>
        <v>2013</v>
      </c>
      <c r="D2802" s="6">
        <v>41573</v>
      </c>
      <c r="E2802" s="6">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7">
        <v>78.396000000000043</v>
      </c>
    </row>
    <row r="2803" spans="1:22" ht="14.25" customHeight="1" x14ac:dyDescent="0.3">
      <c r="A2803" s="4">
        <v>2802</v>
      </c>
      <c r="B2803" s="5" t="s">
        <v>5976</v>
      </c>
      <c r="C2803" s="5">
        <f>YEAR('Base Dataset'!$D2803)</f>
        <v>2012</v>
      </c>
      <c r="D2803" s="6">
        <v>41214</v>
      </c>
      <c r="E2803" s="6">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7">
        <v>1.7730000000000004</v>
      </c>
    </row>
    <row r="2804" spans="1:22" ht="14.25" customHeight="1" x14ac:dyDescent="0.3">
      <c r="A2804" s="4">
        <v>2803</v>
      </c>
      <c r="B2804" s="5" t="s">
        <v>5977</v>
      </c>
      <c r="C2804" s="5">
        <f>YEAR('Base Dataset'!$D2804)</f>
        <v>2014</v>
      </c>
      <c r="D2804" s="6">
        <v>41947</v>
      </c>
      <c r="E2804" s="6">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7">
        <v>17.375399999999999</v>
      </c>
    </row>
    <row r="2805" spans="1:22" ht="14.25" customHeight="1" x14ac:dyDescent="0.3">
      <c r="A2805" s="4">
        <v>2804</v>
      </c>
      <c r="B2805" s="5" t="s">
        <v>5980</v>
      </c>
      <c r="C2805" s="5">
        <f>YEAR('Base Dataset'!$D2805)</f>
        <v>2012</v>
      </c>
      <c r="D2805" s="6">
        <v>41041</v>
      </c>
      <c r="E2805" s="6">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7">
        <v>5.7779999999999987</v>
      </c>
    </row>
    <row r="2806" spans="1:22" ht="14.25" customHeight="1" x14ac:dyDescent="0.3">
      <c r="A2806" s="4">
        <v>2805</v>
      </c>
      <c r="B2806" s="5" t="s">
        <v>5980</v>
      </c>
      <c r="C2806" s="5">
        <f>YEAR('Base Dataset'!$D2806)</f>
        <v>2012</v>
      </c>
      <c r="D2806" s="6">
        <v>41041</v>
      </c>
      <c r="E2806" s="6">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7">
        <v>11.555999999999997</v>
      </c>
    </row>
    <row r="2807" spans="1:22" ht="14.25" customHeight="1" x14ac:dyDescent="0.3">
      <c r="A2807" s="4">
        <v>2806</v>
      </c>
      <c r="B2807" s="5" t="s">
        <v>5983</v>
      </c>
      <c r="C2807" s="5">
        <f>YEAR('Base Dataset'!$D2807)</f>
        <v>2012</v>
      </c>
      <c r="D2807" s="6">
        <v>41159</v>
      </c>
      <c r="E2807" s="6">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7">
        <v>-2.0364000000000004</v>
      </c>
    </row>
    <row r="2808" spans="1:22" ht="14.25" customHeight="1" x14ac:dyDescent="0.3">
      <c r="A2808" s="4">
        <v>2807</v>
      </c>
      <c r="B2808" s="5" t="s">
        <v>5984</v>
      </c>
      <c r="C2808" s="5">
        <f>YEAR('Base Dataset'!$D2808)</f>
        <v>2012</v>
      </c>
      <c r="D2808" s="6">
        <v>41115</v>
      </c>
      <c r="E2808" s="6">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7">
        <v>0.47100000000000009</v>
      </c>
    </row>
    <row r="2809" spans="1:22" ht="14.25" customHeight="1" x14ac:dyDescent="0.3">
      <c r="A2809" s="4">
        <v>2808</v>
      </c>
      <c r="B2809" s="5" t="s">
        <v>5984</v>
      </c>
      <c r="C2809" s="5">
        <f>YEAR('Base Dataset'!$D2809)</f>
        <v>2012</v>
      </c>
      <c r="D2809" s="6">
        <v>41115</v>
      </c>
      <c r="E2809" s="6">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7">
        <v>6.2208000000000006</v>
      </c>
    </row>
    <row r="2810" spans="1:22" ht="14.25" customHeight="1" x14ac:dyDescent="0.3">
      <c r="A2810" s="4">
        <v>2809</v>
      </c>
      <c r="B2810" s="5" t="s">
        <v>5984</v>
      </c>
      <c r="C2810" s="5">
        <f>YEAR('Base Dataset'!$D2810)</f>
        <v>2012</v>
      </c>
      <c r="D2810" s="6">
        <v>41115</v>
      </c>
      <c r="E2810" s="6">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7">
        <v>56.392000000000024</v>
      </c>
    </row>
    <row r="2811" spans="1:22" ht="14.25" customHeight="1" x14ac:dyDescent="0.3">
      <c r="A2811" s="4">
        <v>2810</v>
      </c>
      <c r="B2811" s="5" t="s">
        <v>5984</v>
      </c>
      <c r="C2811" s="5">
        <f>YEAR('Base Dataset'!$D2811)</f>
        <v>2012</v>
      </c>
      <c r="D2811" s="6">
        <v>41115</v>
      </c>
      <c r="E2811" s="6">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7">
        <v>28.078400000000016</v>
      </c>
    </row>
    <row r="2812" spans="1:22" ht="14.25" customHeight="1" x14ac:dyDescent="0.3">
      <c r="A2812" s="4">
        <v>2811</v>
      </c>
      <c r="B2812" s="5" t="s">
        <v>5989</v>
      </c>
      <c r="C2812" s="5">
        <f>YEAR('Base Dataset'!$D2812)</f>
        <v>2012</v>
      </c>
      <c r="D2812" s="6">
        <v>41229</v>
      </c>
      <c r="E2812" s="6">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7">
        <v>84.5154</v>
      </c>
    </row>
    <row r="2813" spans="1:22" ht="14.25" customHeight="1" x14ac:dyDescent="0.3">
      <c r="A2813" s="4">
        <v>2812</v>
      </c>
      <c r="B2813" s="5" t="s">
        <v>5989</v>
      </c>
      <c r="C2813" s="5">
        <f>YEAR('Base Dataset'!$D2813)</f>
        <v>2012</v>
      </c>
      <c r="D2813" s="6">
        <v>41229</v>
      </c>
      <c r="E2813" s="6">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7">
        <v>76.087800000000001</v>
      </c>
    </row>
    <row r="2814" spans="1:22" ht="14.25" customHeight="1" x14ac:dyDescent="0.3">
      <c r="A2814" s="4">
        <v>2813</v>
      </c>
      <c r="B2814" s="5" t="s">
        <v>5989</v>
      </c>
      <c r="C2814" s="5">
        <f>YEAR('Base Dataset'!$D2814)</f>
        <v>2012</v>
      </c>
      <c r="D2814" s="6">
        <v>41229</v>
      </c>
      <c r="E2814" s="6">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7">
        <v>36.398699999999977</v>
      </c>
    </row>
    <row r="2815" spans="1:22" ht="14.25" customHeight="1" x14ac:dyDescent="0.3">
      <c r="A2815" s="4">
        <v>2814</v>
      </c>
      <c r="B2815" s="5" t="s">
        <v>5989</v>
      </c>
      <c r="C2815" s="5">
        <f>YEAR('Base Dataset'!$D2815)</f>
        <v>2012</v>
      </c>
      <c r="D2815" s="6">
        <v>41229</v>
      </c>
      <c r="E2815" s="6">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7">
        <v>229.99080000000004</v>
      </c>
    </row>
    <row r="2816" spans="1:22" ht="14.25" customHeight="1" x14ac:dyDescent="0.3">
      <c r="A2816" s="4">
        <v>2815</v>
      </c>
      <c r="B2816" s="5" t="s">
        <v>5989</v>
      </c>
      <c r="C2816" s="5">
        <f>YEAR('Base Dataset'!$D2816)</f>
        <v>2012</v>
      </c>
      <c r="D2816" s="6">
        <v>41229</v>
      </c>
      <c r="E2816" s="6">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7">
        <v>111.10349999999994</v>
      </c>
    </row>
    <row r="2817" spans="1:22" ht="14.25" customHeight="1" x14ac:dyDescent="0.3">
      <c r="A2817" s="4">
        <v>2816</v>
      </c>
      <c r="B2817" s="5" t="s">
        <v>5992</v>
      </c>
      <c r="C2817" s="5">
        <f>YEAR('Base Dataset'!$D2817)</f>
        <v>2012</v>
      </c>
      <c r="D2817" s="6">
        <v>41153</v>
      </c>
      <c r="E2817" s="6">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7">
        <v>51.57</v>
      </c>
    </row>
    <row r="2818" spans="1:22" ht="14.25" customHeight="1" x14ac:dyDescent="0.3">
      <c r="A2818" s="4">
        <v>2817</v>
      </c>
      <c r="B2818" s="5" t="s">
        <v>5992</v>
      </c>
      <c r="C2818" s="5">
        <f>YEAR('Base Dataset'!$D2818)</f>
        <v>2012</v>
      </c>
      <c r="D2818" s="6">
        <v>41153</v>
      </c>
      <c r="E2818" s="6">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7">
        <v>15.185000000000002</v>
      </c>
    </row>
    <row r="2819" spans="1:22" ht="14.25" customHeight="1" x14ac:dyDescent="0.3">
      <c r="A2819" s="4">
        <v>2818</v>
      </c>
      <c r="B2819" s="5" t="s">
        <v>5992</v>
      </c>
      <c r="C2819" s="5">
        <f>YEAR('Base Dataset'!$D2819)</f>
        <v>2012</v>
      </c>
      <c r="D2819" s="6">
        <v>41153</v>
      </c>
      <c r="E2819" s="6">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7">
        <v>27.359200000000001</v>
      </c>
    </row>
    <row r="2820" spans="1:22" ht="14.25" customHeight="1" x14ac:dyDescent="0.3">
      <c r="A2820" s="4">
        <v>2819</v>
      </c>
      <c r="B2820" s="5" t="s">
        <v>5992</v>
      </c>
      <c r="C2820" s="5">
        <f>YEAR('Base Dataset'!$D2820)</f>
        <v>2012</v>
      </c>
      <c r="D2820" s="6">
        <v>41153</v>
      </c>
      <c r="E2820" s="6">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7">
        <v>315.74039999999985</v>
      </c>
    </row>
    <row r="2821" spans="1:22" ht="14.25" customHeight="1" x14ac:dyDescent="0.3">
      <c r="A2821" s="4">
        <v>2820</v>
      </c>
      <c r="B2821" s="5" t="s">
        <v>5995</v>
      </c>
      <c r="C2821" s="5">
        <f>YEAR('Base Dataset'!$D2821)</f>
        <v>2013</v>
      </c>
      <c r="D2821" s="6">
        <v>41400</v>
      </c>
      <c r="E2821" s="6">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7">
        <v>2.351999999999999</v>
      </c>
    </row>
    <row r="2822" spans="1:22" ht="14.25" customHeight="1" x14ac:dyDescent="0.3">
      <c r="A2822" s="4">
        <v>2821</v>
      </c>
      <c r="B2822" s="5" t="s">
        <v>5995</v>
      </c>
      <c r="C2822" s="5">
        <f>YEAR('Base Dataset'!$D2822)</f>
        <v>2013</v>
      </c>
      <c r="D2822" s="6">
        <v>41400</v>
      </c>
      <c r="E2822" s="6">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7">
        <v>7.4693999999999932</v>
      </c>
    </row>
    <row r="2823" spans="1:22" ht="14.25" customHeight="1" x14ac:dyDescent="0.3">
      <c r="A2823" s="4">
        <v>2822</v>
      </c>
      <c r="B2823" s="5" t="s">
        <v>5998</v>
      </c>
      <c r="C2823" s="5">
        <f>YEAR('Base Dataset'!$D2823)</f>
        <v>2014</v>
      </c>
      <c r="D2823" s="6">
        <v>41640</v>
      </c>
      <c r="E2823" s="6">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7">
        <v>22.678200000000018</v>
      </c>
    </row>
    <row r="2824" spans="1:22" ht="14.25" customHeight="1" x14ac:dyDescent="0.3">
      <c r="A2824" s="4">
        <v>2823</v>
      </c>
      <c r="B2824" s="5" t="s">
        <v>5999</v>
      </c>
      <c r="C2824" s="5">
        <f>YEAR('Base Dataset'!$D2824)</f>
        <v>2014</v>
      </c>
      <c r="D2824" s="6">
        <v>41901</v>
      </c>
      <c r="E2824" s="6">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7">
        <v>0.55799999999999894</v>
      </c>
    </row>
    <row r="2825" spans="1:22" ht="14.25" customHeight="1" x14ac:dyDescent="0.3">
      <c r="A2825" s="4">
        <v>2824</v>
      </c>
      <c r="B2825" s="5" t="s">
        <v>5999</v>
      </c>
      <c r="C2825" s="5">
        <f>YEAR('Base Dataset'!$D2825)</f>
        <v>2014</v>
      </c>
      <c r="D2825" s="6">
        <v>41901</v>
      </c>
      <c r="E2825" s="6">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7">
        <v>-2.9739999999999966</v>
      </c>
    </row>
    <row r="2826" spans="1:22" ht="14.25" customHeight="1" x14ac:dyDescent="0.3">
      <c r="A2826" s="4">
        <v>2825</v>
      </c>
      <c r="B2826" s="5" t="s">
        <v>6000</v>
      </c>
      <c r="C2826" s="5">
        <f>YEAR('Base Dataset'!$D2826)</f>
        <v>2011</v>
      </c>
      <c r="D2826" s="6">
        <v>40811</v>
      </c>
      <c r="E2826" s="6">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7">
        <v>10.559999999999999</v>
      </c>
    </row>
    <row r="2827" spans="1:22" ht="14.25" customHeight="1" x14ac:dyDescent="0.3">
      <c r="A2827" s="4">
        <v>2826</v>
      </c>
      <c r="B2827" s="5" t="s">
        <v>6000</v>
      </c>
      <c r="C2827" s="5">
        <f>YEAR('Base Dataset'!$D2827)</f>
        <v>2011</v>
      </c>
      <c r="D2827" s="6">
        <v>40811</v>
      </c>
      <c r="E2827" s="6">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7">
        <v>-97.23120000000003</v>
      </c>
    </row>
    <row r="2828" spans="1:22" ht="14.25" customHeight="1" x14ac:dyDescent="0.3">
      <c r="A2828" s="4">
        <v>2827</v>
      </c>
      <c r="B2828" s="5" t="s">
        <v>6000</v>
      </c>
      <c r="C2828" s="5">
        <f>YEAR('Base Dataset'!$D2828)</f>
        <v>2011</v>
      </c>
      <c r="D2828" s="6">
        <v>40811</v>
      </c>
      <c r="E2828" s="6">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7">
        <v>-4.3584000000000014</v>
      </c>
    </row>
    <row r="2829" spans="1:22" ht="14.25" customHeight="1" x14ac:dyDescent="0.3">
      <c r="A2829" s="4">
        <v>2828</v>
      </c>
      <c r="B2829" s="5" t="s">
        <v>6000</v>
      </c>
      <c r="C2829" s="5">
        <f>YEAR('Base Dataset'!$D2829)</f>
        <v>2011</v>
      </c>
      <c r="D2829" s="6">
        <v>40811</v>
      </c>
      <c r="E2829" s="6">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7">
        <v>1.1015999999999997</v>
      </c>
    </row>
    <row r="2830" spans="1:22" ht="14.25" customHeight="1" x14ac:dyDescent="0.3">
      <c r="A2830" s="4">
        <v>2829</v>
      </c>
      <c r="B2830" s="5" t="s">
        <v>6003</v>
      </c>
      <c r="C2830" s="5">
        <f>YEAR('Base Dataset'!$D2830)</f>
        <v>2013</v>
      </c>
      <c r="D2830" s="6">
        <v>41388</v>
      </c>
      <c r="E2830" s="6">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7">
        <v>37.917599999999993</v>
      </c>
    </row>
    <row r="2831" spans="1:22" ht="14.25" customHeight="1" x14ac:dyDescent="0.3">
      <c r="A2831" s="4">
        <v>2830</v>
      </c>
      <c r="B2831" s="5" t="s">
        <v>6003</v>
      </c>
      <c r="C2831" s="5">
        <f>YEAR('Base Dataset'!$D2831)</f>
        <v>2013</v>
      </c>
      <c r="D2831" s="6">
        <v>41388</v>
      </c>
      <c r="E2831" s="6">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7">
        <v>6.2910000000000004</v>
      </c>
    </row>
    <row r="2832" spans="1:22" ht="14.25" customHeight="1" x14ac:dyDescent="0.3">
      <c r="A2832" s="4">
        <v>2831</v>
      </c>
      <c r="B2832" s="5" t="s">
        <v>6003</v>
      </c>
      <c r="C2832" s="5">
        <f>YEAR('Base Dataset'!$D2832)</f>
        <v>2013</v>
      </c>
      <c r="D2832" s="6">
        <v>41388</v>
      </c>
      <c r="E2832" s="6">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7">
        <v>29.363999999999997</v>
      </c>
    </row>
    <row r="2833" spans="1:22" ht="14.25" customHeight="1" x14ac:dyDescent="0.3">
      <c r="A2833" s="4">
        <v>2832</v>
      </c>
      <c r="B2833" s="5" t="s">
        <v>6008</v>
      </c>
      <c r="C2833" s="5">
        <f>YEAR('Base Dataset'!$D2833)</f>
        <v>2011</v>
      </c>
      <c r="D2833" s="6">
        <v>40848</v>
      </c>
      <c r="E2833" s="6">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7">
        <v>-94.33299999999997</v>
      </c>
    </row>
    <row r="2834" spans="1:22" ht="14.25" customHeight="1" x14ac:dyDescent="0.3">
      <c r="A2834" s="4">
        <v>2833</v>
      </c>
      <c r="B2834" s="5" t="s">
        <v>6008</v>
      </c>
      <c r="C2834" s="5">
        <f>YEAR('Base Dataset'!$D2834)</f>
        <v>2011</v>
      </c>
      <c r="D2834" s="6">
        <v>40848</v>
      </c>
      <c r="E2834" s="6">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7">
        <v>54.5916</v>
      </c>
    </row>
    <row r="2835" spans="1:22" ht="14.25" customHeight="1" x14ac:dyDescent="0.3">
      <c r="A2835" s="4">
        <v>2834</v>
      </c>
      <c r="B2835" s="5" t="s">
        <v>6011</v>
      </c>
      <c r="C2835" s="5">
        <f>YEAR('Base Dataset'!$D2835)</f>
        <v>2014</v>
      </c>
      <c r="D2835" s="6">
        <v>41666</v>
      </c>
      <c r="E2835" s="6">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7">
        <v>4.1768999999999998</v>
      </c>
    </row>
    <row r="2836" spans="1:22" ht="14.25" customHeight="1" x14ac:dyDescent="0.3">
      <c r="A2836" s="4">
        <v>2835</v>
      </c>
      <c r="B2836" s="5" t="s">
        <v>6011</v>
      </c>
      <c r="C2836" s="5">
        <f>YEAR('Base Dataset'!$D2836)</f>
        <v>2014</v>
      </c>
      <c r="D2836" s="6">
        <v>41666</v>
      </c>
      <c r="E2836" s="6">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7">
        <v>3.4367999999999999</v>
      </c>
    </row>
    <row r="2837" spans="1:22" ht="14.25" customHeight="1" x14ac:dyDescent="0.3">
      <c r="A2837" s="4">
        <v>2836</v>
      </c>
      <c r="B2837" s="5" t="s">
        <v>6014</v>
      </c>
      <c r="C2837" s="5">
        <f>YEAR('Base Dataset'!$D2837)</f>
        <v>2014</v>
      </c>
      <c r="D2837" s="6">
        <v>41955</v>
      </c>
      <c r="E2837" s="6">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7">
        <v>2.8314000000000004</v>
      </c>
    </row>
    <row r="2838" spans="1:22" ht="14.25" customHeight="1" x14ac:dyDescent="0.3">
      <c r="A2838" s="4">
        <v>2837</v>
      </c>
      <c r="B2838" s="5" t="s">
        <v>6014</v>
      </c>
      <c r="C2838" s="5">
        <f>YEAR('Base Dataset'!$D2838)</f>
        <v>2014</v>
      </c>
      <c r="D2838" s="6">
        <v>41955</v>
      </c>
      <c r="E2838" s="6">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7">
        <v>9.3312000000000008</v>
      </c>
    </row>
    <row r="2839" spans="1:22" ht="14.25" customHeight="1" x14ac:dyDescent="0.3">
      <c r="A2839" s="4">
        <v>2838</v>
      </c>
      <c r="B2839" s="5" t="s">
        <v>6014</v>
      </c>
      <c r="C2839" s="5">
        <f>YEAR('Base Dataset'!$D2839)</f>
        <v>2014</v>
      </c>
      <c r="D2839" s="6">
        <v>41955</v>
      </c>
      <c r="E2839" s="6">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7">
        <v>39.519999999999989</v>
      </c>
    </row>
    <row r="2840" spans="1:22" ht="14.25" customHeight="1" x14ac:dyDescent="0.3">
      <c r="A2840" s="4">
        <v>2839</v>
      </c>
      <c r="B2840" s="5" t="s">
        <v>6017</v>
      </c>
      <c r="C2840" s="5">
        <f>YEAR('Base Dataset'!$D2840)</f>
        <v>2013</v>
      </c>
      <c r="D2840" s="6">
        <v>41435</v>
      </c>
      <c r="E2840" s="6">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7">
        <v>-27.827999999999975</v>
      </c>
    </row>
    <row r="2841" spans="1:22" ht="14.25" customHeight="1" x14ac:dyDescent="0.3">
      <c r="A2841" s="4">
        <v>2840</v>
      </c>
      <c r="B2841" s="5" t="s">
        <v>6018</v>
      </c>
      <c r="C2841" s="5">
        <f>YEAR('Base Dataset'!$D2841)</f>
        <v>2012</v>
      </c>
      <c r="D2841" s="6">
        <v>41155</v>
      </c>
      <c r="E2841" s="6">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7">
        <v>31.285799999999995</v>
      </c>
    </row>
    <row r="2842" spans="1:22" ht="14.25" customHeight="1" x14ac:dyDescent="0.3">
      <c r="A2842" s="4">
        <v>2841</v>
      </c>
      <c r="B2842" s="5" t="s">
        <v>6019</v>
      </c>
      <c r="C2842" s="5">
        <f>YEAR('Base Dataset'!$D2842)</f>
        <v>2011</v>
      </c>
      <c r="D2842" s="6">
        <v>40616</v>
      </c>
      <c r="E2842" s="6">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7">
        <v>284.98</v>
      </c>
    </row>
    <row r="2843" spans="1:22" ht="14.25" customHeight="1" x14ac:dyDescent="0.3">
      <c r="A2843" s="4">
        <v>2842</v>
      </c>
      <c r="B2843" s="5" t="s">
        <v>6020</v>
      </c>
      <c r="C2843" s="5">
        <f>YEAR('Base Dataset'!$D2843)</f>
        <v>2014</v>
      </c>
      <c r="D2843" s="6">
        <v>41883</v>
      </c>
      <c r="E2843" s="6">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7">
        <v>83.209699999999998</v>
      </c>
    </row>
    <row r="2844" spans="1:22" ht="14.25" customHeight="1" x14ac:dyDescent="0.3">
      <c r="A2844" s="4">
        <v>2843</v>
      </c>
      <c r="B2844" s="5" t="s">
        <v>6021</v>
      </c>
      <c r="C2844" s="5">
        <f>YEAR('Base Dataset'!$D2844)</f>
        <v>2014</v>
      </c>
      <c r="D2844" s="6">
        <v>41722</v>
      </c>
      <c r="E2844" s="6">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7">
        <v>-32.338800000000006</v>
      </c>
    </row>
    <row r="2845" spans="1:22" ht="14.25" customHeight="1" x14ac:dyDescent="0.3">
      <c r="A2845" s="4">
        <v>2844</v>
      </c>
      <c r="B2845" s="5" t="s">
        <v>6024</v>
      </c>
      <c r="C2845" s="5">
        <f>YEAR('Base Dataset'!$D2845)</f>
        <v>2014</v>
      </c>
      <c r="D2845" s="6">
        <v>41778</v>
      </c>
      <c r="E2845" s="6">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7">
        <v>-0.90120000000000111</v>
      </c>
    </row>
    <row r="2846" spans="1:22" ht="14.25" customHeight="1" x14ac:dyDescent="0.3">
      <c r="A2846" s="4">
        <v>2845</v>
      </c>
      <c r="B2846" s="5" t="s">
        <v>6025</v>
      </c>
      <c r="C2846" s="5">
        <f>YEAR('Base Dataset'!$D2846)</f>
        <v>2013</v>
      </c>
      <c r="D2846" s="6">
        <v>41636</v>
      </c>
      <c r="E2846" s="6">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7">
        <v>-12.078400000000101</v>
      </c>
    </row>
    <row r="2847" spans="1:22" ht="14.25" customHeight="1" x14ac:dyDescent="0.3">
      <c r="A2847" s="4">
        <v>2846</v>
      </c>
      <c r="B2847" s="5" t="s">
        <v>6026</v>
      </c>
      <c r="C2847" s="5">
        <f>YEAR('Base Dataset'!$D2847)</f>
        <v>2014</v>
      </c>
      <c r="D2847" s="6">
        <v>41961</v>
      </c>
      <c r="E2847" s="6">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7">
        <v>14.263200000000001</v>
      </c>
    </row>
    <row r="2848" spans="1:22" ht="14.25" customHeight="1" x14ac:dyDescent="0.3">
      <c r="A2848" s="4">
        <v>2847</v>
      </c>
      <c r="B2848" s="5" t="s">
        <v>6027</v>
      </c>
      <c r="C2848" s="5">
        <f>YEAR('Base Dataset'!$D2848)</f>
        <v>2014</v>
      </c>
      <c r="D2848" s="6">
        <v>41893</v>
      </c>
      <c r="E2848" s="6">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7">
        <v>-1143.8910000000001</v>
      </c>
    </row>
    <row r="2849" spans="1:22" ht="14.25" customHeight="1" x14ac:dyDescent="0.3">
      <c r="A2849" s="4">
        <v>2848</v>
      </c>
      <c r="B2849" s="5" t="s">
        <v>6028</v>
      </c>
      <c r="C2849" s="5">
        <f>YEAR('Base Dataset'!$D2849)</f>
        <v>2014</v>
      </c>
      <c r="D2849" s="6">
        <v>41738</v>
      </c>
      <c r="E2849" s="6">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7">
        <v>15.758400000000002</v>
      </c>
    </row>
    <row r="2850" spans="1:22" ht="14.25" customHeight="1" x14ac:dyDescent="0.3">
      <c r="A2850" s="4">
        <v>2849</v>
      </c>
      <c r="B2850" s="5" t="s">
        <v>6028</v>
      </c>
      <c r="C2850" s="5">
        <f>YEAR('Base Dataset'!$D2850)</f>
        <v>2014</v>
      </c>
      <c r="D2850" s="6">
        <v>41738</v>
      </c>
      <c r="E2850" s="6">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7">
        <v>1264.7558999999999</v>
      </c>
    </row>
    <row r="2851" spans="1:22" ht="14.25" customHeight="1" x14ac:dyDescent="0.3">
      <c r="A2851" s="4">
        <v>2850</v>
      </c>
      <c r="B2851" s="5" t="s">
        <v>6033</v>
      </c>
      <c r="C2851" s="5">
        <f>YEAR('Base Dataset'!$D2851)</f>
        <v>2013</v>
      </c>
      <c r="D2851" s="6">
        <v>41607</v>
      </c>
      <c r="E2851" s="6">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7">
        <v>-5.6993999999999971</v>
      </c>
    </row>
    <row r="2852" spans="1:22" ht="14.25" customHeight="1" x14ac:dyDescent="0.3">
      <c r="A2852" s="4">
        <v>2851</v>
      </c>
      <c r="B2852" s="5" t="s">
        <v>6034</v>
      </c>
      <c r="C2852" s="5">
        <f>YEAR('Base Dataset'!$D2852)</f>
        <v>2013</v>
      </c>
      <c r="D2852" s="6">
        <v>41428</v>
      </c>
      <c r="E2852" s="6">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7">
        <v>-12.956800000000005</v>
      </c>
    </row>
    <row r="2853" spans="1:22" ht="14.25" customHeight="1" x14ac:dyDescent="0.3">
      <c r="A2853" s="4">
        <v>2852</v>
      </c>
      <c r="B2853" s="5" t="s">
        <v>6035</v>
      </c>
      <c r="C2853" s="5">
        <f>YEAR('Base Dataset'!$D2853)</f>
        <v>2014</v>
      </c>
      <c r="D2853" s="6">
        <v>41991</v>
      </c>
      <c r="E2853" s="6">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7">
        <v>13.235199999999999</v>
      </c>
    </row>
    <row r="2854" spans="1:22" ht="14.25" customHeight="1" x14ac:dyDescent="0.3">
      <c r="A2854" s="4">
        <v>2853</v>
      </c>
      <c r="B2854" s="5" t="s">
        <v>6038</v>
      </c>
      <c r="C2854" s="5">
        <f>YEAR('Base Dataset'!$D2854)</f>
        <v>2013</v>
      </c>
      <c r="D2854" s="6">
        <v>41353</v>
      </c>
      <c r="E2854" s="6">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7">
        <v>6.8908000000000005</v>
      </c>
    </row>
    <row r="2855" spans="1:22" ht="14.25" customHeight="1" x14ac:dyDescent="0.3">
      <c r="A2855" s="4">
        <v>2854</v>
      </c>
      <c r="B2855" s="5" t="s">
        <v>6038</v>
      </c>
      <c r="C2855" s="5">
        <f>YEAR('Base Dataset'!$D2855)</f>
        <v>2013</v>
      </c>
      <c r="D2855" s="6">
        <v>41353</v>
      </c>
      <c r="E2855" s="6">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7">
        <v>6.9087999999999994</v>
      </c>
    </row>
    <row r="2856" spans="1:22" ht="14.25" customHeight="1" x14ac:dyDescent="0.3">
      <c r="A2856" s="4">
        <v>2855</v>
      </c>
      <c r="B2856" s="5" t="s">
        <v>6041</v>
      </c>
      <c r="C2856" s="5">
        <f>YEAR('Base Dataset'!$D2856)</f>
        <v>2014</v>
      </c>
      <c r="D2856" s="6">
        <v>41872</v>
      </c>
      <c r="E2856" s="6">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7">
        <v>10.475399999999999</v>
      </c>
    </row>
    <row r="2857" spans="1:22" ht="14.25" customHeight="1" x14ac:dyDescent="0.3">
      <c r="A2857" s="4">
        <v>2856</v>
      </c>
      <c r="B2857" s="5" t="s">
        <v>6042</v>
      </c>
      <c r="C2857" s="5">
        <f>YEAR('Base Dataset'!$D2857)</f>
        <v>2014</v>
      </c>
      <c r="D2857" s="6">
        <v>41846</v>
      </c>
      <c r="E2857" s="6">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7">
        <v>9.5081000000000007</v>
      </c>
    </row>
    <row r="2858" spans="1:22" ht="14.25" customHeight="1" x14ac:dyDescent="0.3">
      <c r="A2858" s="4">
        <v>2857</v>
      </c>
      <c r="B2858" s="5" t="s">
        <v>6043</v>
      </c>
      <c r="C2858" s="5">
        <f>YEAR('Base Dataset'!$D2858)</f>
        <v>2013</v>
      </c>
      <c r="D2858" s="6">
        <v>41513</v>
      </c>
      <c r="E2858" s="6">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7">
        <v>100.19599999999997</v>
      </c>
    </row>
    <row r="2859" spans="1:22" ht="14.25" customHeight="1" x14ac:dyDescent="0.3">
      <c r="A2859" s="4">
        <v>2858</v>
      </c>
      <c r="B2859" s="5" t="s">
        <v>6044</v>
      </c>
      <c r="C2859" s="5">
        <f>YEAR('Base Dataset'!$D2859)</f>
        <v>2013</v>
      </c>
      <c r="D2859" s="6">
        <v>41502</v>
      </c>
      <c r="E2859" s="6">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7">
        <v>22.529599999999995</v>
      </c>
    </row>
    <row r="2860" spans="1:22" ht="14.25" customHeight="1" x14ac:dyDescent="0.3">
      <c r="A2860" s="4">
        <v>2859</v>
      </c>
      <c r="B2860" s="5" t="s">
        <v>6047</v>
      </c>
      <c r="C2860" s="5">
        <f>YEAR('Base Dataset'!$D2860)</f>
        <v>2014</v>
      </c>
      <c r="D2860" s="6">
        <v>41779</v>
      </c>
      <c r="E2860" s="6">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7">
        <v>4.0679999999999978</v>
      </c>
    </row>
    <row r="2861" spans="1:22" ht="14.25" customHeight="1" x14ac:dyDescent="0.3">
      <c r="A2861" s="4">
        <v>2860</v>
      </c>
      <c r="B2861" s="5" t="s">
        <v>6047</v>
      </c>
      <c r="C2861" s="5">
        <f>YEAR('Base Dataset'!$D2861)</f>
        <v>2014</v>
      </c>
      <c r="D2861" s="6">
        <v>41779</v>
      </c>
      <c r="E2861" s="6">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7">
        <v>98.272200000000012</v>
      </c>
    </row>
    <row r="2862" spans="1:22" ht="14.25" customHeight="1" x14ac:dyDescent="0.3">
      <c r="A2862" s="4">
        <v>2861</v>
      </c>
      <c r="B2862" s="5" t="s">
        <v>6047</v>
      </c>
      <c r="C2862" s="5">
        <f>YEAR('Base Dataset'!$D2862)</f>
        <v>2014</v>
      </c>
      <c r="D2862" s="6">
        <v>41779</v>
      </c>
      <c r="E2862" s="6">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7">
        <v>374.62859999999989</v>
      </c>
    </row>
    <row r="2863" spans="1:22" ht="14.25" customHeight="1" x14ac:dyDescent="0.3">
      <c r="A2863" s="4">
        <v>2862</v>
      </c>
      <c r="B2863" s="5" t="s">
        <v>6047</v>
      </c>
      <c r="C2863" s="5">
        <f>YEAR('Base Dataset'!$D2863)</f>
        <v>2014</v>
      </c>
      <c r="D2863" s="6">
        <v>41779</v>
      </c>
      <c r="E2863" s="6">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7">
        <v>140.59569999999999</v>
      </c>
    </row>
    <row r="2864" spans="1:22" ht="14.25" customHeight="1" x14ac:dyDescent="0.3">
      <c r="A2864" s="4">
        <v>2863</v>
      </c>
      <c r="B2864" s="5" t="s">
        <v>6050</v>
      </c>
      <c r="C2864" s="5">
        <f>YEAR('Base Dataset'!$D2864)</f>
        <v>2014</v>
      </c>
      <c r="D2864" s="6">
        <v>41864</v>
      </c>
      <c r="E2864" s="6">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7">
        <v>7.2576000000000001</v>
      </c>
    </row>
    <row r="2865" spans="1:22" ht="14.25" customHeight="1" x14ac:dyDescent="0.3">
      <c r="A2865" s="4">
        <v>2864</v>
      </c>
      <c r="B2865" s="5" t="s">
        <v>6052</v>
      </c>
      <c r="C2865" s="5">
        <f>YEAR('Base Dataset'!$D2865)</f>
        <v>2014</v>
      </c>
      <c r="D2865" s="6">
        <v>41865</v>
      </c>
      <c r="E2865" s="6">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7">
        <v>8.4888000000000012</v>
      </c>
    </row>
    <row r="2866" spans="1:22" ht="14.25" customHeight="1" x14ac:dyDescent="0.3">
      <c r="A2866" s="4">
        <v>2865</v>
      </c>
      <c r="B2866" s="5" t="s">
        <v>6052</v>
      </c>
      <c r="C2866" s="5">
        <f>YEAR('Base Dataset'!$D2866)</f>
        <v>2014</v>
      </c>
      <c r="D2866" s="6">
        <v>41865</v>
      </c>
      <c r="E2866" s="6">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7">
        <v>22.623299999999997</v>
      </c>
    </row>
    <row r="2867" spans="1:22" ht="14.25" customHeight="1" x14ac:dyDescent="0.3">
      <c r="A2867" s="4">
        <v>2866</v>
      </c>
      <c r="B2867" s="5" t="s">
        <v>6052</v>
      </c>
      <c r="C2867" s="5">
        <f>YEAR('Base Dataset'!$D2867)</f>
        <v>2014</v>
      </c>
      <c r="D2867" s="6">
        <v>41865</v>
      </c>
      <c r="E2867" s="6">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7">
        <v>15.475200000000001</v>
      </c>
    </row>
    <row r="2868" spans="1:22" ht="14.25" customHeight="1" x14ac:dyDescent="0.3">
      <c r="A2868" s="4">
        <v>2867</v>
      </c>
      <c r="B2868" s="5" t="s">
        <v>6052</v>
      </c>
      <c r="C2868" s="5">
        <f>YEAR('Base Dataset'!$D2868)</f>
        <v>2014</v>
      </c>
      <c r="D2868" s="6">
        <v>41865</v>
      </c>
      <c r="E2868" s="6">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7">
        <v>9.2567999999999984</v>
      </c>
    </row>
    <row r="2869" spans="1:22" ht="14.25" customHeight="1" x14ac:dyDescent="0.3">
      <c r="A2869" s="4">
        <v>2868</v>
      </c>
      <c r="B2869" s="5" t="s">
        <v>6054</v>
      </c>
      <c r="C2869" s="5">
        <f>YEAR('Base Dataset'!$D2869)</f>
        <v>2013</v>
      </c>
      <c r="D2869" s="6">
        <v>41589</v>
      </c>
      <c r="E2869" s="6">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7">
        <v>-3.3120000000000012</v>
      </c>
    </row>
    <row r="2870" spans="1:22" ht="14.25" customHeight="1" x14ac:dyDescent="0.3">
      <c r="A2870" s="4">
        <v>2869</v>
      </c>
      <c r="B2870" s="5" t="s">
        <v>6054</v>
      </c>
      <c r="C2870" s="5">
        <f>YEAR('Base Dataset'!$D2870)</f>
        <v>2013</v>
      </c>
      <c r="D2870" s="6">
        <v>41589</v>
      </c>
      <c r="E2870" s="6">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7">
        <v>-2.4359999999999999</v>
      </c>
    </row>
    <row r="2871" spans="1:22" ht="14.25" customHeight="1" x14ac:dyDescent="0.3">
      <c r="A2871" s="4">
        <v>2870</v>
      </c>
      <c r="B2871" s="5" t="s">
        <v>6055</v>
      </c>
      <c r="C2871" s="5">
        <f>YEAR('Base Dataset'!$D2871)</f>
        <v>2014</v>
      </c>
      <c r="D2871" s="6">
        <v>41803</v>
      </c>
      <c r="E2871" s="6">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7">
        <v>1.0679999999999996</v>
      </c>
    </row>
    <row r="2872" spans="1:22" ht="14.25" customHeight="1" x14ac:dyDescent="0.3">
      <c r="A2872" s="4">
        <v>2871</v>
      </c>
      <c r="B2872" s="5" t="s">
        <v>6058</v>
      </c>
      <c r="C2872" s="5">
        <f>YEAR('Base Dataset'!$D2872)</f>
        <v>2011</v>
      </c>
      <c r="D2872" s="6">
        <v>40624</v>
      </c>
      <c r="E2872" s="6">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7">
        <v>23.234999999999992</v>
      </c>
    </row>
    <row r="2873" spans="1:22" ht="14.25" customHeight="1" x14ac:dyDescent="0.3">
      <c r="A2873" s="4">
        <v>2872</v>
      </c>
      <c r="B2873" s="5" t="s">
        <v>6058</v>
      </c>
      <c r="C2873" s="5">
        <f>YEAR('Base Dataset'!$D2873)</f>
        <v>2011</v>
      </c>
      <c r="D2873" s="6">
        <v>40624</v>
      </c>
      <c r="E2873" s="6">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7">
        <v>-35.36460000000001</v>
      </c>
    </row>
    <row r="2874" spans="1:22" ht="14.25" customHeight="1" x14ac:dyDescent="0.3">
      <c r="A2874" s="4">
        <v>2873</v>
      </c>
      <c r="B2874" s="5" t="s">
        <v>6061</v>
      </c>
      <c r="C2874" s="5">
        <f>YEAR('Base Dataset'!$D2874)</f>
        <v>2014</v>
      </c>
      <c r="D2874" s="6">
        <v>41806</v>
      </c>
      <c r="E2874" s="6">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7">
        <v>1.7465999999999999</v>
      </c>
    </row>
    <row r="2875" spans="1:22" ht="14.25" customHeight="1" x14ac:dyDescent="0.3">
      <c r="A2875" s="4">
        <v>2874</v>
      </c>
      <c r="B2875" s="5" t="s">
        <v>6062</v>
      </c>
      <c r="C2875" s="5">
        <f>YEAR('Base Dataset'!$D2875)</f>
        <v>2014</v>
      </c>
      <c r="D2875" s="6">
        <v>41960</v>
      </c>
      <c r="E2875" s="6">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7">
        <v>24.338399999999979</v>
      </c>
    </row>
    <row r="2876" spans="1:22" ht="14.25" customHeight="1" x14ac:dyDescent="0.3">
      <c r="A2876" s="4">
        <v>2875</v>
      </c>
      <c r="B2876" s="5" t="s">
        <v>6063</v>
      </c>
      <c r="C2876" s="5">
        <f>YEAR('Base Dataset'!$D2876)</f>
        <v>2014</v>
      </c>
      <c r="D2876" s="6">
        <v>42003</v>
      </c>
      <c r="E2876" s="6">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7">
        <v>2.9546999999999999</v>
      </c>
    </row>
    <row r="2877" spans="1:22" ht="14.25" customHeight="1" x14ac:dyDescent="0.3">
      <c r="A2877" s="4">
        <v>2876</v>
      </c>
      <c r="B2877" s="5" t="s">
        <v>6064</v>
      </c>
      <c r="C2877" s="5">
        <f>YEAR('Base Dataset'!$D2877)</f>
        <v>2013</v>
      </c>
      <c r="D2877" s="6">
        <v>41295</v>
      </c>
      <c r="E2877" s="6">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7">
        <v>-5.758800000000015</v>
      </c>
    </row>
    <row r="2878" spans="1:22" ht="14.25" customHeight="1" x14ac:dyDescent="0.3">
      <c r="A2878" s="4">
        <v>2877</v>
      </c>
      <c r="B2878" s="5" t="s">
        <v>6064</v>
      </c>
      <c r="C2878" s="5">
        <f>YEAR('Base Dataset'!$D2878)</f>
        <v>2013</v>
      </c>
      <c r="D2878" s="6">
        <v>41295</v>
      </c>
      <c r="E2878" s="6">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7">
        <v>76.011600000000016</v>
      </c>
    </row>
    <row r="2879" spans="1:22" ht="14.25" customHeight="1" x14ac:dyDescent="0.3">
      <c r="A2879" s="4">
        <v>2878</v>
      </c>
      <c r="B2879" s="5" t="s">
        <v>6065</v>
      </c>
      <c r="C2879" s="5">
        <f>YEAR('Base Dataset'!$D2879)</f>
        <v>2013</v>
      </c>
      <c r="D2879" s="6">
        <v>41289</v>
      </c>
      <c r="E2879" s="6">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7">
        <v>24.599800000000002</v>
      </c>
    </row>
    <row r="2880" spans="1:22" ht="14.25" customHeight="1" x14ac:dyDescent="0.3">
      <c r="A2880" s="4">
        <v>2879</v>
      </c>
      <c r="B2880" s="5" t="s">
        <v>6065</v>
      </c>
      <c r="C2880" s="5">
        <f>YEAR('Base Dataset'!$D2880)</f>
        <v>2013</v>
      </c>
      <c r="D2880" s="6">
        <v>41289</v>
      </c>
      <c r="E2880" s="6">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7">
        <v>1.3513999999999995</v>
      </c>
    </row>
    <row r="2881" spans="1:22" ht="14.25" customHeight="1" x14ac:dyDescent="0.3">
      <c r="A2881" s="4">
        <v>2880</v>
      </c>
      <c r="B2881" s="5" t="s">
        <v>6065</v>
      </c>
      <c r="C2881" s="5">
        <f>YEAR('Base Dataset'!$D2881)</f>
        <v>2013</v>
      </c>
      <c r="D2881" s="6">
        <v>41289</v>
      </c>
      <c r="E2881" s="6">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7">
        <v>91.789199999999994</v>
      </c>
    </row>
    <row r="2882" spans="1:22" ht="14.25" customHeight="1" x14ac:dyDescent="0.3">
      <c r="A2882" s="4">
        <v>2881</v>
      </c>
      <c r="B2882" s="5" t="s">
        <v>6066</v>
      </c>
      <c r="C2882" s="5">
        <f>YEAR('Base Dataset'!$D2882)</f>
        <v>2013</v>
      </c>
      <c r="D2882" s="6">
        <v>41537</v>
      </c>
      <c r="E2882" s="6">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7">
        <v>12.72</v>
      </c>
    </row>
    <row r="2883" spans="1:22" ht="14.25" customHeight="1" x14ac:dyDescent="0.3">
      <c r="A2883" s="4">
        <v>2882</v>
      </c>
      <c r="B2883" s="5" t="s">
        <v>6066</v>
      </c>
      <c r="C2883" s="5">
        <f>YEAR('Base Dataset'!$D2883)</f>
        <v>2013</v>
      </c>
      <c r="D2883" s="6">
        <v>41537</v>
      </c>
      <c r="E2883" s="6">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7">
        <v>8.0996999999999986</v>
      </c>
    </row>
    <row r="2884" spans="1:22" ht="14.25" customHeight="1" x14ac:dyDescent="0.3">
      <c r="A2884" s="4">
        <v>2883</v>
      </c>
      <c r="B2884" s="5" t="s">
        <v>6068</v>
      </c>
      <c r="C2884" s="5">
        <f>YEAR('Base Dataset'!$D2884)</f>
        <v>2011</v>
      </c>
      <c r="D2884" s="6">
        <v>40596</v>
      </c>
      <c r="E2884" s="6">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7">
        <v>-13.717499999999998</v>
      </c>
    </row>
    <row r="2885" spans="1:22" ht="14.25" customHeight="1" x14ac:dyDescent="0.3">
      <c r="A2885" s="4">
        <v>2884</v>
      </c>
      <c r="B2885" s="5" t="s">
        <v>6069</v>
      </c>
      <c r="C2885" s="5">
        <f>YEAR('Base Dataset'!$D2885)</f>
        <v>2013</v>
      </c>
      <c r="D2885" s="6">
        <v>41590</v>
      </c>
      <c r="E2885" s="6">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7">
        <v>2.2271999999999998</v>
      </c>
    </row>
    <row r="2886" spans="1:22" ht="14.25" customHeight="1" x14ac:dyDescent="0.3">
      <c r="A2886" s="4">
        <v>2885</v>
      </c>
      <c r="B2886" s="5" t="s">
        <v>6070</v>
      </c>
      <c r="C2886" s="5">
        <f>YEAR('Base Dataset'!$D2886)</f>
        <v>2013</v>
      </c>
      <c r="D2886" s="6">
        <v>41304</v>
      </c>
      <c r="E2886" s="6">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7">
        <v>5.8914</v>
      </c>
    </row>
    <row r="2887" spans="1:22" ht="14.25" customHeight="1" x14ac:dyDescent="0.3">
      <c r="A2887" s="4">
        <v>2886</v>
      </c>
      <c r="B2887" s="5" t="s">
        <v>6071</v>
      </c>
      <c r="C2887" s="5">
        <f>YEAR('Base Dataset'!$D2887)</f>
        <v>2013</v>
      </c>
      <c r="D2887" s="6">
        <v>41566</v>
      </c>
      <c r="E2887" s="6">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7">
        <v>-34.64100000000002</v>
      </c>
    </row>
    <row r="2888" spans="1:22" ht="14.25" customHeight="1" x14ac:dyDescent="0.3">
      <c r="A2888" s="4">
        <v>2887</v>
      </c>
      <c r="B2888" s="5" t="s">
        <v>6072</v>
      </c>
      <c r="C2888" s="5">
        <f>YEAR('Base Dataset'!$D2888)</f>
        <v>2014</v>
      </c>
      <c r="D2888" s="6">
        <v>41992</v>
      </c>
      <c r="E2888" s="6">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7">
        <v>1.7901</v>
      </c>
    </row>
    <row r="2889" spans="1:22" ht="14.25" customHeight="1" x14ac:dyDescent="0.3">
      <c r="A2889" s="4">
        <v>2888</v>
      </c>
      <c r="B2889" s="5" t="s">
        <v>6072</v>
      </c>
      <c r="C2889" s="5">
        <f>YEAR('Base Dataset'!$D2889)</f>
        <v>2014</v>
      </c>
      <c r="D2889" s="6">
        <v>41992</v>
      </c>
      <c r="E2889" s="6">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7">
        <v>6.2208000000000006</v>
      </c>
    </row>
    <row r="2890" spans="1:22" ht="14.25" customHeight="1" x14ac:dyDescent="0.3">
      <c r="A2890" s="4">
        <v>2889</v>
      </c>
      <c r="B2890" s="5" t="s">
        <v>6072</v>
      </c>
      <c r="C2890" s="5">
        <f>YEAR('Base Dataset'!$D2890)</f>
        <v>2014</v>
      </c>
      <c r="D2890" s="6">
        <v>41992</v>
      </c>
      <c r="E2890" s="6">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7">
        <v>15.552000000000001</v>
      </c>
    </row>
    <row r="2891" spans="1:22" ht="14.25" customHeight="1" x14ac:dyDescent="0.3">
      <c r="A2891" s="4">
        <v>2890</v>
      </c>
      <c r="B2891" s="5" t="s">
        <v>6073</v>
      </c>
      <c r="C2891" s="5">
        <f>YEAR('Base Dataset'!$D2891)</f>
        <v>2014</v>
      </c>
      <c r="D2891" s="6">
        <v>41946</v>
      </c>
      <c r="E2891" s="6">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7">
        <v>10.732499999999998</v>
      </c>
    </row>
    <row r="2892" spans="1:22" ht="14.25" customHeight="1" x14ac:dyDescent="0.3">
      <c r="A2892" s="4">
        <v>2891</v>
      </c>
      <c r="B2892" s="5" t="s">
        <v>6076</v>
      </c>
      <c r="C2892" s="5">
        <f>YEAR('Base Dataset'!$D2892)</f>
        <v>2011</v>
      </c>
      <c r="D2892" s="6">
        <v>40662</v>
      </c>
      <c r="E2892" s="6">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7">
        <v>12.990000000000002</v>
      </c>
    </row>
    <row r="2893" spans="1:22" ht="14.25" customHeight="1" x14ac:dyDescent="0.3">
      <c r="A2893" s="4">
        <v>2892</v>
      </c>
      <c r="B2893" s="5" t="s">
        <v>6076</v>
      </c>
      <c r="C2893" s="5">
        <f>YEAR('Base Dataset'!$D2893)</f>
        <v>2011</v>
      </c>
      <c r="D2893" s="6">
        <v>40662</v>
      </c>
      <c r="E2893" s="6">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7">
        <v>8.6112000000000002</v>
      </c>
    </row>
    <row r="2894" spans="1:22" ht="14.25" customHeight="1" x14ac:dyDescent="0.3">
      <c r="A2894" s="4">
        <v>2893</v>
      </c>
      <c r="B2894" s="5" t="s">
        <v>6080</v>
      </c>
      <c r="C2894" s="5">
        <f>YEAR('Base Dataset'!$D2894)</f>
        <v>2014</v>
      </c>
      <c r="D2894" s="6">
        <v>41936</v>
      </c>
      <c r="E2894" s="6">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7">
        <v>5.6644000000000005</v>
      </c>
    </row>
    <row r="2895" spans="1:22" ht="14.25" customHeight="1" x14ac:dyDescent="0.3">
      <c r="A2895" s="4">
        <v>2894</v>
      </c>
      <c r="B2895" s="5" t="s">
        <v>6080</v>
      </c>
      <c r="C2895" s="5">
        <f>YEAR('Base Dataset'!$D2895)</f>
        <v>2014</v>
      </c>
      <c r="D2895" s="6">
        <v>41936</v>
      </c>
      <c r="E2895" s="6">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7">
        <v>11.879999999999999</v>
      </c>
    </row>
    <row r="2896" spans="1:22" ht="14.25" customHeight="1" x14ac:dyDescent="0.3">
      <c r="A2896" s="4">
        <v>2895</v>
      </c>
      <c r="B2896" s="5" t="s">
        <v>6080</v>
      </c>
      <c r="C2896" s="5">
        <f>YEAR('Base Dataset'!$D2896)</f>
        <v>2014</v>
      </c>
      <c r="D2896" s="6">
        <v>41936</v>
      </c>
      <c r="E2896" s="6">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7">
        <v>29.013600000000004</v>
      </c>
    </row>
    <row r="2897" spans="1:22" ht="14.25" customHeight="1" x14ac:dyDescent="0.3">
      <c r="A2897" s="4">
        <v>2896</v>
      </c>
      <c r="B2897" s="5" t="s">
        <v>6080</v>
      </c>
      <c r="C2897" s="5">
        <f>YEAR('Base Dataset'!$D2897)</f>
        <v>2014</v>
      </c>
      <c r="D2897" s="6">
        <v>41936</v>
      </c>
      <c r="E2897" s="6">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7">
        <v>10.046400000000002</v>
      </c>
    </row>
    <row r="2898" spans="1:22" ht="14.25" customHeight="1" x14ac:dyDescent="0.3">
      <c r="A2898" s="4">
        <v>2897</v>
      </c>
      <c r="B2898" s="5" t="s">
        <v>6085</v>
      </c>
      <c r="C2898" s="5">
        <f>YEAR('Base Dataset'!$D2898)</f>
        <v>2011</v>
      </c>
      <c r="D2898" s="6">
        <v>40632</v>
      </c>
      <c r="E2898" s="6">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7">
        <v>20.853000000000002</v>
      </c>
    </row>
    <row r="2899" spans="1:22" ht="14.25" customHeight="1" x14ac:dyDescent="0.3">
      <c r="A2899" s="4">
        <v>2898</v>
      </c>
      <c r="B2899" s="5" t="s">
        <v>6086</v>
      </c>
      <c r="C2899" s="5">
        <f>YEAR('Base Dataset'!$D2899)</f>
        <v>2013</v>
      </c>
      <c r="D2899" s="6">
        <v>41278</v>
      </c>
      <c r="E2899" s="6">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7">
        <v>119.99599999999992</v>
      </c>
    </row>
    <row r="2900" spans="1:22" ht="14.25" customHeight="1" x14ac:dyDescent="0.3">
      <c r="A2900" s="4">
        <v>2899</v>
      </c>
      <c r="B2900" s="5" t="s">
        <v>6087</v>
      </c>
      <c r="C2900" s="5">
        <f>YEAR('Base Dataset'!$D2900)</f>
        <v>2012</v>
      </c>
      <c r="D2900" s="6">
        <v>41025</v>
      </c>
      <c r="E2900" s="6">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7">
        <v>-5.8346000000000231</v>
      </c>
    </row>
    <row r="2901" spans="1:22" ht="14.25" customHeight="1" x14ac:dyDescent="0.3">
      <c r="A2901" s="4">
        <v>2900</v>
      </c>
      <c r="B2901" s="5" t="s">
        <v>6088</v>
      </c>
      <c r="C2901" s="5">
        <f>YEAR('Base Dataset'!$D2901)</f>
        <v>2012</v>
      </c>
      <c r="D2901" s="6">
        <v>41164</v>
      </c>
      <c r="E2901" s="6">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7">
        <v>59.997999999999962</v>
      </c>
    </row>
    <row r="2902" spans="1:22" ht="14.25" customHeight="1" x14ac:dyDescent="0.3">
      <c r="A2902" s="4">
        <v>2901</v>
      </c>
      <c r="B2902" s="5" t="s">
        <v>6088</v>
      </c>
      <c r="C2902" s="5">
        <f>YEAR('Base Dataset'!$D2902)</f>
        <v>2012</v>
      </c>
      <c r="D2902" s="6">
        <v>41164</v>
      </c>
      <c r="E2902" s="6">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7">
        <v>6.048</v>
      </c>
    </row>
    <row r="2903" spans="1:22" ht="14.25" customHeight="1" x14ac:dyDescent="0.3">
      <c r="A2903" s="4">
        <v>2902</v>
      </c>
      <c r="B2903" s="5" t="s">
        <v>6089</v>
      </c>
      <c r="C2903" s="5">
        <f>YEAR('Base Dataset'!$D2903)</f>
        <v>2014</v>
      </c>
      <c r="D2903" s="6">
        <v>41894</v>
      </c>
      <c r="E2903" s="6">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7">
        <v>84.943599999999989</v>
      </c>
    </row>
    <row r="2904" spans="1:22" ht="14.25" customHeight="1" x14ac:dyDescent="0.3">
      <c r="A2904" s="4">
        <v>2903</v>
      </c>
      <c r="B2904" s="5" t="s">
        <v>6090</v>
      </c>
      <c r="C2904" s="5">
        <f>YEAR('Base Dataset'!$D2904)</f>
        <v>2013</v>
      </c>
      <c r="D2904" s="6">
        <v>41438</v>
      </c>
      <c r="E2904" s="6">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7">
        <v>8.3810000000000002</v>
      </c>
    </row>
    <row r="2905" spans="1:22" ht="14.25" customHeight="1" x14ac:dyDescent="0.3">
      <c r="A2905" s="4">
        <v>2904</v>
      </c>
      <c r="B2905" s="5" t="s">
        <v>6091</v>
      </c>
      <c r="C2905" s="5">
        <f>YEAR('Base Dataset'!$D2905)</f>
        <v>2013</v>
      </c>
      <c r="D2905" s="6">
        <v>41453</v>
      </c>
      <c r="E2905" s="6">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7">
        <v>12.175799999999999</v>
      </c>
    </row>
    <row r="2906" spans="1:22" ht="14.25" customHeight="1" x14ac:dyDescent="0.3">
      <c r="A2906" s="4">
        <v>2905</v>
      </c>
      <c r="B2906" s="5" t="s">
        <v>6091</v>
      </c>
      <c r="C2906" s="5">
        <f>YEAR('Base Dataset'!$D2906)</f>
        <v>2013</v>
      </c>
      <c r="D2906" s="6">
        <v>41453</v>
      </c>
      <c r="E2906" s="6">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7">
        <v>-7.7094000000001017</v>
      </c>
    </row>
    <row r="2907" spans="1:22" ht="14.25" customHeight="1" x14ac:dyDescent="0.3">
      <c r="A2907" s="4">
        <v>2906</v>
      </c>
      <c r="B2907" s="5" t="s">
        <v>6093</v>
      </c>
      <c r="C2907" s="5">
        <f>YEAR('Base Dataset'!$D2907)</f>
        <v>2011</v>
      </c>
      <c r="D2907" s="6">
        <v>40812</v>
      </c>
      <c r="E2907" s="6">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7">
        <v>80.631200000000007</v>
      </c>
    </row>
    <row r="2908" spans="1:22" ht="14.25" customHeight="1" x14ac:dyDescent="0.3">
      <c r="A2908" s="4">
        <v>2907</v>
      </c>
      <c r="B2908" s="5" t="s">
        <v>6096</v>
      </c>
      <c r="C2908" s="5">
        <f>YEAR('Base Dataset'!$D2908)</f>
        <v>2014</v>
      </c>
      <c r="D2908" s="6">
        <v>41947</v>
      </c>
      <c r="E2908" s="6">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7">
        <v>3.8519999999999994</v>
      </c>
    </row>
    <row r="2909" spans="1:22" ht="14.25" customHeight="1" x14ac:dyDescent="0.3">
      <c r="A2909" s="4">
        <v>2908</v>
      </c>
      <c r="B2909" s="5" t="s">
        <v>6096</v>
      </c>
      <c r="C2909" s="5">
        <f>YEAR('Base Dataset'!$D2909)</f>
        <v>2014</v>
      </c>
      <c r="D2909" s="6">
        <v>41947</v>
      </c>
      <c r="E2909" s="6">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7">
        <v>14.148</v>
      </c>
    </row>
    <row r="2910" spans="1:22" ht="14.25" customHeight="1" x14ac:dyDescent="0.3">
      <c r="A2910" s="4">
        <v>2909</v>
      </c>
      <c r="B2910" s="5" t="s">
        <v>6096</v>
      </c>
      <c r="C2910" s="5">
        <f>YEAR('Base Dataset'!$D2910)</f>
        <v>2014</v>
      </c>
      <c r="D2910" s="6">
        <v>41947</v>
      </c>
      <c r="E2910" s="6">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7">
        <v>6.8723999999999998</v>
      </c>
    </row>
    <row r="2911" spans="1:22" ht="14.25" customHeight="1" x14ac:dyDescent="0.3">
      <c r="A2911" s="4">
        <v>2910</v>
      </c>
      <c r="B2911" s="5" t="s">
        <v>6099</v>
      </c>
      <c r="C2911" s="5">
        <f>YEAR('Base Dataset'!$D2911)</f>
        <v>2014</v>
      </c>
      <c r="D2911" s="6">
        <v>41690</v>
      </c>
      <c r="E2911" s="6">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7">
        <v>0.2244000000000006</v>
      </c>
    </row>
    <row r="2912" spans="1:22" ht="14.25" customHeight="1" x14ac:dyDescent="0.3">
      <c r="A2912" s="4">
        <v>2911</v>
      </c>
      <c r="B2912" s="5" t="s">
        <v>6100</v>
      </c>
      <c r="C2912" s="5">
        <f>YEAR('Base Dataset'!$D2912)</f>
        <v>2012</v>
      </c>
      <c r="D2912" s="6">
        <v>41218</v>
      </c>
      <c r="E2912" s="6">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7">
        <v>24.196000000000012</v>
      </c>
    </row>
    <row r="2913" spans="1:22" ht="14.25" customHeight="1" x14ac:dyDescent="0.3">
      <c r="A2913" s="4">
        <v>2912</v>
      </c>
      <c r="B2913" s="5" t="s">
        <v>6101</v>
      </c>
      <c r="C2913" s="5">
        <f>YEAR('Base Dataset'!$D2913)</f>
        <v>2011</v>
      </c>
      <c r="D2913" s="6">
        <v>40710</v>
      </c>
      <c r="E2913" s="6">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7">
        <v>19.457999999999998</v>
      </c>
    </row>
    <row r="2914" spans="1:22" ht="14.25" customHeight="1" x14ac:dyDescent="0.3">
      <c r="A2914" s="4">
        <v>2913</v>
      </c>
      <c r="B2914" s="5" t="s">
        <v>6101</v>
      </c>
      <c r="C2914" s="5">
        <f>YEAR('Base Dataset'!$D2914)</f>
        <v>2011</v>
      </c>
      <c r="D2914" s="6">
        <v>40710</v>
      </c>
      <c r="E2914" s="6">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7">
        <v>10.499999999999996</v>
      </c>
    </row>
    <row r="2915" spans="1:22" ht="14.25" customHeight="1" x14ac:dyDescent="0.3">
      <c r="A2915" s="4">
        <v>2914</v>
      </c>
      <c r="B2915" s="5" t="s">
        <v>6101</v>
      </c>
      <c r="C2915" s="5">
        <f>YEAR('Base Dataset'!$D2915)</f>
        <v>2011</v>
      </c>
      <c r="D2915" s="6">
        <v>40710</v>
      </c>
      <c r="E2915" s="6">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7">
        <v>14.337599999999998</v>
      </c>
    </row>
    <row r="2916" spans="1:22" ht="14.25" customHeight="1" x14ac:dyDescent="0.3">
      <c r="A2916" s="4">
        <v>2915</v>
      </c>
      <c r="B2916" s="5" t="s">
        <v>6106</v>
      </c>
      <c r="C2916" s="5">
        <f>YEAR('Base Dataset'!$D2916)</f>
        <v>2012</v>
      </c>
      <c r="D2916" s="6">
        <v>41194</v>
      </c>
      <c r="E2916" s="6">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7">
        <v>35.287199999999999</v>
      </c>
    </row>
    <row r="2917" spans="1:22" ht="14.25" customHeight="1" x14ac:dyDescent="0.3">
      <c r="A2917" s="4">
        <v>2916</v>
      </c>
      <c r="B2917" s="5" t="s">
        <v>6106</v>
      </c>
      <c r="C2917" s="5">
        <f>YEAR('Base Dataset'!$D2917)</f>
        <v>2012</v>
      </c>
      <c r="D2917" s="6">
        <v>41194</v>
      </c>
      <c r="E2917" s="6">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7">
        <v>5.6519999999999992</v>
      </c>
    </row>
    <row r="2918" spans="1:22" ht="14.25" customHeight="1" x14ac:dyDescent="0.3">
      <c r="A2918" s="4">
        <v>2917</v>
      </c>
      <c r="B2918" s="5" t="s">
        <v>6106</v>
      </c>
      <c r="C2918" s="5">
        <f>YEAR('Base Dataset'!$D2918)</f>
        <v>2012</v>
      </c>
      <c r="D2918" s="6">
        <v>41194</v>
      </c>
      <c r="E2918" s="6">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7">
        <v>71.269200000000012</v>
      </c>
    </row>
    <row r="2919" spans="1:22" ht="14.25" customHeight="1" x14ac:dyDescent="0.3">
      <c r="A2919" s="4">
        <v>2918</v>
      </c>
      <c r="B2919" s="5" t="s">
        <v>6108</v>
      </c>
      <c r="C2919" s="5">
        <f>YEAR('Base Dataset'!$D2919)</f>
        <v>2014</v>
      </c>
      <c r="D2919" s="6">
        <v>41879</v>
      </c>
      <c r="E2919" s="6">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7">
        <v>0.37200000000000011</v>
      </c>
    </row>
    <row r="2920" spans="1:22" ht="14.25" customHeight="1" x14ac:dyDescent="0.3">
      <c r="A2920" s="4">
        <v>2919</v>
      </c>
      <c r="B2920" s="5" t="s">
        <v>6111</v>
      </c>
      <c r="C2920" s="5">
        <f>YEAR('Base Dataset'!$D2920)</f>
        <v>2013</v>
      </c>
      <c r="D2920" s="6">
        <v>41602</v>
      </c>
      <c r="E2920" s="6">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7">
        <v>2.3699999999999983</v>
      </c>
    </row>
    <row r="2921" spans="1:22" ht="14.25" customHeight="1" x14ac:dyDescent="0.3">
      <c r="A2921" s="4">
        <v>2920</v>
      </c>
      <c r="B2921" s="5" t="s">
        <v>6111</v>
      </c>
      <c r="C2921" s="5">
        <f>YEAR('Base Dataset'!$D2921)</f>
        <v>2013</v>
      </c>
      <c r="D2921" s="6">
        <v>41602</v>
      </c>
      <c r="E2921" s="6">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7">
        <v>3.9512</v>
      </c>
    </row>
    <row r="2922" spans="1:22" ht="14.25" customHeight="1" x14ac:dyDescent="0.3">
      <c r="A2922" s="4">
        <v>2921</v>
      </c>
      <c r="B2922" s="5" t="s">
        <v>6111</v>
      </c>
      <c r="C2922" s="5">
        <f>YEAR('Base Dataset'!$D2922)</f>
        <v>2013</v>
      </c>
      <c r="D2922" s="6">
        <v>41602</v>
      </c>
      <c r="E2922" s="6">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7">
        <v>12.328399999999988</v>
      </c>
    </row>
    <row r="2923" spans="1:22" ht="14.25" customHeight="1" x14ac:dyDescent="0.3">
      <c r="A2923" s="4">
        <v>2922</v>
      </c>
      <c r="B2923" s="5" t="s">
        <v>6112</v>
      </c>
      <c r="C2923" s="5">
        <f>YEAR('Base Dataset'!$D2923)</f>
        <v>2014</v>
      </c>
      <c r="D2923" s="6">
        <v>41670</v>
      </c>
      <c r="E2923" s="6">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7">
        <v>6.4649999999999892</v>
      </c>
    </row>
    <row r="2924" spans="1:22" ht="14.25" customHeight="1" x14ac:dyDescent="0.3">
      <c r="A2924" s="4">
        <v>2923</v>
      </c>
      <c r="B2924" s="5" t="s">
        <v>6113</v>
      </c>
      <c r="C2924" s="5">
        <f>YEAR('Base Dataset'!$D2924)</f>
        <v>2012</v>
      </c>
      <c r="D2924" s="6">
        <v>41243</v>
      </c>
      <c r="E2924" s="6">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7">
        <v>-5.8230000000000004</v>
      </c>
    </row>
    <row r="2925" spans="1:22" ht="14.25" customHeight="1" x14ac:dyDescent="0.3">
      <c r="A2925" s="4">
        <v>2924</v>
      </c>
      <c r="B2925" s="5" t="s">
        <v>6114</v>
      </c>
      <c r="C2925" s="5">
        <f>YEAR('Base Dataset'!$D2925)</f>
        <v>2011</v>
      </c>
      <c r="D2925" s="6">
        <v>40722</v>
      </c>
      <c r="E2925" s="6">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7">
        <v>3.04</v>
      </c>
    </row>
    <row r="2926" spans="1:22" ht="14.25" customHeight="1" x14ac:dyDescent="0.3">
      <c r="A2926" s="4">
        <v>2925</v>
      </c>
      <c r="B2926" s="5" t="s">
        <v>6115</v>
      </c>
      <c r="C2926" s="5">
        <f>YEAR('Base Dataset'!$D2926)</f>
        <v>2011</v>
      </c>
      <c r="D2926" s="6">
        <v>40788</v>
      </c>
      <c r="E2926" s="6">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7">
        <v>8.9549999999999983</v>
      </c>
    </row>
    <row r="2927" spans="1:22" ht="14.25" customHeight="1" x14ac:dyDescent="0.3">
      <c r="A2927" s="4">
        <v>2926</v>
      </c>
      <c r="B2927" s="5" t="s">
        <v>6115</v>
      </c>
      <c r="C2927" s="5">
        <f>YEAR('Base Dataset'!$D2927)</f>
        <v>2011</v>
      </c>
      <c r="D2927" s="6">
        <v>40788</v>
      </c>
      <c r="E2927" s="6">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7">
        <v>4.9496999999999929</v>
      </c>
    </row>
    <row r="2928" spans="1:22" ht="14.25" customHeight="1" x14ac:dyDescent="0.3">
      <c r="A2928" s="4">
        <v>2927</v>
      </c>
      <c r="B2928" s="5" t="s">
        <v>6118</v>
      </c>
      <c r="C2928" s="5">
        <f>YEAR('Base Dataset'!$D2928)</f>
        <v>2014</v>
      </c>
      <c r="D2928" s="6">
        <v>41831</v>
      </c>
      <c r="E2928" s="6">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7">
        <v>7.9128000000000007</v>
      </c>
    </row>
    <row r="2929" spans="1:22" ht="14.25" customHeight="1" x14ac:dyDescent="0.3">
      <c r="A2929" s="4">
        <v>2928</v>
      </c>
      <c r="B2929" s="5" t="s">
        <v>6121</v>
      </c>
      <c r="C2929" s="5">
        <f>YEAR('Base Dataset'!$D2929)</f>
        <v>2014</v>
      </c>
      <c r="D2929" s="6">
        <v>41795</v>
      </c>
      <c r="E2929" s="6">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7">
        <v>2.5055999999999998</v>
      </c>
    </row>
    <row r="2930" spans="1:22" ht="14.25" customHeight="1" x14ac:dyDescent="0.3">
      <c r="A2930" s="4">
        <v>2929</v>
      </c>
      <c r="B2930" s="5" t="s">
        <v>6123</v>
      </c>
      <c r="C2930" s="5">
        <f>YEAR('Base Dataset'!$D2930)</f>
        <v>2014</v>
      </c>
      <c r="D2930" s="6">
        <v>41932</v>
      </c>
      <c r="E2930" s="6">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7">
        <v>-1306.5504000000001</v>
      </c>
    </row>
    <row r="2931" spans="1:22" ht="14.25" customHeight="1" x14ac:dyDescent="0.3">
      <c r="A2931" s="4">
        <v>2930</v>
      </c>
      <c r="B2931" s="5" t="s">
        <v>6124</v>
      </c>
      <c r="C2931" s="5">
        <f>YEAR('Base Dataset'!$D2931)</f>
        <v>2014</v>
      </c>
      <c r="D2931" s="6">
        <v>41962</v>
      </c>
      <c r="E2931" s="6">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7">
        <v>8.2992000000000008</v>
      </c>
    </row>
    <row r="2932" spans="1:22" ht="14.25" customHeight="1" x14ac:dyDescent="0.3">
      <c r="A2932" s="4">
        <v>2931</v>
      </c>
      <c r="B2932" s="5" t="s">
        <v>6125</v>
      </c>
      <c r="C2932" s="5">
        <f>YEAR('Base Dataset'!$D2932)</f>
        <v>2012</v>
      </c>
      <c r="D2932" s="6">
        <v>41129</v>
      </c>
      <c r="E2932" s="6">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7">
        <v>2.2302</v>
      </c>
    </row>
    <row r="2933" spans="1:22" ht="14.25" customHeight="1" x14ac:dyDescent="0.3">
      <c r="A2933" s="4">
        <v>2932</v>
      </c>
      <c r="B2933" s="5" t="s">
        <v>6125</v>
      </c>
      <c r="C2933" s="5">
        <f>YEAR('Base Dataset'!$D2933)</f>
        <v>2012</v>
      </c>
      <c r="D2933" s="6">
        <v>41129</v>
      </c>
      <c r="E2933" s="6">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7">
        <v>2.7299999999999995</v>
      </c>
    </row>
    <row r="2934" spans="1:22" ht="14.25" customHeight="1" x14ac:dyDescent="0.3">
      <c r="A2934" s="4">
        <v>2933</v>
      </c>
      <c r="B2934" s="5" t="s">
        <v>6125</v>
      </c>
      <c r="C2934" s="5">
        <f>YEAR('Base Dataset'!$D2934)</f>
        <v>2012</v>
      </c>
      <c r="D2934" s="6">
        <v>41129</v>
      </c>
      <c r="E2934" s="6">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7">
        <v>10.858800000000002</v>
      </c>
    </row>
    <row r="2935" spans="1:22" ht="14.25" customHeight="1" x14ac:dyDescent="0.3">
      <c r="A2935" s="4">
        <v>2934</v>
      </c>
      <c r="B2935" s="5" t="s">
        <v>6126</v>
      </c>
      <c r="C2935" s="5">
        <f>YEAR('Base Dataset'!$D2935)</f>
        <v>2013</v>
      </c>
      <c r="D2935" s="6">
        <v>41615</v>
      </c>
      <c r="E2935" s="6">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7">
        <v>13.719300000000004</v>
      </c>
    </row>
    <row r="2936" spans="1:22" ht="14.25" customHeight="1" x14ac:dyDescent="0.3">
      <c r="A2936" s="4">
        <v>2935</v>
      </c>
      <c r="B2936" s="5" t="s">
        <v>6126</v>
      </c>
      <c r="C2936" s="5">
        <f>YEAR('Base Dataset'!$D2936)</f>
        <v>2013</v>
      </c>
      <c r="D2936" s="6">
        <v>41615</v>
      </c>
      <c r="E2936" s="6">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7">
        <v>26.998499999999993</v>
      </c>
    </row>
    <row r="2937" spans="1:22" ht="14.25" customHeight="1" x14ac:dyDescent="0.3">
      <c r="A2937" s="4">
        <v>2936</v>
      </c>
      <c r="B2937" s="5" t="s">
        <v>6126</v>
      </c>
      <c r="C2937" s="5">
        <f>YEAR('Base Dataset'!$D2937)</f>
        <v>2013</v>
      </c>
      <c r="D2937" s="6">
        <v>41615</v>
      </c>
      <c r="E2937" s="6">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7">
        <v>16.150499999999997</v>
      </c>
    </row>
    <row r="2938" spans="1:22" ht="14.25" customHeight="1" x14ac:dyDescent="0.3">
      <c r="A2938" s="4">
        <v>2937</v>
      </c>
      <c r="B2938" s="5" t="s">
        <v>6126</v>
      </c>
      <c r="C2938" s="5">
        <f>YEAR('Base Dataset'!$D2938)</f>
        <v>2013</v>
      </c>
      <c r="D2938" s="6">
        <v>41615</v>
      </c>
      <c r="E2938" s="6">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7">
        <v>15.342599999999997</v>
      </c>
    </row>
    <row r="2939" spans="1:22" ht="14.25" customHeight="1" x14ac:dyDescent="0.3">
      <c r="A2939" s="4">
        <v>2938</v>
      </c>
      <c r="B2939" s="5" t="s">
        <v>6126</v>
      </c>
      <c r="C2939" s="5">
        <f>YEAR('Base Dataset'!$D2939)</f>
        <v>2013</v>
      </c>
      <c r="D2939" s="6">
        <v>41615</v>
      </c>
      <c r="E2939" s="6">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7">
        <v>116.59759999999997</v>
      </c>
    </row>
    <row r="2940" spans="1:22" ht="14.25" customHeight="1" x14ac:dyDescent="0.3">
      <c r="A2940" s="4">
        <v>2939</v>
      </c>
      <c r="B2940" s="5" t="s">
        <v>6126</v>
      </c>
      <c r="C2940" s="5">
        <f>YEAR('Base Dataset'!$D2940)</f>
        <v>2013</v>
      </c>
      <c r="D2940" s="6">
        <v>41615</v>
      </c>
      <c r="E2940" s="6">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7">
        <v>89.158999999999992</v>
      </c>
    </row>
    <row r="2941" spans="1:22" ht="14.25" customHeight="1" x14ac:dyDescent="0.3">
      <c r="A2941" s="4">
        <v>2940</v>
      </c>
      <c r="B2941" s="5" t="s">
        <v>6126</v>
      </c>
      <c r="C2941" s="5">
        <f>YEAR('Base Dataset'!$D2941)</f>
        <v>2013</v>
      </c>
      <c r="D2941" s="6">
        <v>41615</v>
      </c>
      <c r="E2941" s="6">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7">
        <v>19.4376</v>
      </c>
    </row>
    <row r="2942" spans="1:22" ht="14.25" customHeight="1" x14ac:dyDescent="0.3">
      <c r="A2942" s="4">
        <v>2941</v>
      </c>
      <c r="B2942" s="5" t="s">
        <v>6127</v>
      </c>
      <c r="C2942" s="5">
        <f>YEAR('Base Dataset'!$D2942)</f>
        <v>2014</v>
      </c>
      <c r="D2942" s="6">
        <v>41724</v>
      </c>
      <c r="E2942" s="6">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7">
        <v>14.558400000000006</v>
      </c>
    </row>
    <row r="2943" spans="1:22" ht="14.25" customHeight="1" x14ac:dyDescent="0.3">
      <c r="A2943" s="4">
        <v>2942</v>
      </c>
      <c r="B2943" s="5" t="s">
        <v>6127</v>
      </c>
      <c r="C2943" s="5">
        <f>YEAR('Base Dataset'!$D2943)</f>
        <v>2014</v>
      </c>
      <c r="D2943" s="6">
        <v>41724</v>
      </c>
      <c r="E2943" s="6">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7">
        <v>427.43679999999995</v>
      </c>
    </row>
    <row r="2944" spans="1:22" ht="14.25" customHeight="1" x14ac:dyDescent="0.3">
      <c r="A2944" s="4">
        <v>2943</v>
      </c>
      <c r="B2944" s="5" t="s">
        <v>6127</v>
      </c>
      <c r="C2944" s="5">
        <f>YEAR('Base Dataset'!$D2944)</f>
        <v>2014</v>
      </c>
      <c r="D2944" s="6">
        <v>41724</v>
      </c>
      <c r="E2944" s="6">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7">
        <v>40.586699999999979</v>
      </c>
    </row>
    <row r="2945" spans="1:22" ht="14.25" customHeight="1" x14ac:dyDescent="0.3">
      <c r="A2945" s="4">
        <v>2944</v>
      </c>
      <c r="B2945" s="5" t="s">
        <v>6130</v>
      </c>
      <c r="C2945" s="5">
        <f>YEAR('Base Dataset'!$D2945)</f>
        <v>2014</v>
      </c>
      <c r="D2945" s="6">
        <v>41963</v>
      </c>
      <c r="E2945" s="6">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7">
        <v>76.252499999999998</v>
      </c>
    </row>
    <row r="2946" spans="1:22" ht="14.25" customHeight="1" x14ac:dyDescent="0.3">
      <c r="A2946" s="4">
        <v>2945</v>
      </c>
      <c r="B2946" s="5" t="s">
        <v>6130</v>
      </c>
      <c r="C2946" s="5">
        <f>YEAR('Base Dataset'!$D2946)</f>
        <v>2014</v>
      </c>
      <c r="D2946" s="6">
        <v>41963</v>
      </c>
      <c r="E2946" s="6">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7">
        <v>7.1059999999999999</v>
      </c>
    </row>
    <row r="2947" spans="1:22" ht="14.25" customHeight="1" x14ac:dyDescent="0.3">
      <c r="A2947" s="4">
        <v>2946</v>
      </c>
      <c r="B2947" s="5" t="s">
        <v>6133</v>
      </c>
      <c r="C2947" s="5">
        <f>YEAR('Base Dataset'!$D2947)</f>
        <v>2013</v>
      </c>
      <c r="D2947" s="6">
        <v>41583</v>
      </c>
      <c r="E2947" s="6">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7">
        <v>16.464700000000001</v>
      </c>
    </row>
    <row r="2948" spans="1:22" ht="14.25" customHeight="1" x14ac:dyDescent="0.3">
      <c r="A2948" s="4">
        <v>2947</v>
      </c>
      <c r="B2948" s="5" t="s">
        <v>6134</v>
      </c>
      <c r="C2948" s="5">
        <f>YEAR('Base Dataset'!$D2948)</f>
        <v>2014</v>
      </c>
      <c r="D2948" s="6">
        <v>41988</v>
      </c>
      <c r="E2948" s="6">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7">
        <v>11.025000000000002</v>
      </c>
    </row>
    <row r="2949" spans="1:22" ht="14.25" customHeight="1" x14ac:dyDescent="0.3">
      <c r="A2949" s="4">
        <v>2948</v>
      </c>
      <c r="B2949" s="5" t="s">
        <v>6134</v>
      </c>
      <c r="C2949" s="5">
        <f>YEAR('Base Dataset'!$D2949)</f>
        <v>2014</v>
      </c>
      <c r="D2949" s="6">
        <v>41988</v>
      </c>
      <c r="E2949" s="6">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7">
        <v>22.736000000000001</v>
      </c>
    </row>
    <row r="2950" spans="1:22" ht="14.25" customHeight="1" x14ac:dyDescent="0.3">
      <c r="A2950" s="4">
        <v>2949</v>
      </c>
      <c r="B2950" s="5" t="s">
        <v>6134</v>
      </c>
      <c r="C2950" s="5">
        <f>YEAR('Base Dataset'!$D2950)</f>
        <v>2014</v>
      </c>
      <c r="D2950" s="6">
        <v>41988</v>
      </c>
      <c r="E2950" s="6">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7">
        <v>20.539000000000001</v>
      </c>
    </row>
    <row r="2951" spans="1:22" ht="14.25" customHeight="1" x14ac:dyDescent="0.3">
      <c r="A2951" s="4">
        <v>2950</v>
      </c>
      <c r="B2951" s="5" t="s">
        <v>6139</v>
      </c>
      <c r="C2951" s="5">
        <f>YEAR('Base Dataset'!$D2951)</f>
        <v>2014</v>
      </c>
      <c r="D2951" s="6">
        <v>41956</v>
      </c>
      <c r="E2951" s="6">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7">
        <v>12.999999999999998</v>
      </c>
    </row>
    <row r="2952" spans="1:22" ht="14.25" customHeight="1" x14ac:dyDescent="0.3">
      <c r="A2952" s="4">
        <v>2951</v>
      </c>
      <c r="B2952" s="5" t="s">
        <v>6139</v>
      </c>
      <c r="C2952" s="5">
        <f>YEAR('Base Dataset'!$D2952)</f>
        <v>2014</v>
      </c>
      <c r="D2952" s="6">
        <v>41956</v>
      </c>
      <c r="E2952" s="6">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7">
        <v>8.3810000000000002</v>
      </c>
    </row>
    <row r="2953" spans="1:22" ht="14.25" customHeight="1" x14ac:dyDescent="0.3">
      <c r="A2953" s="4">
        <v>2952</v>
      </c>
      <c r="B2953" s="5" t="s">
        <v>6139</v>
      </c>
      <c r="C2953" s="5">
        <f>YEAR('Base Dataset'!$D2953)</f>
        <v>2014</v>
      </c>
      <c r="D2953" s="6">
        <v>41956</v>
      </c>
      <c r="E2953" s="6">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7">
        <v>9.9651999999999994</v>
      </c>
    </row>
    <row r="2954" spans="1:22" ht="14.25" customHeight="1" x14ac:dyDescent="0.3">
      <c r="A2954" s="4">
        <v>2953</v>
      </c>
      <c r="B2954" s="5" t="s">
        <v>6139</v>
      </c>
      <c r="C2954" s="5">
        <f>YEAR('Base Dataset'!$D2954)</f>
        <v>2014</v>
      </c>
      <c r="D2954" s="6">
        <v>41956</v>
      </c>
      <c r="E2954" s="6">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7">
        <v>-5.6784000000000034</v>
      </c>
    </row>
    <row r="2955" spans="1:22" ht="14.25" customHeight="1" x14ac:dyDescent="0.3">
      <c r="A2955" s="4">
        <v>2954</v>
      </c>
      <c r="B2955" s="5" t="s">
        <v>6139</v>
      </c>
      <c r="C2955" s="5">
        <f>YEAR('Base Dataset'!$D2955)</f>
        <v>2014</v>
      </c>
      <c r="D2955" s="6">
        <v>41956</v>
      </c>
      <c r="E2955" s="6">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7">
        <v>0.69299999999999984</v>
      </c>
    </row>
    <row r="2956" spans="1:22" ht="14.25" customHeight="1" x14ac:dyDescent="0.3">
      <c r="A2956" s="4">
        <v>2955</v>
      </c>
      <c r="B2956" s="5" t="s">
        <v>6139</v>
      </c>
      <c r="C2956" s="5">
        <f>YEAR('Base Dataset'!$D2956)</f>
        <v>2014</v>
      </c>
      <c r="D2956" s="6">
        <v>41956</v>
      </c>
      <c r="E2956" s="6">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7">
        <v>50.398800000000023</v>
      </c>
    </row>
    <row r="2957" spans="1:22" ht="14.25" customHeight="1" x14ac:dyDescent="0.3">
      <c r="A2957" s="4">
        <v>2956</v>
      </c>
      <c r="B2957" s="5" t="s">
        <v>6148</v>
      </c>
      <c r="C2957" s="5">
        <f>YEAR('Base Dataset'!$D2957)</f>
        <v>2013</v>
      </c>
      <c r="D2957" s="6">
        <v>41505</v>
      </c>
      <c r="E2957" s="6">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7">
        <v>11.597099999999998</v>
      </c>
    </row>
    <row r="2958" spans="1:22" ht="14.25" customHeight="1" x14ac:dyDescent="0.3">
      <c r="A2958" s="4">
        <v>2957</v>
      </c>
      <c r="B2958" s="5" t="s">
        <v>6149</v>
      </c>
      <c r="C2958" s="5">
        <f>YEAR('Base Dataset'!$D2958)</f>
        <v>2014</v>
      </c>
      <c r="D2958" s="6">
        <v>41818</v>
      </c>
      <c r="E2958" s="6">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7">
        <v>31.94100000000001</v>
      </c>
    </row>
    <row r="2959" spans="1:22" ht="14.25" customHeight="1" x14ac:dyDescent="0.3">
      <c r="A2959" s="4">
        <v>2958</v>
      </c>
      <c r="B2959" s="5" t="s">
        <v>6152</v>
      </c>
      <c r="C2959" s="5">
        <f>YEAR('Base Dataset'!$D2959)</f>
        <v>2014</v>
      </c>
      <c r="D2959" s="6">
        <v>41764</v>
      </c>
      <c r="E2959" s="6">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7">
        <v>-1.9274999999999993</v>
      </c>
    </row>
    <row r="2960" spans="1:22" ht="14.25" customHeight="1" x14ac:dyDescent="0.3">
      <c r="A2960" s="4">
        <v>2959</v>
      </c>
      <c r="B2960" s="5" t="s">
        <v>6153</v>
      </c>
      <c r="C2960" s="5">
        <f>YEAR('Base Dataset'!$D2960)</f>
        <v>2012</v>
      </c>
      <c r="D2960" s="6">
        <v>41267</v>
      </c>
      <c r="E2960" s="6">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7">
        <v>7.2267999999999999</v>
      </c>
    </row>
    <row r="2961" spans="1:22" ht="14.25" customHeight="1" x14ac:dyDescent="0.3">
      <c r="A2961" s="4">
        <v>2960</v>
      </c>
      <c r="B2961" s="5" t="s">
        <v>6153</v>
      </c>
      <c r="C2961" s="5">
        <f>YEAR('Base Dataset'!$D2961)</f>
        <v>2012</v>
      </c>
      <c r="D2961" s="6">
        <v>41267</v>
      </c>
      <c r="E2961" s="6">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7">
        <v>21.5824</v>
      </c>
    </row>
    <row r="2962" spans="1:22" ht="14.25" customHeight="1" x14ac:dyDescent="0.3">
      <c r="A2962" s="4">
        <v>2961</v>
      </c>
      <c r="B2962" s="5" t="s">
        <v>6154</v>
      </c>
      <c r="C2962" s="5">
        <f>YEAR('Base Dataset'!$D2962)</f>
        <v>2014</v>
      </c>
      <c r="D2962" s="6">
        <v>41756</v>
      </c>
      <c r="E2962" s="6">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7">
        <v>9.3563999999999989</v>
      </c>
    </row>
    <row r="2963" spans="1:22" ht="14.25" customHeight="1" x14ac:dyDescent="0.3">
      <c r="A2963" s="4">
        <v>2962</v>
      </c>
      <c r="B2963" s="5" t="s">
        <v>6154</v>
      </c>
      <c r="C2963" s="5">
        <f>YEAR('Base Dataset'!$D2963)</f>
        <v>2014</v>
      </c>
      <c r="D2963" s="6">
        <v>41756</v>
      </c>
      <c r="E2963" s="6">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7">
        <v>19.247199999999999</v>
      </c>
    </row>
    <row r="2964" spans="1:22" ht="14.25" customHeight="1" x14ac:dyDescent="0.3">
      <c r="A2964" s="4">
        <v>2963</v>
      </c>
      <c r="B2964" s="5" t="s">
        <v>6155</v>
      </c>
      <c r="C2964" s="5">
        <f>YEAR('Base Dataset'!$D2964)</f>
        <v>2014</v>
      </c>
      <c r="D2964" s="6">
        <v>41990</v>
      </c>
      <c r="E2964" s="6">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7">
        <v>9.1763999999999974</v>
      </c>
    </row>
    <row r="2965" spans="1:22" ht="14.25" customHeight="1" x14ac:dyDescent="0.3">
      <c r="A2965" s="4">
        <v>2964</v>
      </c>
      <c r="B2965" s="5" t="s">
        <v>6155</v>
      </c>
      <c r="C2965" s="5">
        <f>YEAR('Base Dataset'!$D2965)</f>
        <v>2014</v>
      </c>
      <c r="D2965" s="6">
        <v>41990</v>
      </c>
      <c r="E2965" s="6">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7">
        <v>6.0740000000000016</v>
      </c>
    </row>
    <row r="2966" spans="1:22" ht="14.25" customHeight="1" x14ac:dyDescent="0.3">
      <c r="A2966" s="4">
        <v>2965</v>
      </c>
      <c r="B2966" s="5" t="s">
        <v>6155</v>
      </c>
      <c r="C2966" s="5">
        <f>YEAR('Base Dataset'!$D2966)</f>
        <v>2014</v>
      </c>
      <c r="D2966" s="6">
        <v>41990</v>
      </c>
      <c r="E2966" s="6">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7">
        <v>8.2079999999999984</v>
      </c>
    </row>
    <row r="2967" spans="1:22" ht="14.25" customHeight="1" x14ac:dyDescent="0.3">
      <c r="A2967" s="4">
        <v>2966</v>
      </c>
      <c r="B2967" s="5" t="s">
        <v>6155</v>
      </c>
      <c r="C2967" s="5">
        <f>YEAR('Base Dataset'!$D2967)</f>
        <v>2014</v>
      </c>
      <c r="D2967" s="6">
        <v>41990</v>
      </c>
      <c r="E2967" s="6">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7">
        <v>7.5840000000000014</v>
      </c>
    </row>
    <row r="2968" spans="1:22" ht="14.25" customHeight="1" x14ac:dyDescent="0.3">
      <c r="A2968" s="4">
        <v>2967</v>
      </c>
      <c r="B2968" s="5" t="s">
        <v>6160</v>
      </c>
      <c r="C2968" s="5">
        <f>YEAR('Base Dataset'!$D2968)</f>
        <v>2011</v>
      </c>
      <c r="D2968" s="6">
        <v>40904</v>
      </c>
      <c r="E2968" s="6">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7">
        <v>-19.771199999999997</v>
      </c>
    </row>
    <row r="2969" spans="1:22" ht="14.25" customHeight="1" x14ac:dyDescent="0.3">
      <c r="A2969" s="4">
        <v>2968</v>
      </c>
      <c r="B2969" s="5" t="s">
        <v>6160</v>
      </c>
      <c r="C2969" s="5">
        <f>YEAR('Base Dataset'!$D2969)</f>
        <v>2011</v>
      </c>
      <c r="D2969" s="6">
        <v>40904</v>
      </c>
      <c r="E2969" s="6">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7">
        <v>3.0015999999999998</v>
      </c>
    </row>
    <row r="2970" spans="1:22" ht="14.25" customHeight="1" x14ac:dyDescent="0.3">
      <c r="A2970" s="4">
        <v>2969</v>
      </c>
      <c r="B2970" s="5" t="s">
        <v>6161</v>
      </c>
      <c r="C2970" s="5">
        <f>YEAR('Base Dataset'!$D2970)</f>
        <v>2014</v>
      </c>
      <c r="D2970" s="6">
        <v>41950</v>
      </c>
      <c r="E2970" s="6">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7">
        <v>43.713600000000014</v>
      </c>
    </row>
    <row r="2971" spans="1:22" ht="14.25" customHeight="1" x14ac:dyDescent="0.3">
      <c r="A2971" s="4">
        <v>2970</v>
      </c>
      <c r="B2971" s="5" t="s">
        <v>6161</v>
      </c>
      <c r="C2971" s="5">
        <f>YEAR('Base Dataset'!$D2971)</f>
        <v>2014</v>
      </c>
      <c r="D2971" s="6">
        <v>41950</v>
      </c>
      <c r="E2971" s="6">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7">
        <v>10.8864</v>
      </c>
    </row>
    <row r="2972" spans="1:22" ht="14.25" customHeight="1" x14ac:dyDescent="0.3">
      <c r="A2972" s="4">
        <v>2971</v>
      </c>
      <c r="B2972" s="5" t="s">
        <v>6161</v>
      </c>
      <c r="C2972" s="5">
        <f>YEAR('Base Dataset'!$D2972)</f>
        <v>2014</v>
      </c>
      <c r="D2972" s="6">
        <v>41950</v>
      </c>
      <c r="E2972" s="6">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7">
        <v>-10.617599999999999</v>
      </c>
    </row>
    <row r="2973" spans="1:22" ht="14.25" customHeight="1" x14ac:dyDescent="0.3">
      <c r="A2973" s="4">
        <v>2972</v>
      </c>
      <c r="B2973" s="5" t="s">
        <v>6161</v>
      </c>
      <c r="C2973" s="5">
        <f>YEAR('Base Dataset'!$D2973)</f>
        <v>2014</v>
      </c>
      <c r="D2973" s="6">
        <v>41950</v>
      </c>
      <c r="E2973" s="6">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7">
        <v>6.3612000000000002</v>
      </c>
    </row>
    <row r="2974" spans="1:22" ht="14.25" customHeight="1" x14ac:dyDescent="0.3">
      <c r="A2974" s="4">
        <v>2973</v>
      </c>
      <c r="B2974" s="5" t="s">
        <v>6161</v>
      </c>
      <c r="C2974" s="5">
        <f>YEAR('Base Dataset'!$D2974)</f>
        <v>2014</v>
      </c>
      <c r="D2974" s="6">
        <v>41950</v>
      </c>
      <c r="E2974" s="6">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7">
        <v>-51.827200000000019</v>
      </c>
    </row>
    <row r="2975" spans="1:22" ht="14.25" customHeight="1" x14ac:dyDescent="0.3">
      <c r="A2975" s="4">
        <v>2974</v>
      </c>
      <c r="B2975" s="5" t="s">
        <v>6162</v>
      </c>
      <c r="C2975" s="5">
        <f>YEAR('Base Dataset'!$D2975)</f>
        <v>2014</v>
      </c>
      <c r="D2975" s="6">
        <v>41990</v>
      </c>
      <c r="E2975" s="6">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7">
        <v>5.1839999999999993</v>
      </c>
    </row>
    <row r="2976" spans="1:22" ht="14.25" customHeight="1" x14ac:dyDescent="0.3">
      <c r="A2976" s="4">
        <v>2975</v>
      </c>
      <c r="B2976" s="5" t="s">
        <v>6163</v>
      </c>
      <c r="C2976" s="5">
        <f>YEAR('Base Dataset'!$D2976)</f>
        <v>2012</v>
      </c>
      <c r="D2976" s="6">
        <v>41036</v>
      </c>
      <c r="E2976" s="6">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7">
        <v>-31.372200000000007</v>
      </c>
    </row>
    <row r="2977" spans="1:22" ht="14.25" customHeight="1" x14ac:dyDescent="0.3">
      <c r="A2977" s="4">
        <v>2976</v>
      </c>
      <c r="B2977" s="5" t="s">
        <v>6163</v>
      </c>
      <c r="C2977" s="5">
        <f>YEAR('Base Dataset'!$D2977)</f>
        <v>2012</v>
      </c>
      <c r="D2977" s="6">
        <v>41036</v>
      </c>
      <c r="E2977" s="6">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7">
        <v>5.378400000000001</v>
      </c>
    </row>
    <row r="2978" spans="1:22" ht="14.25" customHeight="1" x14ac:dyDescent="0.3">
      <c r="A2978" s="4">
        <v>2977</v>
      </c>
      <c r="B2978" s="5" t="s">
        <v>6166</v>
      </c>
      <c r="C2978" s="5">
        <f>YEAR('Base Dataset'!$D2978)</f>
        <v>2014</v>
      </c>
      <c r="D2978" s="6">
        <v>41978</v>
      </c>
      <c r="E2978" s="6">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7">
        <v>-2.693600000000032</v>
      </c>
    </row>
    <row r="2979" spans="1:22" ht="14.25" customHeight="1" x14ac:dyDescent="0.3">
      <c r="A2979" s="4">
        <v>2978</v>
      </c>
      <c r="B2979" s="5" t="s">
        <v>6169</v>
      </c>
      <c r="C2979" s="5">
        <f>YEAR('Base Dataset'!$D2979)</f>
        <v>2014</v>
      </c>
      <c r="D2979" s="6">
        <v>41916</v>
      </c>
      <c r="E2979" s="6">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7">
        <v>5.8707999999999991</v>
      </c>
    </row>
    <row r="2980" spans="1:22" ht="14.25" customHeight="1" x14ac:dyDescent="0.3">
      <c r="A2980" s="4">
        <v>2979</v>
      </c>
      <c r="B2980" s="5" t="s">
        <v>6170</v>
      </c>
      <c r="C2980" s="5">
        <f>YEAR('Base Dataset'!$D2980)</f>
        <v>2011</v>
      </c>
      <c r="D2980" s="6">
        <v>40557</v>
      </c>
      <c r="E2980" s="6">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7">
        <v>87.350400000000036</v>
      </c>
    </row>
    <row r="2981" spans="1:22" ht="14.25" customHeight="1" x14ac:dyDescent="0.3">
      <c r="A2981" s="4">
        <v>2980</v>
      </c>
      <c r="B2981" s="5" t="s">
        <v>6172</v>
      </c>
      <c r="C2981" s="5">
        <f>YEAR('Base Dataset'!$D2981)</f>
        <v>2012</v>
      </c>
      <c r="D2981" s="6">
        <v>41072</v>
      </c>
      <c r="E2981" s="6">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7">
        <v>7.2576000000000001</v>
      </c>
    </row>
    <row r="2982" spans="1:22" ht="14.25" customHeight="1" x14ac:dyDescent="0.3">
      <c r="A2982" s="4">
        <v>2981</v>
      </c>
      <c r="B2982" s="5" t="s">
        <v>6172</v>
      </c>
      <c r="C2982" s="5">
        <f>YEAR('Base Dataset'!$D2982)</f>
        <v>2012</v>
      </c>
      <c r="D2982" s="6">
        <v>41072</v>
      </c>
      <c r="E2982" s="6">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7">
        <v>4.3295999999999975</v>
      </c>
    </row>
    <row r="2983" spans="1:22" ht="14.25" customHeight="1" x14ac:dyDescent="0.3">
      <c r="A2983" s="4">
        <v>2982</v>
      </c>
      <c r="B2983" s="5" t="s">
        <v>6177</v>
      </c>
      <c r="C2983" s="5">
        <f>YEAR('Base Dataset'!$D2983)</f>
        <v>2011</v>
      </c>
      <c r="D2983" s="6">
        <v>40736</v>
      </c>
      <c r="E2983" s="6">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7">
        <v>13.852799999999981</v>
      </c>
    </row>
    <row r="2984" spans="1:22" ht="14.25" customHeight="1" x14ac:dyDescent="0.3">
      <c r="A2984" s="4">
        <v>2983</v>
      </c>
      <c r="B2984" s="5" t="s">
        <v>6177</v>
      </c>
      <c r="C2984" s="5">
        <f>YEAR('Base Dataset'!$D2984)</f>
        <v>2011</v>
      </c>
      <c r="D2984" s="6">
        <v>40736</v>
      </c>
      <c r="E2984" s="6">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7">
        <v>3.8015999999999992</v>
      </c>
    </row>
    <row r="2985" spans="1:22" ht="14.25" customHeight="1" x14ac:dyDescent="0.3">
      <c r="A2985" s="4">
        <v>2984</v>
      </c>
      <c r="B2985" s="5" t="s">
        <v>6178</v>
      </c>
      <c r="C2985" s="5">
        <f>YEAR('Base Dataset'!$D2985)</f>
        <v>2011</v>
      </c>
      <c r="D2985" s="6">
        <v>40883</v>
      </c>
      <c r="E2985" s="6">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7">
        <v>4.6746000000000016</v>
      </c>
    </row>
    <row r="2986" spans="1:22" ht="14.25" customHeight="1" x14ac:dyDescent="0.3">
      <c r="A2986" s="4">
        <v>2985</v>
      </c>
      <c r="B2986" s="5" t="s">
        <v>6178</v>
      </c>
      <c r="C2986" s="5">
        <f>YEAR('Base Dataset'!$D2986)</f>
        <v>2011</v>
      </c>
      <c r="D2986" s="6">
        <v>40883</v>
      </c>
      <c r="E2986" s="6">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7">
        <v>-170.80380000000002</v>
      </c>
    </row>
    <row r="2987" spans="1:22" ht="14.25" customHeight="1" x14ac:dyDescent="0.3">
      <c r="A2987" s="4">
        <v>2986</v>
      </c>
      <c r="B2987" s="5" t="s">
        <v>6179</v>
      </c>
      <c r="C2987" s="5">
        <f>YEAR('Base Dataset'!$D2987)</f>
        <v>2013</v>
      </c>
      <c r="D2987" s="6">
        <v>41420</v>
      </c>
      <c r="E2987" s="6">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7">
        <v>6.240000000000002</v>
      </c>
    </row>
    <row r="2988" spans="1:22" ht="14.25" customHeight="1" x14ac:dyDescent="0.3">
      <c r="A2988" s="4">
        <v>2987</v>
      </c>
      <c r="B2988" s="5" t="s">
        <v>6179</v>
      </c>
      <c r="C2988" s="5">
        <f>YEAR('Base Dataset'!$D2988)</f>
        <v>2013</v>
      </c>
      <c r="D2988" s="6">
        <v>41420</v>
      </c>
      <c r="E2988" s="6">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7">
        <v>9.2927999999999997</v>
      </c>
    </row>
    <row r="2989" spans="1:22" ht="14.25" customHeight="1" x14ac:dyDescent="0.3">
      <c r="A2989" s="4">
        <v>2988</v>
      </c>
      <c r="B2989" s="5" t="s">
        <v>6179</v>
      </c>
      <c r="C2989" s="5">
        <f>YEAR('Base Dataset'!$D2989)</f>
        <v>2013</v>
      </c>
      <c r="D2989" s="6">
        <v>41420</v>
      </c>
      <c r="E2989" s="6">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7">
        <v>152.11799999999999</v>
      </c>
    </row>
    <row r="2990" spans="1:22" ht="14.25" customHeight="1" x14ac:dyDescent="0.3">
      <c r="A2990" s="4">
        <v>2989</v>
      </c>
      <c r="B2990" s="5" t="s">
        <v>6184</v>
      </c>
      <c r="C2990" s="5">
        <f>YEAR('Base Dataset'!$D2990)</f>
        <v>2013</v>
      </c>
      <c r="D2990" s="6">
        <v>41326</v>
      </c>
      <c r="E2990" s="6">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7">
        <v>0.77939999999999898</v>
      </c>
    </row>
    <row r="2991" spans="1:22" ht="14.25" customHeight="1" x14ac:dyDescent="0.3">
      <c r="A2991" s="4">
        <v>2990</v>
      </c>
      <c r="B2991" s="5" t="s">
        <v>6184</v>
      </c>
      <c r="C2991" s="5">
        <f>YEAR('Base Dataset'!$D2991)</f>
        <v>2013</v>
      </c>
      <c r="D2991" s="6">
        <v>41326</v>
      </c>
      <c r="E2991" s="6">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7">
        <v>6.4959999999999996</v>
      </c>
    </row>
    <row r="2992" spans="1:22" ht="14.25" customHeight="1" x14ac:dyDescent="0.3">
      <c r="A2992" s="4">
        <v>2991</v>
      </c>
      <c r="B2992" s="5" t="s">
        <v>6184</v>
      </c>
      <c r="C2992" s="5">
        <f>YEAR('Base Dataset'!$D2992)</f>
        <v>2013</v>
      </c>
      <c r="D2992" s="6">
        <v>41326</v>
      </c>
      <c r="E2992" s="6">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7">
        <v>8.9829999999999899</v>
      </c>
    </row>
    <row r="2993" spans="1:22" ht="14.25" customHeight="1" x14ac:dyDescent="0.3">
      <c r="A2993" s="4">
        <v>2992</v>
      </c>
      <c r="B2993" s="5" t="s">
        <v>6184</v>
      </c>
      <c r="C2993" s="5">
        <f>YEAR('Base Dataset'!$D2993)</f>
        <v>2013</v>
      </c>
      <c r="D2993" s="6">
        <v>41326</v>
      </c>
      <c r="E2993" s="6">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7">
        <v>10.936799999999998</v>
      </c>
    </row>
    <row r="2994" spans="1:22" ht="14.25" customHeight="1" x14ac:dyDescent="0.3">
      <c r="A2994" s="4">
        <v>2993</v>
      </c>
      <c r="B2994" s="5" t="s">
        <v>6185</v>
      </c>
      <c r="C2994" s="5">
        <f>YEAR('Base Dataset'!$D2994)</f>
        <v>2013</v>
      </c>
      <c r="D2994" s="6">
        <v>41550</v>
      </c>
      <c r="E2994" s="6">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7">
        <v>16.588799999999999</v>
      </c>
    </row>
    <row r="2995" spans="1:22" ht="14.25" customHeight="1" x14ac:dyDescent="0.3">
      <c r="A2995" s="4">
        <v>2994</v>
      </c>
      <c r="B2995" s="5" t="s">
        <v>6186</v>
      </c>
      <c r="C2995" s="5">
        <f>YEAR('Base Dataset'!$D2995)</f>
        <v>2014</v>
      </c>
      <c r="D2995" s="6">
        <v>41710</v>
      </c>
      <c r="E2995" s="6">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7">
        <v>421.08239999999995</v>
      </c>
    </row>
    <row r="2996" spans="1:22" ht="14.25" customHeight="1" x14ac:dyDescent="0.3">
      <c r="A2996" s="4">
        <v>2995</v>
      </c>
      <c r="B2996" s="5" t="s">
        <v>6187</v>
      </c>
      <c r="C2996" s="5">
        <f>YEAR('Base Dataset'!$D2996)</f>
        <v>2013</v>
      </c>
      <c r="D2996" s="6">
        <v>41527</v>
      </c>
      <c r="E2996" s="6">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7">
        <v>18.683999999999997</v>
      </c>
    </row>
    <row r="2997" spans="1:22" ht="14.25" customHeight="1" x14ac:dyDescent="0.3">
      <c r="A2997" s="4">
        <v>2996</v>
      </c>
      <c r="B2997" s="5" t="s">
        <v>6189</v>
      </c>
      <c r="C2997" s="5">
        <f>YEAR('Base Dataset'!$D2997)</f>
        <v>2011</v>
      </c>
      <c r="D2997" s="6">
        <v>40738</v>
      </c>
      <c r="E2997" s="6">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7">
        <v>6.2910000000000004</v>
      </c>
    </row>
    <row r="2998" spans="1:22" ht="14.25" customHeight="1" x14ac:dyDescent="0.3">
      <c r="A2998" s="4">
        <v>2997</v>
      </c>
      <c r="B2998" s="5" t="s">
        <v>6190</v>
      </c>
      <c r="C2998" s="5">
        <f>YEAR('Base Dataset'!$D2998)</f>
        <v>2011</v>
      </c>
      <c r="D2998" s="6">
        <v>40715</v>
      </c>
      <c r="E2998" s="6">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7">
        <v>8.4024000000000001</v>
      </c>
    </row>
    <row r="2999" spans="1:22" ht="14.25" customHeight="1" x14ac:dyDescent="0.3">
      <c r="A2999" s="4">
        <v>2998</v>
      </c>
      <c r="B2999" s="5" t="s">
        <v>6190</v>
      </c>
      <c r="C2999" s="5">
        <f>YEAR('Base Dataset'!$D2999)</f>
        <v>2011</v>
      </c>
      <c r="D2999" s="6">
        <v>40715</v>
      </c>
      <c r="E2999" s="6">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7">
        <v>0.64739999999999964</v>
      </c>
    </row>
    <row r="3000" spans="1:22" ht="14.25" customHeight="1" x14ac:dyDescent="0.3">
      <c r="A3000" s="4">
        <v>2999</v>
      </c>
      <c r="B3000" s="5" t="s">
        <v>6190</v>
      </c>
      <c r="C3000" s="5">
        <f>YEAR('Base Dataset'!$D3000)</f>
        <v>2011</v>
      </c>
      <c r="D3000" s="6">
        <v>40715</v>
      </c>
      <c r="E3000" s="6">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7">
        <v>28.790400000000009</v>
      </c>
    </row>
    <row r="3001" spans="1:22" ht="14.25" customHeight="1" x14ac:dyDescent="0.3">
      <c r="A3001" s="4">
        <v>3000</v>
      </c>
      <c r="B3001" s="5" t="s">
        <v>6190</v>
      </c>
      <c r="C3001" s="5">
        <f>YEAR('Base Dataset'!$D3001)</f>
        <v>2011</v>
      </c>
      <c r="D3001" s="6">
        <v>40715</v>
      </c>
      <c r="E3001" s="6">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7">
        <v>-172.49250000000001</v>
      </c>
    </row>
    <row r="3002" spans="1:22" ht="14.25" customHeight="1" x14ac:dyDescent="0.3">
      <c r="A3002" s="4">
        <v>3001</v>
      </c>
      <c r="B3002" s="5" t="s">
        <v>6190</v>
      </c>
      <c r="C3002" s="5">
        <f>YEAR('Base Dataset'!$D3002)</f>
        <v>2011</v>
      </c>
      <c r="D3002" s="6">
        <v>40715</v>
      </c>
      <c r="E3002" s="6">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7">
        <v>3.8864000000000001</v>
      </c>
    </row>
    <row r="3003" spans="1:22" ht="14.25" customHeight="1" x14ac:dyDescent="0.3">
      <c r="A3003" s="4">
        <v>3002</v>
      </c>
      <c r="B3003" s="5" t="s">
        <v>6190</v>
      </c>
      <c r="C3003" s="5">
        <f>YEAR('Base Dataset'!$D3003)</f>
        <v>2011</v>
      </c>
      <c r="D3003" s="6">
        <v>40715</v>
      </c>
      <c r="E3003" s="6">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7">
        <v>-7.2048000000000023</v>
      </c>
    </row>
    <row r="3004" spans="1:22" ht="14.25" customHeight="1" x14ac:dyDescent="0.3">
      <c r="A3004" s="4">
        <v>3003</v>
      </c>
      <c r="B3004" s="5" t="s">
        <v>6195</v>
      </c>
      <c r="C3004" s="5">
        <f>YEAR('Base Dataset'!$D3004)</f>
        <v>2012</v>
      </c>
      <c r="D3004" s="6">
        <v>41095</v>
      </c>
      <c r="E3004" s="6">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7">
        <v>8.93</v>
      </c>
    </row>
    <row r="3005" spans="1:22" ht="14.25" customHeight="1" x14ac:dyDescent="0.3">
      <c r="A3005" s="4">
        <v>3004</v>
      </c>
      <c r="B3005" s="5" t="s">
        <v>6199</v>
      </c>
      <c r="C3005" s="5">
        <f>YEAR('Base Dataset'!$D3005)</f>
        <v>2014</v>
      </c>
      <c r="D3005" s="6">
        <v>41990</v>
      </c>
      <c r="E3005" s="6">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7">
        <v>10.429999999999998</v>
      </c>
    </row>
    <row r="3006" spans="1:22" ht="14.25" customHeight="1" x14ac:dyDescent="0.3">
      <c r="A3006" s="4">
        <v>3005</v>
      </c>
      <c r="B3006" s="5" t="s">
        <v>6200</v>
      </c>
      <c r="C3006" s="5">
        <f>YEAR('Base Dataset'!$D3006)</f>
        <v>2013</v>
      </c>
      <c r="D3006" s="6">
        <v>41526</v>
      </c>
      <c r="E3006" s="6">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7">
        <v>62.243999999999971</v>
      </c>
    </row>
    <row r="3007" spans="1:22" ht="14.25" customHeight="1" x14ac:dyDescent="0.3">
      <c r="A3007" s="4">
        <v>3006</v>
      </c>
      <c r="B3007" s="5" t="s">
        <v>6205</v>
      </c>
      <c r="C3007" s="5">
        <f>YEAR('Base Dataset'!$D3007)</f>
        <v>2011</v>
      </c>
      <c r="D3007" s="6">
        <v>40680</v>
      </c>
      <c r="E3007" s="6">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7">
        <v>45.839999999999996</v>
      </c>
    </row>
    <row r="3008" spans="1:22" ht="14.25" customHeight="1" x14ac:dyDescent="0.3">
      <c r="A3008" s="4">
        <v>3007</v>
      </c>
      <c r="B3008" s="5" t="s">
        <v>6207</v>
      </c>
      <c r="C3008" s="5">
        <f>YEAR('Base Dataset'!$D3008)</f>
        <v>2014</v>
      </c>
      <c r="D3008" s="6">
        <v>41926</v>
      </c>
      <c r="E3008" s="6">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7">
        <v>253.37199999999996</v>
      </c>
    </row>
    <row r="3009" spans="1:22" ht="14.25" customHeight="1" x14ac:dyDescent="0.3">
      <c r="A3009" s="4">
        <v>3008</v>
      </c>
      <c r="B3009" s="5" t="s">
        <v>6208</v>
      </c>
      <c r="C3009" s="5">
        <f>YEAR('Base Dataset'!$D3009)</f>
        <v>2011</v>
      </c>
      <c r="D3009" s="6">
        <v>40840</v>
      </c>
      <c r="E3009" s="6">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7">
        <v>11.138399999999999</v>
      </c>
    </row>
    <row r="3010" spans="1:22" ht="14.25" customHeight="1" x14ac:dyDescent="0.3">
      <c r="A3010" s="4">
        <v>3009</v>
      </c>
      <c r="B3010" s="5" t="s">
        <v>6209</v>
      </c>
      <c r="C3010" s="5">
        <f>YEAR('Base Dataset'!$D3010)</f>
        <v>2013</v>
      </c>
      <c r="D3010" s="6">
        <v>41614</v>
      </c>
      <c r="E3010" s="6">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7">
        <v>74.809799999999996</v>
      </c>
    </row>
    <row r="3011" spans="1:22" ht="14.25" customHeight="1" x14ac:dyDescent="0.3">
      <c r="A3011" s="4">
        <v>3010</v>
      </c>
      <c r="B3011" s="5" t="s">
        <v>6210</v>
      </c>
      <c r="C3011" s="5">
        <f>YEAR('Base Dataset'!$D3011)</f>
        <v>2013</v>
      </c>
      <c r="D3011" s="6">
        <v>41481</v>
      </c>
      <c r="E3011" s="6">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7">
        <v>27.43649999999996</v>
      </c>
    </row>
    <row r="3012" spans="1:22" ht="14.25" customHeight="1" x14ac:dyDescent="0.3">
      <c r="A3012" s="4">
        <v>3011</v>
      </c>
      <c r="B3012" s="5" t="s">
        <v>6211</v>
      </c>
      <c r="C3012" s="5">
        <f>YEAR('Base Dataset'!$D3012)</f>
        <v>2014</v>
      </c>
      <c r="D3012" s="6">
        <v>41747</v>
      </c>
      <c r="E3012" s="6">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7">
        <v>-9.222999999999999</v>
      </c>
    </row>
    <row r="3013" spans="1:22" ht="14.25" customHeight="1" x14ac:dyDescent="0.3">
      <c r="A3013" s="4">
        <v>3012</v>
      </c>
      <c r="B3013" s="5" t="s">
        <v>6211</v>
      </c>
      <c r="C3013" s="5">
        <f>YEAR('Base Dataset'!$D3013)</f>
        <v>2014</v>
      </c>
      <c r="D3013" s="6">
        <v>41747</v>
      </c>
      <c r="E3013" s="6">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7">
        <v>-3399.9800000000009</v>
      </c>
    </row>
    <row r="3014" spans="1:22" ht="14.25" customHeight="1" x14ac:dyDescent="0.3">
      <c r="A3014" s="4">
        <v>3013</v>
      </c>
      <c r="B3014" s="5" t="s">
        <v>6211</v>
      </c>
      <c r="C3014" s="5">
        <f>YEAR('Base Dataset'!$D3014)</f>
        <v>2014</v>
      </c>
      <c r="D3014" s="6">
        <v>41747</v>
      </c>
      <c r="E3014" s="6">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7">
        <v>-15.835599999999999</v>
      </c>
    </row>
    <row r="3015" spans="1:22" ht="14.25" customHeight="1" x14ac:dyDescent="0.3">
      <c r="A3015" s="4">
        <v>3014</v>
      </c>
      <c r="B3015" s="5" t="s">
        <v>6211</v>
      </c>
      <c r="C3015" s="5">
        <f>YEAR('Base Dataset'!$D3015)</f>
        <v>2014</v>
      </c>
      <c r="D3015" s="6">
        <v>41747</v>
      </c>
      <c r="E3015" s="6">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7">
        <v>-6.573599999999999</v>
      </c>
    </row>
    <row r="3016" spans="1:22" ht="14.25" customHeight="1" x14ac:dyDescent="0.3">
      <c r="A3016" s="4">
        <v>3015</v>
      </c>
      <c r="B3016" s="5" t="s">
        <v>6211</v>
      </c>
      <c r="C3016" s="5">
        <f>YEAR('Base Dataset'!$D3016)</f>
        <v>2014</v>
      </c>
      <c r="D3016" s="6">
        <v>41747</v>
      </c>
      <c r="E3016" s="6">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7">
        <v>7.2576000000000001</v>
      </c>
    </row>
    <row r="3017" spans="1:22" ht="14.25" customHeight="1" x14ac:dyDescent="0.3">
      <c r="A3017" s="4">
        <v>3016</v>
      </c>
      <c r="B3017" s="5" t="s">
        <v>6214</v>
      </c>
      <c r="C3017" s="5">
        <f>YEAR('Base Dataset'!$D3017)</f>
        <v>2012</v>
      </c>
      <c r="D3017" s="6">
        <v>41169</v>
      </c>
      <c r="E3017" s="6">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7">
        <v>-103.26600000000002</v>
      </c>
    </row>
    <row r="3018" spans="1:22" ht="14.25" customHeight="1" x14ac:dyDescent="0.3">
      <c r="A3018" s="4">
        <v>3017</v>
      </c>
      <c r="B3018" s="5" t="s">
        <v>6215</v>
      </c>
      <c r="C3018" s="5">
        <f>YEAR('Base Dataset'!$D3018)</f>
        <v>2013</v>
      </c>
      <c r="D3018" s="6">
        <v>41510</v>
      </c>
      <c r="E3018" s="6">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7">
        <v>-172.73280000000005</v>
      </c>
    </row>
    <row r="3019" spans="1:22" ht="14.25" customHeight="1" x14ac:dyDescent="0.3">
      <c r="A3019" s="4">
        <v>3018</v>
      </c>
      <c r="B3019" s="5" t="s">
        <v>6215</v>
      </c>
      <c r="C3019" s="5">
        <f>YEAR('Base Dataset'!$D3019)</f>
        <v>2013</v>
      </c>
      <c r="D3019" s="6">
        <v>41510</v>
      </c>
      <c r="E3019" s="6">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7">
        <v>-10.173599999999997</v>
      </c>
    </row>
    <row r="3020" spans="1:22" ht="14.25" customHeight="1" x14ac:dyDescent="0.3">
      <c r="A3020" s="4">
        <v>3019</v>
      </c>
      <c r="B3020" s="5" t="s">
        <v>6215</v>
      </c>
      <c r="C3020" s="5">
        <f>YEAR('Base Dataset'!$D3020)</f>
        <v>2013</v>
      </c>
      <c r="D3020" s="6">
        <v>41510</v>
      </c>
      <c r="E3020" s="6">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7">
        <v>-33.319999999999965</v>
      </c>
    </row>
    <row r="3021" spans="1:22" ht="14.25" customHeight="1" x14ac:dyDescent="0.3">
      <c r="A3021" s="4">
        <v>3020</v>
      </c>
      <c r="B3021" s="5" t="s">
        <v>6217</v>
      </c>
      <c r="C3021" s="5">
        <f>YEAR('Base Dataset'!$D3021)</f>
        <v>2012</v>
      </c>
      <c r="D3021" s="6">
        <v>41221</v>
      </c>
      <c r="E3021" s="6">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7">
        <v>0.20159999999999978</v>
      </c>
    </row>
    <row r="3022" spans="1:22" ht="14.25" customHeight="1" x14ac:dyDescent="0.3">
      <c r="A3022" s="4">
        <v>3021</v>
      </c>
      <c r="B3022" s="5" t="s">
        <v>6217</v>
      </c>
      <c r="C3022" s="5">
        <f>YEAR('Base Dataset'!$D3022)</f>
        <v>2012</v>
      </c>
      <c r="D3022" s="6">
        <v>41221</v>
      </c>
      <c r="E3022" s="6">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7">
        <v>41.822999999999993</v>
      </c>
    </row>
    <row r="3023" spans="1:22" ht="14.25" customHeight="1" x14ac:dyDescent="0.3">
      <c r="A3023" s="4">
        <v>3022</v>
      </c>
      <c r="B3023" s="5" t="s">
        <v>6217</v>
      </c>
      <c r="C3023" s="5">
        <f>YEAR('Base Dataset'!$D3023)</f>
        <v>2012</v>
      </c>
      <c r="D3023" s="6">
        <v>41221</v>
      </c>
      <c r="E3023" s="6">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7">
        <v>22.007699999999996</v>
      </c>
    </row>
    <row r="3024" spans="1:22" ht="14.25" customHeight="1" x14ac:dyDescent="0.3">
      <c r="A3024" s="4">
        <v>3023</v>
      </c>
      <c r="B3024" s="5" t="s">
        <v>6217</v>
      </c>
      <c r="C3024" s="5">
        <f>YEAR('Base Dataset'!$D3024)</f>
        <v>2012</v>
      </c>
      <c r="D3024" s="6">
        <v>41221</v>
      </c>
      <c r="E3024" s="6">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7">
        <v>28.65</v>
      </c>
    </row>
    <row r="3025" spans="1:22" ht="14.25" customHeight="1" x14ac:dyDescent="0.3">
      <c r="A3025" s="4">
        <v>3024</v>
      </c>
      <c r="B3025" s="5" t="s">
        <v>6220</v>
      </c>
      <c r="C3025" s="5">
        <f>YEAR('Base Dataset'!$D3025)</f>
        <v>2014</v>
      </c>
      <c r="D3025" s="6">
        <v>41961</v>
      </c>
      <c r="E3025" s="6">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7">
        <v>-14.458800000000025</v>
      </c>
    </row>
    <row r="3026" spans="1:22" ht="14.25" customHeight="1" x14ac:dyDescent="0.3">
      <c r="A3026" s="4">
        <v>3025</v>
      </c>
      <c r="B3026" s="5" t="s">
        <v>6223</v>
      </c>
      <c r="C3026" s="5">
        <f>YEAR('Base Dataset'!$D3026)</f>
        <v>2012</v>
      </c>
      <c r="D3026" s="6">
        <v>41221</v>
      </c>
      <c r="E3026" s="6">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7">
        <v>17.641799999999996</v>
      </c>
    </row>
    <row r="3027" spans="1:22" ht="14.25" customHeight="1" x14ac:dyDescent="0.3">
      <c r="A3027" s="4">
        <v>3026</v>
      </c>
      <c r="B3027" s="5" t="s">
        <v>6223</v>
      </c>
      <c r="C3027" s="5">
        <f>YEAR('Base Dataset'!$D3027)</f>
        <v>2012</v>
      </c>
      <c r="D3027" s="6">
        <v>41221</v>
      </c>
      <c r="E3027" s="6">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7">
        <v>8.0730000000000004</v>
      </c>
    </row>
    <row r="3028" spans="1:22" ht="14.25" customHeight="1" x14ac:dyDescent="0.3">
      <c r="A3028" s="4">
        <v>3027</v>
      </c>
      <c r="B3028" s="5" t="s">
        <v>6224</v>
      </c>
      <c r="C3028" s="5">
        <f>YEAR('Base Dataset'!$D3028)</f>
        <v>2014</v>
      </c>
      <c r="D3028" s="6">
        <v>41752</v>
      </c>
      <c r="E3028" s="6">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7">
        <v>0</v>
      </c>
    </row>
    <row r="3029" spans="1:22" ht="14.25" customHeight="1" x14ac:dyDescent="0.3">
      <c r="A3029" s="4">
        <v>3028</v>
      </c>
      <c r="B3029" s="5" t="s">
        <v>6225</v>
      </c>
      <c r="C3029" s="5">
        <f>YEAR('Base Dataset'!$D3029)</f>
        <v>2011</v>
      </c>
      <c r="D3029" s="6">
        <v>40779</v>
      </c>
      <c r="E3029" s="6">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7">
        <v>2.6935999999999991</v>
      </c>
    </row>
    <row r="3030" spans="1:22" ht="14.25" customHeight="1" x14ac:dyDescent="0.3">
      <c r="A3030" s="4">
        <v>3029</v>
      </c>
      <c r="B3030" s="5" t="s">
        <v>6229</v>
      </c>
      <c r="C3030" s="5">
        <f>YEAR('Base Dataset'!$D3030)</f>
        <v>2014</v>
      </c>
      <c r="D3030" s="6">
        <v>41991</v>
      </c>
      <c r="E3030" s="6">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7">
        <v>80.78400000000002</v>
      </c>
    </row>
    <row r="3031" spans="1:22" ht="14.25" customHeight="1" x14ac:dyDescent="0.3">
      <c r="A3031" s="4">
        <v>3030</v>
      </c>
      <c r="B3031" s="5" t="s">
        <v>6230</v>
      </c>
      <c r="C3031" s="5">
        <f>YEAR('Base Dataset'!$D3031)</f>
        <v>2013</v>
      </c>
      <c r="D3031" s="6">
        <v>41358</v>
      </c>
      <c r="E3031" s="6">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7">
        <v>25.198000000000008</v>
      </c>
    </row>
    <row r="3032" spans="1:22" ht="14.25" customHeight="1" x14ac:dyDescent="0.3">
      <c r="A3032" s="4">
        <v>3031</v>
      </c>
      <c r="B3032" s="5" t="s">
        <v>6232</v>
      </c>
      <c r="C3032" s="5">
        <f>YEAR('Base Dataset'!$D3032)</f>
        <v>2012</v>
      </c>
      <c r="D3032" s="6">
        <v>41173</v>
      </c>
      <c r="E3032" s="6">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7">
        <v>31.091200000000015</v>
      </c>
    </row>
    <row r="3033" spans="1:22" ht="14.25" customHeight="1" x14ac:dyDescent="0.3">
      <c r="A3033" s="4">
        <v>3032</v>
      </c>
      <c r="B3033" s="5" t="s">
        <v>6232</v>
      </c>
      <c r="C3033" s="5">
        <f>YEAR('Base Dataset'!$D3033)</f>
        <v>2012</v>
      </c>
      <c r="D3033" s="6">
        <v>41173</v>
      </c>
      <c r="E3033" s="6">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7">
        <v>7.5370999999999988</v>
      </c>
    </row>
    <row r="3034" spans="1:22" ht="14.25" customHeight="1" x14ac:dyDescent="0.3">
      <c r="A3034" s="4">
        <v>3033</v>
      </c>
      <c r="B3034" s="5" t="s">
        <v>6235</v>
      </c>
      <c r="C3034" s="5">
        <f>YEAR('Base Dataset'!$D3034)</f>
        <v>2013</v>
      </c>
      <c r="D3034" s="6">
        <v>41600</v>
      </c>
      <c r="E3034" s="6">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7">
        <v>-12.196000000000005</v>
      </c>
    </row>
    <row r="3035" spans="1:22" ht="14.25" customHeight="1" x14ac:dyDescent="0.3">
      <c r="A3035" s="4">
        <v>3034</v>
      </c>
      <c r="B3035" s="5" t="s">
        <v>6236</v>
      </c>
      <c r="C3035" s="5">
        <f>YEAR('Base Dataset'!$D3035)</f>
        <v>2014</v>
      </c>
      <c r="D3035" s="6">
        <v>41899</v>
      </c>
      <c r="E3035" s="6">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7">
        <v>7.2576000000000001</v>
      </c>
    </row>
    <row r="3036" spans="1:22" ht="14.25" customHeight="1" x14ac:dyDescent="0.3">
      <c r="A3036" s="4">
        <v>3035</v>
      </c>
      <c r="B3036" s="5" t="s">
        <v>6237</v>
      </c>
      <c r="C3036" s="5">
        <f>YEAR('Base Dataset'!$D3036)</f>
        <v>2012</v>
      </c>
      <c r="D3036" s="6">
        <v>41071</v>
      </c>
      <c r="E3036" s="6">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7">
        <v>10.202999999999994</v>
      </c>
    </row>
    <row r="3037" spans="1:22" ht="14.25" customHeight="1" x14ac:dyDescent="0.3">
      <c r="A3037" s="4">
        <v>3036</v>
      </c>
      <c r="B3037" s="5" t="s">
        <v>6237</v>
      </c>
      <c r="C3037" s="5">
        <f>YEAR('Base Dataset'!$D3037)</f>
        <v>2012</v>
      </c>
      <c r="D3037" s="6">
        <v>41071</v>
      </c>
      <c r="E3037" s="6">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7">
        <v>16.679599999999997</v>
      </c>
    </row>
    <row r="3038" spans="1:22" ht="14.25" customHeight="1" x14ac:dyDescent="0.3">
      <c r="A3038" s="4">
        <v>3037</v>
      </c>
      <c r="B3038" s="5" t="s">
        <v>6237</v>
      </c>
      <c r="C3038" s="5">
        <f>YEAR('Base Dataset'!$D3038)</f>
        <v>2012</v>
      </c>
      <c r="D3038" s="6">
        <v>41071</v>
      </c>
      <c r="E3038" s="6">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7">
        <v>15.764000000000003</v>
      </c>
    </row>
    <row r="3039" spans="1:22" ht="14.25" customHeight="1" x14ac:dyDescent="0.3">
      <c r="A3039" s="4">
        <v>3038</v>
      </c>
      <c r="B3039" s="5" t="s">
        <v>6237</v>
      </c>
      <c r="C3039" s="5">
        <f>YEAR('Base Dataset'!$D3039)</f>
        <v>2012</v>
      </c>
      <c r="D3039" s="6">
        <v>41071</v>
      </c>
      <c r="E3039" s="6">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7">
        <v>15.552000000000001</v>
      </c>
    </row>
    <row r="3040" spans="1:22" ht="14.25" customHeight="1" x14ac:dyDescent="0.3">
      <c r="A3040" s="4">
        <v>3039</v>
      </c>
      <c r="B3040" s="5" t="s">
        <v>6237</v>
      </c>
      <c r="C3040" s="5">
        <f>YEAR('Base Dataset'!$D3040)</f>
        <v>2012</v>
      </c>
      <c r="D3040" s="6">
        <v>41071</v>
      </c>
      <c r="E3040" s="6">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7">
        <v>10.789200000000001</v>
      </c>
    </row>
    <row r="3041" spans="1:22" ht="14.25" customHeight="1" x14ac:dyDescent="0.3">
      <c r="A3041" s="4">
        <v>3040</v>
      </c>
      <c r="B3041" s="5" t="s">
        <v>6242</v>
      </c>
      <c r="C3041" s="5">
        <f>YEAR('Base Dataset'!$D3041)</f>
        <v>2014</v>
      </c>
      <c r="D3041" s="6">
        <v>41916</v>
      </c>
      <c r="E3041" s="6">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7">
        <v>-6.423300000000026</v>
      </c>
    </row>
    <row r="3042" spans="1:22" ht="14.25" customHeight="1" x14ac:dyDescent="0.3">
      <c r="A3042" s="4">
        <v>3041</v>
      </c>
      <c r="B3042" s="5" t="s">
        <v>6243</v>
      </c>
      <c r="C3042" s="5">
        <f>YEAR('Base Dataset'!$D3042)</f>
        <v>2013</v>
      </c>
      <c r="D3042" s="6">
        <v>41400</v>
      </c>
      <c r="E3042" s="6">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7">
        <v>3.3439999999999994</v>
      </c>
    </row>
    <row r="3043" spans="1:22" ht="14.25" customHeight="1" x14ac:dyDescent="0.3">
      <c r="A3043" s="4">
        <v>3042</v>
      </c>
      <c r="B3043" s="5" t="s">
        <v>6245</v>
      </c>
      <c r="C3043" s="5">
        <f>YEAR('Base Dataset'!$D3043)</f>
        <v>2014</v>
      </c>
      <c r="D3043" s="6">
        <v>41894</v>
      </c>
      <c r="E3043" s="6">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7">
        <v>6.2208000000000006</v>
      </c>
    </row>
    <row r="3044" spans="1:22" ht="14.25" customHeight="1" x14ac:dyDescent="0.3">
      <c r="A3044" s="4">
        <v>3043</v>
      </c>
      <c r="B3044" s="5" t="s">
        <v>6245</v>
      </c>
      <c r="C3044" s="5">
        <f>YEAR('Base Dataset'!$D3044)</f>
        <v>2014</v>
      </c>
      <c r="D3044" s="6">
        <v>41894</v>
      </c>
      <c r="E3044" s="6">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7">
        <v>10.8682</v>
      </c>
    </row>
    <row r="3045" spans="1:22" ht="14.25" customHeight="1" x14ac:dyDescent="0.3">
      <c r="A3045" s="4">
        <v>3044</v>
      </c>
      <c r="B3045" s="5" t="s">
        <v>6245</v>
      </c>
      <c r="C3045" s="5">
        <f>YEAR('Base Dataset'!$D3045)</f>
        <v>2014</v>
      </c>
      <c r="D3045" s="6">
        <v>41894</v>
      </c>
      <c r="E3045" s="6">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7">
        <v>256.78399999999976</v>
      </c>
    </row>
    <row r="3046" spans="1:22" ht="14.25" customHeight="1" x14ac:dyDescent="0.3">
      <c r="A3046" s="4">
        <v>3045</v>
      </c>
      <c r="B3046" s="5" t="s">
        <v>6250</v>
      </c>
      <c r="C3046" s="5">
        <f>YEAR('Base Dataset'!$D3046)</f>
        <v>2012</v>
      </c>
      <c r="D3046" s="6">
        <v>41029</v>
      </c>
      <c r="E3046" s="6">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7">
        <v>-255.74250000000001</v>
      </c>
    </row>
    <row r="3047" spans="1:22" ht="14.25" customHeight="1" x14ac:dyDescent="0.3">
      <c r="A3047" s="4">
        <v>3046</v>
      </c>
      <c r="B3047" s="5" t="s">
        <v>6251</v>
      </c>
      <c r="C3047" s="5">
        <f>YEAR('Base Dataset'!$D3047)</f>
        <v>2014</v>
      </c>
      <c r="D3047" s="6">
        <v>41950</v>
      </c>
      <c r="E3047" s="6">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7">
        <v>3.6139999999999994</v>
      </c>
    </row>
    <row r="3048" spans="1:22" ht="14.25" customHeight="1" x14ac:dyDescent="0.3">
      <c r="A3048" s="4">
        <v>3047</v>
      </c>
      <c r="B3048" s="5" t="s">
        <v>6251</v>
      </c>
      <c r="C3048" s="5">
        <f>YEAR('Base Dataset'!$D3048)</f>
        <v>2014</v>
      </c>
      <c r="D3048" s="6">
        <v>41950</v>
      </c>
      <c r="E3048" s="6">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7">
        <v>12.134799999999998</v>
      </c>
    </row>
    <row r="3049" spans="1:22" ht="14.25" customHeight="1" x14ac:dyDescent="0.3">
      <c r="A3049" s="4">
        <v>3048</v>
      </c>
      <c r="B3049" s="5" t="s">
        <v>6254</v>
      </c>
      <c r="C3049" s="5">
        <f>YEAR('Base Dataset'!$D3049)</f>
        <v>2011</v>
      </c>
      <c r="D3049" s="6">
        <v>40816</v>
      </c>
      <c r="E3049" s="6">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7">
        <v>13.4925</v>
      </c>
    </row>
    <row r="3050" spans="1:22" ht="14.25" customHeight="1" x14ac:dyDescent="0.3">
      <c r="A3050" s="4">
        <v>3049</v>
      </c>
      <c r="B3050" s="5" t="s">
        <v>6255</v>
      </c>
      <c r="C3050" s="5">
        <f>YEAR('Base Dataset'!$D3050)</f>
        <v>2014</v>
      </c>
      <c r="D3050" s="6">
        <v>41732</v>
      </c>
      <c r="E3050" s="6">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7">
        <v>70.005999999999972</v>
      </c>
    </row>
    <row r="3051" spans="1:22" ht="14.25" customHeight="1" x14ac:dyDescent="0.3">
      <c r="A3051" s="4">
        <v>3050</v>
      </c>
      <c r="B3051" s="5" t="s">
        <v>6255</v>
      </c>
      <c r="C3051" s="5">
        <f>YEAR('Base Dataset'!$D3051)</f>
        <v>2014</v>
      </c>
      <c r="D3051" s="6">
        <v>41732</v>
      </c>
      <c r="E3051" s="6">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7">
        <v>129.6</v>
      </c>
    </row>
    <row r="3052" spans="1:22" ht="14.25" customHeight="1" x14ac:dyDescent="0.3">
      <c r="A3052" s="4">
        <v>3051</v>
      </c>
      <c r="B3052" s="5" t="s">
        <v>6258</v>
      </c>
      <c r="C3052" s="5">
        <f>YEAR('Base Dataset'!$D3052)</f>
        <v>2014</v>
      </c>
      <c r="D3052" s="6">
        <v>41919</v>
      </c>
      <c r="E3052" s="6">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7">
        <v>2.9371999999999971</v>
      </c>
    </row>
    <row r="3053" spans="1:22" ht="14.25" customHeight="1" x14ac:dyDescent="0.3">
      <c r="A3053" s="4">
        <v>3052</v>
      </c>
      <c r="B3053" s="5" t="s">
        <v>6258</v>
      </c>
      <c r="C3053" s="5">
        <f>YEAR('Base Dataset'!$D3053)</f>
        <v>2014</v>
      </c>
      <c r="D3053" s="6">
        <v>41919</v>
      </c>
      <c r="E3053" s="6">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7">
        <v>66.073599999999971</v>
      </c>
    </row>
    <row r="3054" spans="1:22" ht="14.25" customHeight="1" x14ac:dyDescent="0.3">
      <c r="A3054" s="4">
        <v>3053</v>
      </c>
      <c r="B3054" s="5" t="s">
        <v>6258</v>
      </c>
      <c r="C3054" s="5">
        <f>YEAR('Base Dataset'!$D3054)</f>
        <v>2014</v>
      </c>
      <c r="D3054" s="6">
        <v>41919</v>
      </c>
      <c r="E3054" s="6">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7">
        <v>18.211199999999998</v>
      </c>
    </row>
    <row r="3055" spans="1:22" ht="14.25" customHeight="1" x14ac:dyDescent="0.3">
      <c r="A3055" s="4">
        <v>3054</v>
      </c>
      <c r="B3055" s="5" t="s">
        <v>6263</v>
      </c>
      <c r="C3055" s="5">
        <f>YEAR('Base Dataset'!$D3055)</f>
        <v>2013</v>
      </c>
      <c r="D3055" s="6">
        <v>41374</v>
      </c>
      <c r="E3055" s="6">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7">
        <v>134.654</v>
      </c>
    </row>
    <row r="3056" spans="1:22" ht="14.25" customHeight="1" x14ac:dyDescent="0.3">
      <c r="A3056" s="4">
        <v>3055</v>
      </c>
      <c r="B3056" s="5" t="s">
        <v>6263</v>
      </c>
      <c r="C3056" s="5">
        <f>YEAR('Base Dataset'!$D3056)</f>
        <v>2013</v>
      </c>
      <c r="D3056" s="6">
        <v>41374</v>
      </c>
      <c r="E3056" s="6">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7">
        <v>2.4287999999999998</v>
      </c>
    </row>
    <row r="3057" spans="1:22" ht="14.25" customHeight="1" x14ac:dyDescent="0.3">
      <c r="A3057" s="4">
        <v>3056</v>
      </c>
      <c r="B3057" s="5" t="s">
        <v>6266</v>
      </c>
      <c r="C3057" s="5">
        <f>YEAR('Base Dataset'!$D3057)</f>
        <v>2012</v>
      </c>
      <c r="D3057" s="6">
        <v>41149</v>
      </c>
      <c r="E3057" s="6">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7">
        <v>874.98749999999984</v>
      </c>
    </row>
    <row r="3058" spans="1:22" ht="14.25" customHeight="1" x14ac:dyDescent="0.3">
      <c r="A3058" s="4">
        <v>3057</v>
      </c>
      <c r="B3058" s="5" t="s">
        <v>6267</v>
      </c>
      <c r="C3058" s="5">
        <f>YEAR('Base Dataset'!$D3058)</f>
        <v>2014</v>
      </c>
      <c r="D3058" s="6">
        <v>41932</v>
      </c>
      <c r="E3058" s="6">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7">
        <v>4.3008000000000006</v>
      </c>
    </row>
    <row r="3059" spans="1:22" ht="14.25" customHeight="1" x14ac:dyDescent="0.3">
      <c r="A3059" s="4">
        <v>3058</v>
      </c>
      <c r="B3059" s="5" t="s">
        <v>6267</v>
      </c>
      <c r="C3059" s="5">
        <f>YEAR('Base Dataset'!$D3059)</f>
        <v>2014</v>
      </c>
      <c r="D3059" s="6">
        <v>41932</v>
      </c>
      <c r="E3059" s="6">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7">
        <v>15.120000000000001</v>
      </c>
    </row>
    <row r="3060" spans="1:22" ht="14.25" customHeight="1" x14ac:dyDescent="0.3">
      <c r="A3060" s="4">
        <v>3059</v>
      </c>
      <c r="B3060" s="5" t="s">
        <v>6267</v>
      </c>
      <c r="C3060" s="5">
        <f>YEAR('Base Dataset'!$D3060)</f>
        <v>2014</v>
      </c>
      <c r="D3060" s="6">
        <v>41932</v>
      </c>
      <c r="E3060" s="6">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7">
        <v>10.3904</v>
      </c>
    </row>
    <row r="3061" spans="1:22" ht="14.25" customHeight="1" x14ac:dyDescent="0.3">
      <c r="A3061" s="4">
        <v>3060</v>
      </c>
      <c r="B3061" s="5" t="s">
        <v>6267</v>
      </c>
      <c r="C3061" s="5">
        <f>YEAR('Base Dataset'!$D3061)</f>
        <v>2014</v>
      </c>
      <c r="D3061" s="6">
        <v>41932</v>
      </c>
      <c r="E3061" s="6">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7">
        <v>-3.3506000000000018</v>
      </c>
    </row>
    <row r="3062" spans="1:22" ht="14.25" customHeight="1" x14ac:dyDescent="0.3">
      <c r="A3062" s="4">
        <v>3061</v>
      </c>
      <c r="B3062" s="5" t="s">
        <v>6270</v>
      </c>
      <c r="C3062" s="5">
        <f>YEAR('Base Dataset'!$D3062)</f>
        <v>2013</v>
      </c>
      <c r="D3062" s="6">
        <v>41586</v>
      </c>
      <c r="E3062" s="6">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7">
        <v>22.495499999999989</v>
      </c>
    </row>
    <row r="3063" spans="1:22" ht="14.25" customHeight="1" x14ac:dyDescent="0.3">
      <c r="A3063" s="4">
        <v>3062</v>
      </c>
      <c r="B3063" s="5" t="s">
        <v>6271</v>
      </c>
      <c r="C3063" s="5">
        <f>YEAR('Base Dataset'!$D3063)</f>
        <v>2014</v>
      </c>
      <c r="D3063" s="6">
        <v>41702</v>
      </c>
      <c r="E3063" s="6">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7">
        <v>9.743999999999998</v>
      </c>
    </row>
    <row r="3064" spans="1:22" ht="14.25" customHeight="1" x14ac:dyDescent="0.3">
      <c r="A3064" s="4">
        <v>3063</v>
      </c>
      <c r="B3064" s="5" t="s">
        <v>6274</v>
      </c>
      <c r="C3064" s="5">
        <f>YEAR('Base Dataset'!$D3064)</f>
        <v>2012</v>
      </c>
      <c r="D3064" s="6">
        <v>41240</v>
      </c>
      <c r="E3064" s="6">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7">
        <v>23.511599999999998</v>
      </c>
    </row>
    <row r="3065" spans="1:22" ht="14.25" customHeight="1" x14ac:dyDescent="0.3">
      <c r="A3065" s="4">
        <v>3064</v>
      </c>
      <c r="B3065" s="5" t="s">
        <v>6274</v>
      </c>
      <c r="C3065" s="5">
        <f>YEAR('Base Dataset'!$D3065)</f>
        <v>2012</v>
      </c>
      <c r="D3065" s="6">
        <v>41240</v>
      </c>
      <c r="E3065" s="6">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7">
        <v>7.3479000000000028</v>
      </c>
    </row>
    <row r="3066" spans="1:22" ht="14.25" customHeight="1" x14ac:dyDescent="0.3">
      <c r="A3066" s="4">
        <v>3065</v>
      </c>
      <c r="B3066" s="5" t="s">
        <v>6279</v>
      </c>
      <c r="C3066" s="5">
        <f>YEAR('Base Dataset'!$D3066)</f>
        <v>2014</v>
      </c>
      <c r="D3066" s="6">
        <v>41712</v>
      </c>
      <c r="E3066" s="6">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7">
        <v>25.424000000000007</v>
      </c>
    </row>
    <row r="3067" spans="1:22" ht="14.25" customHeight="1" x14ac:dyDescent="0.3">
      <c r="A3067" s="4">
        <v>3066</v>
      </c>
      <c r="B3067" s="5" t="s">
        <v>6279</v>
      </c>
      <c r="C3067" s="5">
        <f>YEAR('Base Dataset'!$D3067)</f>
        <v>2014</v>
      </c>
      <c r="D3067" s="6">
        <v>41712</v>
      </c>
      <c r="E3067" s="6">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7">
        <v>49.257599999999996</v>
      </c>
    </row>
    <row r="3068" spans="1:22" ht="14.25" customHeight="1" x14ac:dyDescent="0.3">
      <c r="A3068" s="4">
        <v>3067</v>
      </c>
      <c r="B3068" s="5" t="s">
        <v>6279</v>
      </c>
      <c r="C3068" s="5">
        <f>YEAR('Base Dataset'!$D3068)</f>
        <v>2014</v>
      </c>
      <c r="D3068" s="6">
        <v>41712</v>
      </c>
      <c r="E3068" s="6">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7">
        <v>88.129500000000007</v>
      </c>
    </row>
    <row r="3069" spans="1:22" ht="14.25" customHeight="1" x14ac:dyDescent="0.3">
      <c r="A3069" s="4">
        <v>3068</v>
      </c>
      <c r="B3069" s="5" t="s">
        <v>6279</v>
      </c>
      <c r="C3069" s="5">
        <f>YEAR('Base Dataset'!$D3069)</f>
        <v>2014</v>
      </c>
      <c r="D3069" s="6">
        <v>41712</v>
      </c>
      <c r="E3069" s="6">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7">
        <v>21.772800000000004</v>
      </c>
    </row>
    <row r="3070" spans="1:22" ht="14.25" customHeight="1" x14ac:dyDescent="0.3">
      <c r="A3070" s="4">
        <v>3069</v>
      </c>
      <c r="B3070" s="5" t="s">
        <v>6279</v>
      </c>
      <c r="C3070" s="5">
        <f>YEAR('Base Dataset'!$D3070)</f>
        <v>2014</v>
      </c>
      <c r="D3070" s="6">
        <v>41712</v>
      </c>
      <c r="E3070" s="6">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7">
        <v>138.35519999999997</v>
      </c>
    </row>
    <row r="3071" spans="1:22" ht="14.25" customHeight="1" x14ac:dyDescent="0.3">
      <c r="A3071" s="4">
        <v>3070</v>
      </c>
      <c r="B3071" s="5" t="s">
        <v>6286</v>
      </c>
      <c r="C3071" s="5">
        <f>YEAR('Base Dataset'!$D3071)</f>
        <v>2014</v>
      </c>
      <c r="D3071" s="6">
        <v>41974</v>
      </c>
      <c r="E3071" s="6">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7">
        <v>82.991999999999877</v>
      </c>
    </row>
    <row r="3072" spans="1:22" ht="14.25" customHeight="1" x14ac:dyDescent="0.3">
      <c r="A3072" s="4">
        <v>3071</v>
      </c>
      <c r="B3072" s="5" t="s">
        <v>6287</v>
      </c>
      <c r="C3072" s="5">
        <f>YEAR('Base Dataset'!$D3072)</f>
        <v>2011</v>
      </c>
      <c r="D3072" s="6">
        <v>40864</v>
      </c>
      <c r="E3072" s="6">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7">
        <v>792.26910000000021</v>
      </c>
    </row>
    <row r="3073" spans="1:22" ht="14.25" customHeight="1" x14ac:dyDescent="0.3">
      <c r="A3073" s="4">
        <v>3072</v>
      </c>
      <c r="B3073" s="5" t="s">
        <v>6287</v>
      </c>
      <c r="C3073" s="5">
        <f>YEAR('Base Dataset'!$D3073)</f>
        <v>2011</v>
      </c>
      <c r="D3073" s="6">
        <v>40864</v>
      </c>
      <c r="E3073" s="6">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7">
        <v>14.929199999999994</v>
      </c>
    </row>
    <row r="3074" spans="1:22" ht="14.25" customHeight="1" x14ac:dyDescent="0.3">
      <c r="A3074" s="4">
        <v>3073</v>
      </c>
      <c r="B3074" s="5" t="s">
        <v>6287</v>
      </c>
      <c r="C3074" s="5">
        <f>YEAR('Base Dataset'!$D3074)</f>
        <v>2011</v>
      </c>
      <c r="D3074" s="6">
        <v>40864</v>
      </c>
      <c r="E3074" s="6">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7">
        <v>26.564999999999998</v>
      </c>
    </row>
    <row r="3075" spans="1:22" ht="14.25" customHeight="1" x14ac:dyDescent="0.3">
      <c r="A3075" s="4">
        <v>3074</v>
      </c>
      <c r="B3075" s="5" t="s">
        <v>6290</v>
      </c>
      <c r="C3075" s="5">
        <f>YEAR('Base Dataset'!$D3075)</f>
        <v>2013</v>
      </c>
      <c r="D3075" s="6">
        <v>41277</v>
      </c>
      <c r="E3075" s="6">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7">
        <v>28.614999999999995</v>
      </c>
    </row>
    <row r="3076" spans="1:22" ht="14.25" customHeight="1" x14ac:dyDescent="0.3">
      <c r="A3076" s="4">
        <v>3075</v>
      </c>
      <c r="B3076" s="5" t="s">
        <v>6291</v>
      </c>
      <c r="C3076" s="5">
        <f>YEAR('Base Dataset'!$D3076)</f>
        <v>2012</v>
      </c>
      <c r="D3076" s="6">
        <v>41185</v>
      </c>
      <c r="E3076" s="6">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7">
        <v>18.454800000000002</v>
      </c>
    </row>
    <row r="3077" spans="1:22" ht="14.25" customHeight="1" x14ac:dyDescent="0.3">
      <c r="A3077" s="4">
        <v>3076</v>
      </c>
      <c r="B3077" s="5" t="s">
        <v>6292</v>
      </c>
      <c r="C3077" s="5">
        <f>YEAR('Base Dataset'!$D3077)</f>
        <v>2011</v>
      </c>
      <c r="D3077" s="6">
        <v>40744</v>
      </c>
      <c r="E3077" s="6">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7">
        <v>38.572199999999953</v>
      </c>
    </row>
    <row r="3078" spans="1:22" ht="14.25" customHeight="1" x14ac:dyDescent="0.3">
      <c r="A3078" s="4">
        <v>3077</v>
      </c>
      <c r="B3078" s="5" t="s">
        <v>6292</v>
      </c>
      <c r="C3078" s="5">
        <f>YEAR('Base Dataset'!$D3078)</f>
        <v>2011</v>
      </c>
      <c r="D3078" s="6">
        <v>40744</v>
      </c>
      <c r="E3078" s="6">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7">
        <v>-14.228999999999997</v>
      </c>
    </row>
    <row r="3079" spans="1:22" ht="14.25" customHeight="1" x14ac:dyDescent="0.3">
      <c r="A3079" s="4">
        <v>3078</v>
      </c>
      <c r="B3079" s="5" t="s">
        <v>6292</v>
      </c>
      <c r="C3079" s="5">
        <f>YEAR('Base Dataset'!$D3079)</f>
        <v>2011</v>
      </c>
      <c r="D3079" s="6">
        <v>40744</v>
      </c>
      <c r="E3079" s="6">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7">
        <v>-140.19599999999997</v>
      </c>
    </row>
    <row r="3080" spans="1:22" ht="14.25" customHeight="1" x14ac:dyDescent="0.3">
      <c r="A3080" s="4">
        <v>3079</v>
      </c>
      <c r="B3080" s="5" t="s">
        <v>6293</v>
      </c>
      <c r="C3080" s="5">
        <f>YEAR('Base Dataset'!$D3080)</f>
        <v>2011</v>
      </c>
      <c r="D3080" s="6">
        <v>40684</v>
      </c>
      <c r="E3080" s="6">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7">
        <v>10.507199999999997</v>
      </c>
    </row>
    <row r="3081" spans="1:22" ht="14.25" customHeight="1" x14ac:dyDescent="0.3">
      <c r="A3081" s="4">
        <v>3080</v>
      </c>
      <c r="B3081" s="5" t="s">
        <v>6294</v>
      </c>
      <c r="C3081" s="5">
        <f>YEAR('Base Dataset'!$D3081)</f>
        <v>2014</v>
      </c>
      <c r="D3081" s="6">
        <v>41887</v>
      </c>
      <c r="E3081" s="6">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7">
        <v>6.2208000000000006</v>
      </c>
    </row>
    <row r="3082" spans="1:22" ht="14.25" customHeight="1" x14ac:dyDescent="0.3">
      <c r="A3082" s="4">
        <v>3081</v>
      </c>
      <c r="B3082" s="5" t="s">
        <v>6294</v>
      </c>
      <c r="C3082" s="5">
        <f>YEAR('Base Dataset'!$D3082)</f>
        <v>2014</v>
      </c>
      <c r="D3082" s="6">
        <v>41887</v>
      </c>
      <c r="E3082" s="6">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7">
        <v>15.111599999999999</v>
      </c>
    </row>
    <row r="3083" spans="1:22" ht="14.25" customHeight="1" x14ac:dyDescent="0.3">
      <c r="A3083" s="4">
        <v>3082</v>
      </c>
      <c r="B3083" s="5" t="s">
        <v>6297</v>
      </c>
      <c r="C3083" s="5">
        <f>YEAR('Base Dataset'!$D3083)</f>
        <v>2014</v>
      </c>
      <c r="D3083" s="6">
        <v>41787</v>
      </c>
      <c r="E3083" s="6">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7">
        <v>28.0032</v>
      </c>
    </row>
    <row r="3084" spans="1:22" ht="14.25" customHeight="1" x14ac:dyDescent="0.3">
      <c r="A3084" s="4">
        <v>3083</v>
      </c>
      <c r="B3084" s="5" t="s">
        <v>6297</v>
      </c>
      <c r="C3084" s="5">
        <f>YEAR('Base Dataset'!$D3084)</f>
        <v>2014</v>
      </c>
      <c r="D3084" s="6">
        <v>41787</v>
      </c>
      <c r="E3084" s="6">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7">
        <v>134.99250000000001</v>
      </c>
    </row>
    <row r="3085" spans="1:22" ht="14.25" customHeight="1" x14ac:dyDescent="0.3">
      <c r="A3085" s="4">
        <v>3084</v>
      </c>
      <c r="B3085" s="5" t="s">
        <v>6298</v>
      </c>
      <c r="C3085" s="5">
        <f>YEAR('Base Dataset'!$D3085)</f>
        <v>2011</v>
      </c>
      <c r="D3085" s="6">
        <v>40572</v>
      </c>
      <c r="E3085" s="6">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7">
        <v>1.3256999999999999</v>
      </c>
    </row>
    <row r="3086" spans="1:22" ht="14.25" customHeight="1" x14ac:dyDescent="0.3">
      <c r="A3086" s="4">
        <v>3085</v>
      </c>
      <c r="B3086" s="5" t="s">
        <v>6299</v>
      </c>
      <c r="C3086" s="5">
        <f>YEAR('Base Dataset'!$D3086)</f>
        <v>2014</v>
      </c>
      <c r="D3086" s="6">
        <v>41680</v>
      </c>
      <c r="E3086" s="6">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7">
        <v>-417.09360000000004</v>
      </c>
    </row>
    <row r="3087" spans="1:22" ht="14.25" customHeight="1" x14ac:dyDescent="0.3">
      <c r="A3087" s="4">
        <v>3086</v>
      </c>
      <c r="B3087" s="5" t="s">
        <v>6299</v>
      </c>
      <c r="C3087" s="5">
        <f>YEAR('Base Dataset'!$D3087)</f>
        <v>2014</v>
      </c>
      <c r="D3087" s="6">
        <v>41680</v>
      </c>
      <c r="E3087" s="6">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7">
        <v>15.997999999999987</v>
      </c>
    </row>
    <row r="3088" spans="1:22" ht="14.25" customHeight="1" x14ac:dyDescent="0.3">
      <c r="A3088" s="4">
        <v>3087</v>
      </c>
      <c r="B3088" s="5" t="s">
        <v>6299</v>
      </c>
      <c r="C3088" s="5">
        <f>YEAR('Base Dataset'!$D3088)</f>
        <v>2014</v>
      </c>
      <c r="D3088" s="6">
        <v>41680</v>
      </c>
      <c r="E3088" s="6">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7">
        <v>-2.6892000000000005</v>
      </c>
    </row>
    <row r="3089" spans="1:22" ht="14.25" customHeight="1" x14ac:dyDescent="0.3">
      <c r="A3089" s="4">
        <v>3088</v>
      </c>
      <c r="B3089" s="5" t="s">
        <v>6299</v>
      </c>
      <c r="C3089" s="5">
        <f>YEAR('Base Dataset'!$D3089)</f>
        <v>2014</v>
      </c>
      <c r="D3089" s="6">
        <v>41680</v>
      </c>
      <c r="E3089" s="6">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7">
        <v>-32.480000000000004</v>
      </c>
    </row>
    <row r="3090" spans="1:22" ht="14.25" customHeight="1" x14ac:dyDescent="0.3">
      <c r="A3090" s="4">
        <v>3089</v>
      </c>
      <c r="B3090" s="5" t="s">
        <v>6300</v>
      </c>
      <c r="C3090" s="5">
        <f>YEAR('Base Dataset'!$D3090)</f>
        <v>2014</v>
      </c>
      <c r="D3090" s="6">
        <v>41730</v>
      </c>
      <c r="E3090" s="6">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7">
        <v>25.620000000000005</v>
      </c>
    </row>
    <row r="3091" spans="1:22" ht="14.25" customHeight="1" x14ac:dyDescent="0.3">
      <c r="A3091" s="4">
        <v>3090</v>
      </c>
      <c r="B3091" s="5" t="s">
        <v>6300</v>
      </c>
      <c r="C3091" s="5">
        <f>YEAR('Base Dataset'!$D3091)</f>
        <v>2014</v>
      </c>
      <c r="D3091" s="6">
        <v>41730</v>
      </c>
      <c r="E3091" s="6">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7">
        <v>188.1404</v>
      </c>
    </row>
    <row r="3092" spans="1:22" ht="14.25" customHeight="1" x14ac:dyDescent="0.3">
      <c r="A3092" s="4">
        <v>3091</v>
      </c>
      <c r="B3092" s="5" t="s">
        <v>6303</v>
      </c>
      <c r="C3092" s="5">
        <f>YEAR('Base Dataset'!$D3092)</f>
        <v>2013</v>
      </c>
      <c r="D3092" s="6">
        <v>41337</v>
      </c>
      <c r="E3092" s="6">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7">
        <v>219.45140000000001</v>
      </c>
    </row>
    <row r="3093" spans="1:22" ht="14.25" customHeight="1" x14ac:dyDescent="0.3">
      <c r="A3093" s="4">
        <v>3092</v>
      </c>
      <c r="B3093" s="5" t="s">
        <v>6303</v>
      </c>
      <c r="C3093" s="5">
        <f>YEAR('Base Dataset'!$D3093)</f>
        <v>2013</v>
      </c>
      <c r="D3093" s="6">
        <v>41337</v>
      </c>
      <c r="E3093" s="6">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7">
        <v>129.5865</v>
      </c>
    </row>
    <row r="3094" spans="1:22" ht="14.25" customHeight="1" x14ac:dyDescent="0.3">
      <c r="A3094" s="4">
        <v>3093</v>
      </c>
      <c r="B3094" s="5" t="s">
        <v>6303</v>
      </c>
      <c r="C3094" s="5">
        <f>YEAR('Base Dataset'!$D3094)</f>
        <v>2013</v>
      </c>
      <c r="D3094" s="6">
        <v>41337</v>
      </c>
      <c r="E3094" s="6">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7">
        <v>79.891199999999998</v>
      </c>
    </row>
    <row r="3095" spans="1:22" ht="14.25" customHeight="1" x14ac:dyDescent="0.3">
      <c r="A3095" s="4">
        <v>3094</v>
      </c>
      <c r="B3095" s="5" t="s">
        <v>6306</v>
      </c>
      <c r="C3095" s="5">
        <f>YEAR('Base Dataset'!$D3095)</f>
        <v>2012</v>
      </c>
      <c r="D3095" s="6">
        <v>41144</v>
      </c>
      <c r="E3095" s="6">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7">
        <v>2.7719999999999994</v>
      </c>
    </row>
    <row r="3096" spans="1:22" ht="14.25" customHeight="1" x14ac:dyDescent="0.3">
      <c r="A3096" s="4">
        <v>3095</v>
      </c>
      <c r="B3096" s="5" t="s">
        <v>6306</v>
      </c>
      <c r="C3096" s="5">
        <f>YEAR('Base Dataset'!$D3096)</f>
        <v>2012</v>
      </c>
      <c r="D3096" s="6">
        <v>41144</v>
      </c>
      <c r="E3096" s="6">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7">
        <v>3.6288</v>
      </c>
    </row>
    <row r="3097" spans="1:22" ht="14.25" customHeight="1" x14ac:dyDescent="0.3">
      <c r="A3097" s="4">
        <v>3096</v>
      </c>
      <c r="B3097" s="5" t="s">
        <v>6306</v>
      </c>
      <c r="C3097" s="5">
        <f>YEAR('Base Dataset'!$D3097)</f>
        <v>2012</v>
      </c>
      <c r="D3097" s="6">
        <v>41144</v>
      </c>
      <c r="E3097" s="6">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7">
        <v>2.2559999999999993</v>
      </c>
    </row>
    <row r="3098" spans="1:22" ht="14.25" customHeight="1" x14ac:dyDescent="0.3">
      <c r="A3098" s="4">
        <v>3097</v>
      </c>
      <c r="B3098" s="5" t="s">
        <v>6306</v>
      </c>
      <c r="C3098" s="5">
        <f>YEAR('Base Dataset'!$D3098)</f>
        <v>2012</v>
      </c>
      <c r="D3098" s="6">
        <v>41144</v>
      </c>
      <c r="E3098" s="6">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7">
        <v>-13.554800000000004</v>
      </c>
    </row>
    <row r="3099" spans="1:22" ht="14.25" customHeight="1" x14ac:dyDescent="0.3">
      <c r="A3099" s="4">
        <v>3098</v>
      </c>
      <c r="B3099" s="5" t="s">
        <v>6308</v>
      </c>
      <c r="C3099" s="5">
        <f>YEAR('Base Dataset'!$D3099)</f>
        <v>2014</v>
      </c>
      <c r="D3099" s="6">
        <v>41757</v>
      </c>
      <c r="E3099" s="6">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7">
        <v>11.592000000000001</v>
      </c>
    </row>
    <row r="3100" spans="1:22" ht="14.25" customHeight="1" x14ac:dyDescent="0.3">
      <c r="A3100" s="4">
        <v>3099</v>
      </c>
      <c r="B3100" s="5" t="s">
        <v>6308</v>
      </c>
      <c r="C3100" s="5">
        <f>YEAR('Base Dataset'!$D3100)</f>
        <v>2014</v>
      </c>
      <c r="D3100" s="6">
        <v>41757</v>
      </c>
      <c r="E3100" s="6">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7">
        <v>-42.1096</v>
      </c>
    </row>
    <row r="3101" spans="1:22" ht="14.25" customHeight="1" x14ac:dyDescent="0.3">
      <c r="A3101" s="4">
        <v>3100</v>
      </c>
      <c r="B3101" s="5" t="s">
        <v>6309</v>
      </c>
      <c r="C3101" s="5">
        <f>YEAR('Base Dataset'!$D3101)</f>
        <v>2014</v>
      </c>
      <c r="D3101" s="6">
        <v>41744</v>
      </c>
      <c r="E3101" s="6">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7">
        <v>3.5021999999999989</v>
      </c>
    </row>
    <row r="3102" spans="1:22" ht="14.25" customHeight="1" x14ac:dyDescent="0.3">
      <c r="A3102" s="4">
        <v>3101</v>
      </c>
      <c r="B3102" s="5" t="s">
        <v>6309</v>
      </c>
      <c r="C3102" s="5">
        <f>YEAR('Base Dataset'!$D3102)</f>
        <v>2014</v>
      </c>
      <c r="D3102" s="6">
        <v>41744</v>
      </c>
      <c r="E3102" s="6">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7">
        <v>9.0881999999999721</v>
      </c>
    </row>
    <row r="3103" spans="1:22" ht="14.25" customHeight="1" x14ac:dyDescent="0.3">
      <c r="A3103" s="4">
        <v>3102</v>
      </c>
      <c r="B3103" s="5" t="s">
        <v>6310</v>
      </c>
      <c r="C3103" s="5">
        <f>YEAR('Base Dataset'!$D3103)</f>
        <v>2014</v>
      </c>
      <c r="D3103" s="6">
        <v>41996</v>
      </c>
      <c r="E3103" s="6">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7">
        <v>34.757999999999953</v>
      </c>
    </row>
    <row r="3104" spans="1:22" ht="14.25" customHeight="1" x14ac:dyDescent="0.3">
      <c r="A3104" s="4">
        <v>3103</v>
      </c>
      <c r="B3104" s="5" t="s">
        <v>6310</v>
      </c>
      <c r="C3104" s="5">
        <f>YEAR('Base Dataset'!$D3104)</f>
        <v>2014</v>
      </c>
      <c r="D3104" s="6">
        <v>41996</v>
      </c>
      <c r="E3104" s="6">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7">
        <v>50.825400000000002</v>
      </c>
    </row>
    <row r="3105" spans="1:22" ht="14.25" customHeight="1" x14ac:dyDescent="0.3">
      <c r="A3105" s="4">
        <v>3104</v>
      </c>
      <c r="B3105" s="5" t="s">
        <v>6315</v>
      </c>
      <c r="C3105" s="5">
        <f>YEAR('Base Dataset'!$D3105)</f>
        <v>2013</v>
      </c>
      <c r="D3105" s="6">
        <v>41617</v>
      </c>
      <c r="E3105" s="6">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7">
        <v>-9.5018000000000029</v>
      </c>
    </row>
    <row r="3106" spans="1:22" ht="14.25" customHeight="1" x14ac:dyDescent="0.3">
      <c r="A3106" s="4">
        <v>3105</v>
      </c>
      <c r="B3106" s="5" t="s">
        <v>6318</v>
      </c>
      <c r="C3106" s="5">
        <f>YEAR('Base Dataset'!$D3106)</f>
        <v>2014</v>
      </c>
      <c r="D3106" s="6">
        <v>41722</v>
      </c>
      <c r="E3106" s="6">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7">
        <v>11.555999999999997</v>
      </c>
    </row>
    <row r="3107" spans="1:22" ht="14.25" customHeight="1" x14ac:dyDescent="0.3">
      <c r="A3107" s="4">
        <v>3106</v>
      </c>
      <c r="B3107" s="5" t="s">
        <v>6323</v>
      </c>
      <c r="C3107" s="5">
        <f>YEAR('Base Dataset'!$D3107)</f>
        <v>2013</v>
      </c>
      <c r="D3107" s="6">
        <v>41481</v>
      </c>
      <c r="E3107" s="6">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7">
        <v>5.6955999999999989</v>
      </c>
    </row>
    <row r="3108" spans="1:22" ht="14.25" customHeight="1" x14ac:dyDescent="0.3">
      <c r="A3108" s="4">
        <v>3107</v>
      </c>
      <c r="B3108" s="5" t="s">
        <v>6324</v>
      </c>
      <c r="C3108" s="5">
        <f>YEAR('Base Dataset'!$D3108)</f>
        <v>2014</v>
      </c>
      <c r="D3108" s="6">
        <v>41831</v>
      </c>
      <c r="E3108" s="6">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7">
        <v>26.115600000000015</v>
      </c>
    </row>
    <row r="3109" spans="1:22" ht="14.25" customHeight="1" x14ac:dyDescent="0.3">
      <c r="A3109" s="4">
        <v>3108</v>
      </c>
      <c r="B3109" s="5" t="s">
        <v>6325</v>
      </c>
      <c r="C3109" s="5">
        <f>YEAR('Base Dataset'!$D3109)</f>
        <v>2013</v>
      </c>
      <c r="D3109" s="6">
        <v>41473</v>
      </c>
      <c r="E3109" s="6">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7">
        <v>10.087799999999998</v>
      </c>
    </row>
    <row r="3110" spans="1:22" ht="14.25" customHeight="1" x14ac:dyDescent="0.3">
      <c r="A3110" s="4">
        <v>3109</v>
      </c>
      <c r="B3110" s="5" t="s">
        <v>6325</v>
      </c>
      <c r="C3110" s="5">
        <f>YEAR('Base Dataset'!$D3110)</f>
        <v>2013</v>
      </c>
      <c r="D3110" s="6">
        <v>41473</v>
      </c>
      <c r="E3110" s="6">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7">
        <v>4.8588000000000164</v>
      </c>
    </row>
    <row r="3111" spans="1:22" ht="14.25" customHeight="1" x14ac:dyDescent="0.3">
      <c r="A3111" s="4">
        <v>3110</v>
      </c>
      <c r="B3111" s="5" t="s">
        <v>6325</v>
      </c>
      <c r="C3111" s="5">
        <f>YEAR('Base Dataset'!$D3111)</f>
        <v>2013</v>
      </c>
      <c r="D3111" s="6">
        <v>41473</v>
      </c>
      <c r="E3111" s="6">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7">
        <v>3.7435999999999998</v>
      </c>
    </row>
    <row r="3112" spans="1:22" ht="14.25" customHeight="1" x14ac:dyDescent="0.3">
      <c r="A3112" s="4">
        <v>3111</v>
      </c>
      <c r="B3112" s="5" t="s">
        <v>6325</v>
      </c>
      <c r="C3112" s="5">
        <f>YEAR('Base Dataset'!$D3112)</f>
        <v>2013</v>
      </c>
      <c r="D3112" s="6">
        <v>41473</v>
      </c>
      <c r="E3112" s="6">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7">
        <v>25.401600000000002</v>
      </c>
    </row>
    <row r="3113" spans="1:22" ht="14.25" customHeight="1" x14ac:dyDescent="0.3">
      <c r="A3113" s="4">
        <v>3112</v>
      </c>
      <c r="B3113" s="5" t="s">
        <v>6325</v>
      </c>
      <c r="C3113" s="5">
        <f>YEAR('Base Dataset'!$D3113)</f>
        <v>2013</v>
      </c>
      <c r="D3113" s="6">
        <v>41473</v>
      </c>
      <c r="E3113" s="6">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7">
        <v>47.730599999999981</v>
      </c>
    </row>
    <row r="3114" spans="1:22" ht="14.25" customHeight="1" x14ac:dyDescent="0.3">
      <c r="A3114" s="4">
        <v>3113</v>
      </c>
      <c r="B3114" s="5" t="s">
        <v>6328</v>
      </c>
      <c r="C3114" s="5">
        <f>YEAR('Base Dataset'!$D3114)</f>
        <v>2013</v>
      </c>
      <c r="D3114" s="6">
        <v>41510</v>
      </c>
      <c r="E3114" s="6">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7">
        <v>62.82000000000005</v>
      </c>
    </row>
    <row r="3115" spans="1:22" ht="14.25" customHeight="1" x14ac:dyDescent="0.3">
      <c r="A3115" s="4">
        <v>3114</v>
      </c>
      <c r="B3115" s="5" t="s">
        <v>6328</v>
      </c>
      <c r="C3115" s="5">
        <f>YEAR('Base Dataset'!$D3115)</f>
        <v>2013</v>
      </c>
      <c r="D3115" s="6">
        <v>41510</v>
      </c>
      <c r="E3115" s="6">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7">
        <v>63.872999999999998</v>
      </c>
    </row>
    <row r="3116" spans="1:22" ht="14.25" customHeight="1" x14ac:dyDescent="0.3">
      <c r="A3116" s="4">
        <v>3115</v>
      </c>
      <c r="B3116" s="5" t="s">
        <v>6328</v>
      </c>
      <c r="C3116" s="5">
        <f>YEAR('Base Dataset'!$D3116)</f>
        <v>2013</v>
      </c>
      <c r="D3116" s="6">
        <v>41510</v>
      </c>
      <c r="E3116" s="6">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7">
        <v>16.993200000000002</v>
      </c>
    </row>
    <row r="3117" spans="1:22" ht="14.25" customHeight="1" x14ac:dyDescent="0.3">
      <c r="A3117" s="4">
        <v>3116</v>
      </c>
      <c r="B3117" s="5" t="s">
        <v>6328</v>
      </c>
      <c r="C3117" s="5">
        <f>YEAR('Base Dataset'!$D3117)</f>
        <v>2013</v>
      </c>
      <c r="D3117" s="6">
        <v>41510</v>
      </c>
      <c r="E3117" s="6">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7">
        <v>-39.952800000000025</v>
      </c>
    </row>
    <row r="3118" spans="1:22" ht="14.25" customHeight="1" x14ac:dyDescent="0.3">
      <c r="A3118" s="4">
        <v>3117</v>
      </c>
      <c r="B3118" s="5" t="s">
        <v>6328</v>
      </c>
      <c r="C3118" s="5">
        <f>YEAR('Base Dataset'!$D3118)</f>
        <v>2013</v>
      </c>
      <c r="D3118" s="6">
        <v>41510</v>
      </c>
      <c r="E3118" s="6">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7">
        <v>11.206</v>
      </c>
    </row>
    <row r="3119" spans="1:22" ht="14.25" customHeight="1" x14ac:dyDescent="0.3">
      <c r="A3119" s="4">
        <v>3118</v>
      </c>
      <c r="B3119" s="5" t="s">
        <v>6328</v>
      </c>
      <c r="C3119" s="5">
        <f>YEAR('Base Dataset'!$D3119)</f>
        <v>2013</v>
      </c>
      <c r="D3119" s="6">
        <v>41510</v>
      </c>
      <c r="E3119" s="6">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7">
        <v>0.15879999999999939</v>
      </c>
    </row>
    <row r="3120" spans="1:22" ht="14.25" customHeight="1" x14ac:dyDescent="0.3">
      <c r="A3120" s="4">
        <v>3119</v>
      </c>
      <c r="B3120" s="5" t="s">
        <v>6331</v>
      </c>
      <c r="C3120" s="5">
        <f>YEAR('Base Dataset'!$D3120)</f>
        <v>2012</v>
      </c>
      <c r="D3120" s="6">
        <v>41071</v>
      </c>
      <c r="E3120" s="6">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7">
        <v>-182.63700000000017</v>
      </c>
    </row>
    <row r="3121" spans="1:22" ht="14.25" customHeight="1" x14ac:dyDescent="0.3">
      <c r="A3121" s="4">
        <v>3120</v>
      </c>
      <c r="B3121" s="5" t="s">
        <v>6331</v>
      </c>
      <c r="C3121" s="5">
        <f>YEAR('Base Dataset'!$D3121)</f>
        <v>2012</v>
      </c>
      <c r="D3121" s="6">
        <v>41071</v>
      </c>
      <c r="E3121" s="6">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7">
        <v>31.197999999999986</v>
      </c>
    </row>
    <row r="3122" spans="1:22" ht="14.25" customHeight="1" x14ac:dyDescent="0.3">
      <c r="A3122" s="4">
        <v>3121</v>
      </c>
      <c r="B3122" s="5" t="s">
        <v>6331</v>
      </c>
      <c r="C3122" s="5">
        <f>YEAR('Base Dataset'!$D3122)</f>
        <v>2012</v>
      </c>
      <c r="D3122" s="6">
        <v>41071</v>
      </c>
      <c r="E3122" s="6">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7">
        <v>7.3007999999999988</v>
      </c>
    </row>
    <row r="3123" spans="1:22" ht="14.25" customHeight="1" x14ac:dyDescent="0.3">
      <c r="A3123" s="4">
        <v>3122</v>
      </c>
      <c r="B3123" s="5" t="s">
        <v>6331</v>
      </c>
      <c r="C3123" s="5">
        <f>YEAR('Base Dataset'!$D3123)</f>
        <v>2012</v>
      </c>
      <c r="D3123" s="6">
        <v>41071</v>
      </c>
      <c r="E3123" s="6">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7">
        <v>7.5959999999999894</v>
      </c>
    </row>
    <row r="3124" spans="1:22" ht="14.25" customHeight="1" x14ac:dyDescent="0.3">
      <c r="A3124" s="4">
        <v>3123</v>
      </c>
      <c r="B3124" s="5" t="s">
        <v>6331</v>
      </c>
      <c r="C3124" s="5">
        <f>YEAR('Base Dataset'!$D3124)</f>
        <v>2012</v>
      </c>
      <c r="D3124" s="6">
        <v>41071</v>
      </c>
      <c r="E3124" s="6">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7">
        <v>-62.88000000000001</v>
      </c>
    </row>
    <row r="3125" spans="1:22" ht="14.25" customHeight="1" x14ac:dyDescent="0.3">
      <c r="A3125" s="4">
        <v>3124</v>
      </c>
      <c r="B3125" s="5" t="s">
        <v>6331</v>
      </c>
      <c r="C3125" s="5">
        <f>YEAR('Base Dataset'!$D3125)</f>
        <v>2012</v>
      </c>
      <c r="D3125" s="6">
        <v>41071</v>
      </c>
      <c r="E3125" s="6">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7">
        <v>-3.1400000000000006</v>
      </c>
    </row>
    <row r="3126" spans="1:22" ht="14.25" customHeight="1" x14ac:dyDescent="0.3">
      <c r="A3126" s="4">
        <v>3125</v>
      </c>
      <c r="B3126" s="5" t="s">
        <v>6331</v>
      </c>
      <c r="C3126" s="5">
        <f>YEAR('Base Dataset'!$D3126)</f>
        <v>2012</v>
      </c>
      <c r="D3126" s="6">
        <v>41071</v>
      </c>
      <c r="E3126" s="6">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7">
        <v>51.831200000000024</v>
      </c>
    </row>
    <row r="3127" spans="1:22" ht="14.25" customHeight="1" x14ac:dyDescent="0.3">
      <c r="A3127" s="4">
        <v>3126</v>
      </c>
      <c r="B3127" s="5" t="s">
        <v>6331</v>
      </c>
      <c r="C3127" s="5">
        <f>YEAR('Base Dataset'!$D3127)</f>
        <v>2012</v>
      </c>
      <c r="D3127" s="6">
        <v>41071</v>
      </c>
      <c r="E3127" s="6">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7">
        <v>21.142799999999966</v>
      </c>
    </row>
    <row r="3128" spans="1:22" ht="14.25" customHeight="1" x14ac:dyDescent="0.3">
      <c r="A3128" s="4">
        <v>3127</v>
      </c>
      <c r="B3128" s="5" t="s">
        <v>6334</v>
      </c>
      <c r="C3128" s="5">
        <f>YEAR('Base Dataset'!$D3128)</f>
        <v>2014</v>
      </c>
      <c r="D3128" s="6">
        <v>41891</v>
      </c>
      <c r="E3128" s="6">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7">
        <v>-47.396800000000013</v>
      </c>
    </row>
    <row r="3129" spans="1:22" ht="14.25" customHeight="1" x14ac:dyDescent="0.3">
      <c r="A3129" s="4">
        <v>3128</v>
      </c>
      <c r="B3129" s="5" t="s">
        <v>6338</v>
      </c>
      <c r="C3129" s="5">
        <f>YEAR('Base Dataset'!$D3129)</f>
        <v>2014</v>
      </c>
      <c r="D3129" s="6">
        <v>41915</v>
      </c>
      <c r="E3129" s="6">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7">
        <v>23.086399999999998</v>
      </c>
    </row>
    <row r="3130" spans="1:22" ht="14.25" customHeight="1" x14ac:dyDescent="0.3">
      <c r="A3130" s="4">
        <v>3129</v>
      </c>
      <c r="B3130" s="5" t="s">
        <v>6341</v>
      </c>
      <c r="C3130" s="5">
        <f>YEAR('Base Dataset'!$D3130)</f>
        <v>2011</v>
      </c>
      <c r="D3130" s="6">
        <v>40893</v>
      </c>
      <c r="E3130" s="6">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7">
        <v>14.671799999999998</v>
      </c>
    </row>
    <row r="3131" spans="1:22" ht="14.25" customHeight="1" x14ac:dyDescent="0.3">
      <c r="A3131" s="4">
        <v>3130</v>
      </c>
      <c r="B3131" s="5" t="s">
        <v>6341</v>
      </c>
      <c r="C3131" s="5">
        <f>YEAR('Base Dataset'!$D3131)</f>
        <v>2011</v>
      </c>
      <c r="D3131" s="6">
        <v>40893</v>
      </c>
      <c r="E3131" s="6">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7">
        <v>18.11760000000001</v>
      </c>
    </row>
    <row r="3132" spans="1:22" ht="14.25" customHeight="1" x14ac:dyDescent="0.3">
      <c r="A3132" s="4">
        <v>3131</v>
      </c>
      <c r="B3132" s="5" t="s">
        <v>6341</v>
      </c>
      <c r="C3132" s="5">
        <f>YEAR('Base Dataset'!$D3132)</f>
        <v>2011</v>
      </c>
      <c r="D3132" s="6">
        <v>40893</v>
      </c>
      <c r="E3132" s="6">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7">
        <v>39.499999999999957</v>
      </c>
    </row>
    <row r="3133" spans="1:22" ht="14.25" customHeight="1" x14ac:dyDescent="0.3">
      <c r="A3133" s="4">
        <v>3132</v>
      </c>
      <c r="B3133" s="5" t="s">
        <v>6341</v>
      </c>
      <c r="C3133" s="5">
        <f>YEAR('Base Dataset'!$D3133)</f>
        <v>2011</v>
      </c>
      <c r="D3133" s="6">
        <v>40893</v>
      </c>
      <c r="E3133" s="6">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7">
        <v>70.55639999999994</v>
      </c>
    </row>
    <row r="3134" spans="1:22" ht="14.25" customHeight="1" x14ac:dyDescent="0.3">
      <c r="A3134" s="4">
        <v>3133</v>
      </c>
      <c r="B3134" s="5" t="s">
        <v>6342</v>
      </c>
      <c r="C3134" s="5">
        <f>YEAR('Base Dataset'!$D3134)</f>
        <v>2011</v>
      </c>
      <c r="D3134" s="6">
        <v>40779</v>
      </c>
      <c r="E3134" s="6">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7">
        <v>6.3743999999999996</v>
      </c>
    </row>
    <row r="3135" spans="1:22" ht="14.25" customHeight="1" x14ac:dyDescent="0.3">
      <c r="A3135" s="4">
        <v>3134</v>
      </c>
      <c r="B3135" s="5" t="s">
        <v>6342</v>
      </c>
      <c r="C3135" s="5">
        <f>YEAR('Base Dataset'!$D3135)</f>
        <v>2011</v>
      </c>
      <c r="D3135" s="6">
        <v>40779</v>
      </c>
      <c r="E3135" s="6">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7">
        <v>4.4352000000000009</v>
      </c>
    </row>
    <row r="3136" spans="1:22" ht="14.25" customHeight="1" x14ac:dyDescent="0.3">
      <c r="A3136" s="4">
        <v>3135</v>
      </c>
      <c r="B3136" s="5" t="s">
        <v>6347</v>
      </c>
      <c r="C3136" s="5">
        <f>YEAR('Base Dataset'!$D3136)</f>
        <v>2014</v>
      </c>
      <c r="D3136" s="6">
        <v>41956</v>
      </c>
      <c r="E3136" s="6">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7">
        <v>-45.840000000000018</v>
      </c>
    </row>
    <row r="3137" spans="1:22" ht="14.25" customHeight="1" x14ac:dyDescent="0.3">
      <c r="A3137" s="4">
        <v>3136</v>
      </c>
      <c r="B3137" s="5" t="s">
        <v>6347</v>
      </c>
      <c r="C3137" s="5">
        <f>YEAR('Base Dataset'!$D3137)</f>
        <v>2014</v>
      </c>
      <c r="D3137" s="6">
        <v>41956</v>
      </c>
      <c r="E3137" s="6">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7">
        <v>-15.590400000000002</v>
      </c>
    </row>
    <row r="3138" spans="1:22" ht="14.25" customHeight="1" x14ac:dyDescent="0.3">
      <c r="A3138" s="4">
        <v>3137</v>
      </c>
      <c r="B3138" s="5" t="s">
        <v>6347</v>
      </c>
      <c r="C3138" s="5">
        <f>YEAR('Base Dataset'!$D3138)</f>
        <v>2014</v>
      </c>
      <c r="D3138" s="6">
        <v>41956</v>
      </c>
      <c r="E3138" s="6">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7">
        <v>8.4989999999999917</v>
      </c>
    </row>
    <row r="3139" spans="1:22" ht="14.25" customHeight="1" x14ac:dyDescent="0.3">
      <c r="A3139" s="4">
        <v>3138</v>
      </c>
      <c r="B3139" s="5" t="s">
        <v>6347</v>
      </c>
      <c r="C3139" s="5">
        <f>YEAR('Base Dataset'!$D3139)</f>
        <v>2014</v>
      </c>
      <c r="D3139" s="6">
        <v>41956</v>
      </c>
      <c r="E3139" s="6">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7">
        <v>4.4311999999999996</v>
      </c>
    </row>
    <row r="3140" spans="1:22" ht="14.25" customHeight="1" x14ac:dyDescent="0.3">
      <c r="A3140" s="4">
        <v>3139</v>
      </c>
      <c r="B3140" s="5" t="s">
        <v>6347</v>
      </c>
      <c r="C3140" s="5">
        <f>YEAR('Base Dataset'!$D3140)</f>
        <v>2014</v>
      </c>
      <c r="D3140" s="6">
        <v>41956</v>
      </c>
      <c r="E3140" s="6">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7">
        <v>-0.55980000000000452</v>
      </c>
    </row>
    <row r="3141" spans="1:22" ht="14.25" customHeight="1" x14ac:dyDescent="0.3">
      <c r="A3141" s="4">
        <v>3140</v>
      </c>
      <c r="B3141" s="5" t="s">
        <v>6347</v>
      </c>
      <c r="C3141" s="5">
        <f>YEAR('Base Dataset'!$D3141)</f>
        <v>2014</v>
      </c>
      <c r="D3141" s="6">
        <v>41956</v>
      </c>
      <c r="E3141" s="6">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7">
        <v>-17.707200000000007</v>
      </c>
    </row>
    <row r="3142" spans="1:22" ht="14.25" customHeight="1" x14ac:dyDescent="0.3">
      <c r="A3142" s="4">
        <v>3141</v>
      </c>
      <c r="B3142" s="5" t="s">
        <v>6350</v>
      </c>
      <c r="C3142" s="5">
        <f>YEAR('Base Dataset'!$D3142)</f>
        <v>2012</v>
      </c>
      <c r="D3142" s="6">
        <v>41024</v>
      </c>
      <c r="E3142" s="6">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7">
        <v>90.829200000000014</v>
      </c>
    </row>
    <row r="3143" spans="1:22" ht="14.25" customHeight="1" x14ac:dyDescent="0.3">
      <c r="A3143" s="4">
        <v>3142</v>
      </c>
      <c r="B3143" s="5" t="s">
        <v>6351</v>
      </c>
      <c r="C3143" s="5">
        <f>YEAR('Base Dataset'!$D3143)</f>
        <v>2011</v>
      </c>
      <c r="D3143" s="6">
        <v>40889</v>
      </c>
      <c r="E3143" s="6">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7">
        <v>-336.62720000000013</v>
      </c>
    </row>
    <row r="3144" spans="1:22" ht="14.25" customHeight="1" x14ac:dyDescent="0.3">
      <c r="A3144" s="4">
        <v>3143</v>
      </c>
      <c r="B3144" s="5" t="s">
        <v>6352</v>
      </c>
      <c r="C3144" s="5">
        <f>YEAR('Base Dataset'!$D3144)</f>
        <v>2014</v>
      </c>
      <c r="D3144" s="6">
        <v>41908</v>
      </c>
      <c r="E3144" s="6">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7">
        <v>35.988000000000007</v>
      </c>
    </row>
    <row r="3145" spans="1:22" ht="14.25" customHeight="1" x14ac:dyDescent="0.3">
      <c r="A3145" s="4">
        <v>3144</v>
      </c>
      <c r="B3145" s="5" t="s">
        <v>6352</v>
      </c>
      <c r="C3145" s="5">
        <f>YEAR('Base Dataset'!$D3145)</f>
        <v>2014</v>
      </c>
      <c r="D3145" s="6">
        <v>41908</v>
      </c>
      <c r="E3145" s="6">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7">
        <v>0.92819999999999991</v>
      </c>
    </row>
    <row r="3146" spans="1:22" ht="14.25" customHeight="1" x14ac:dyDescent="0.3">
      <c r="A3146" s="4">
        <v>3145</v>
      </c>
      <c r="B3146" s="5" t="s">
        <v>6353</v>
      </c>
      <c r="C3146" s="5">
        <f>YEAR('Base Dataset'!$D3146)</f>
        <v>2013</v>
      </c>
      <c r="D3146" s="6">
        <v>41523</v>
      </c>
      <c r="E3146" s="6">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7">
        <v>-24.842999999999961</v>
      </c>
    </row>
    <row r="3147" spans="1:22" ht="14.25" customHeight="1" x14ac:dyDescent="0.3">
      <c r="A3147" s="4">
        <v>3146</v>
      </c>
      <c r="B3147" s="5" t="s">
        <v>6354</v>
      </c>
      <c r="C3147" s="5">
        <f>YEAR('Base Dataset'!$D3147)</f>
        <v>2014</v>
      </c>
      <c r="D3147" s="6">
        <v>41682</v>
      </c>
      <c r="E3147" s="6">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7">
        <v>108.35279999999986</v>
      </c>
    </row>
    <row r="3148" spans="1:22" ht="14.25" customHeight="1" x14ac:dyDescent="0.3">
      <c r="A3148" s="4">
        <v>3147</v>
      </c>
      <c r="B3148" s="5" t="s">
        <v>6354</v>
      </c>
      <c r="C3148" s="5">
        <f>YEAR('Base Dataset'!$D3148)</f>
        <v>2014</v>
      </c>
      <c r="D3148" s="6">
        <v>41682</v>
      </c>
      <c r="E3148" s="6">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7">
        <v>7.7679000000000009</v>
      </c>
    </row>
    <row r="3149" spans="1:22" ht="14.25" customHeight="1" x14ac:dyDescent="0.3">
      <c r="A3149" s="4">
        <v>3148</v>
      </c>
      <c r="B3149" s="5" t="s">
        <v>6359</v>
      </c>
      <c r="C3149" s="5">
        <f>YEAR('Base Dataset'!$D3149)</f>
        <v>2011</v>
      </c>
      <c r="D3149" s="6">
        <v>40724</v>
      </c>
      <c r="E3149" s="6">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7">
        <v>10.367999999999999</v>
      </c>
    </row>
    <row r="3150" spans="1:22" ht="14.25" customHeight="1" x14ac:dyDescent="0.3">
      <c r="A3150" s="4">
        <v>3149</v>
      </c>
      <c r="B3150" s="5" t="s">
        <v>6360</v>
      </c>
      <c r="C3150" s="5">
        <f>YEAR('Base Dataset'!$D3150)</f>
        <v>2013</v>
      </c>
      <c r="D3150" s="6">
        <v>41433</v>
      </c>
      <c r="E3150" s="6">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7">
        <v>15.552000000000001</v>
      </c>
    </row>
    <row r="3151" spans="1:22" ht="14.25" customHeight="1" x14ac:dyDescent="0.3">
      <c r="A3151" s="4">
        <v>3150</v>
      </c>
      <c r="B3151" s="5" t="s">
        <v>6361</v>
      </c>
      <c r="C3151" s="5">
        <f>YEAR('Base Dataset'!$D3151)</f>
        <v>2011</v>
      </c>
      <c r="D3151" s="6">
        <v>40897</v>
      </c>
      <c r="E3151" s="6">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7">
        <v>14.904</v>
      </c>
    </row>
    <row r="3152" spans="1:22" ht="14.25" customHeight="1" x14ac:dyDescent="0.3">
      <c r="A3152" s="4">
        <v>3151</v>
      </c>
      <c r="B3152" s="5" t="s">
        <v>6362</v>
      </c>
      <c r="C3152" s="5">
        <f>YEAR('Base Dataset'!$D3152)</f>
        <v>2012</v>
      </c>
      <c r="D3152" s="6">
        <v>41258</v>
      </c>
      <c r="E3152" s="6">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7">
        <v>607.60800000000006</v>
      </c>
    </row>
    <row r="3153" spans="1:22" ht="14.25" customHeight="1" x14ac:dyDescent="0.3">
      <c r="A3153" s="4">
        <v>3152</v>
      </c>
      <c r="B3153" s="5" t="s">
        <v>6362</v>
      </c>
      <c r="C3153" s="5">
        <f>YEAR('Base Dataset'!$D3153)</f>
        <v>2012</v>
      </c>
      <c r="D3153" s="6">
        <v>41258</v>
      </c>
      <c r="E3153" s="6">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7">
        <v>-2639.9912000000004</v>
      </c>
    </row>
    <row r="3154" spans="1:22" ht="14.25" customHeight="1" x14ac:dyDescent="0.3">
      <c r="A3154" s="4">
        <v>3153</v>
      </c>
      <c r="B3154" s="5" t="s">
        <v>6362</v>
      </c>
      <c r="C3154" s="5">
        <f>YEAR('Base Dataset'!$D3154)</f>
        <v>2012</v>
      </c>
      <c r="D3154" s="6">
        <v>41258</v>
      </c>
      <c r="E3154" s="6">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7">
        <v>-16.998000000000019</v>
      </c>
    </row>
    <row r="3155" spans="1:22" ht="14.25" customHeight="1" x14ac:dyDescent="0.3">
      <c r="A3155" s="4">
        <v>3154</v>
      </c>
      <c r="B3155" s="5" t="s">
        <v>6362</v>
      </c>
      <c r="C3155" s="5">
        <f>YEAR('Base Dataset'!$D3155)</f>
        <v>2012</v>
      </c>
      <c r="D3155" s="6">
        <v>41258</v>
      </c>
      <c r="E3155" s="6">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7">
        <v>69.001800000000017</v>
      </c>
    </row>
    <row r="3156" spans="1:22" ht="14.25" customHeight="1" x14ac:dyDescent="0.3">
      <c r="A3156" s="4">
        <v>3155</v>
      </c>
      <c r="B3156" s="5" t="s">
        <v>6365</v>
      </c>
      <c r="C3156" s="5">
        <f>YEAR('Base Dataset'!$D3156)</f>
        <v>2014</v>
      </c>
      <c r="D3156" s="6">
        <v>41841</v>
      </c>
      <c r="E3156" s="6">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7">
        <v>331.19099999999997</v>
      </c>
    </row>
    <row r="3157" spans="1:22" ht="14.25" customHeight="1" x14ac:dyDescent="0.3">
      <c r="A3157" s="4">
        <v>3156</v>
      </c>
      <c r="B3157" s="5" t="s">
        <v>6369</v>
      </c>
      <c r="C3157" s="5">
        <f>YEAR('Base Dataset'!$D3157)</f>
        <v>2011</v>
      </c>
      <c r="D3157" s="6">
        <v>40758</v>
      </c>
      <c r="E3157" s="6">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7">
        <v>33.721199999999996</v>
      </c>
    </row>
    <row r="3158" spans="1:22" ht="14.25" customHeight="1" x14ac:dyDescent="0.3">
      <c r="A3158" s="4">
        <v>3157</v>
      </c>
      <c r="B3158" s="5" t="s">
        <v>6372</v>
      </c>
      <c r="C3158" s="5">
        <f>YEAR('Base Dataset'!$D3158)</f>
        <v>2012</v>
      </c>
      <c r="D3158" s="6">
        <v>41145</v>
      </c>
      <c r="E3158" s="6">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7">
        <v>-75.830400000000054</v>
      </c>
    </row>
    <row r="3159" spans="1:22" ht="14.25" customHeight="1" x14ac:dyDescent="0.3">
      <c r="A3159" s="4">
        <v>3158</v>
      </c>
      <c r="B3159" s="5" t="s">
        <v>6372</v>
      </c>
      <c r="C3159" s="5">
        <f>YEAR('Base Dataset'!$D3159)</f>
        <v>2012</v>
      </c>
      <c r="D3159" s="6">
        <v>41145</v>
      </c>
      <c r="E3159" s="6">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7">
        <v>11.7</v>
      </c>
    </row>
    <row r="3160" spans="1:22" ht="14.25" customHeight="1" x14ac:dyDescent="0.3">
      <c r="A3160" s="4">
        <v>3159</v>
      </c>
      <c r="B3160" s="5" t="s">
        <v>6373</v>
      </c>
      <c r="C3160" s="5">
        <f>YEAR('Base Dataset'!$D3160)</f>
        <v>2013</v>
      </c>
      <c r="D3160" s="6">
        <v>41360</v>
      </c>
      <c r="E3160" s="6">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7">
        <v>5.9184999999999981</v>
      </c>
    </row>
    <row r="3161" spans="1:22" ht="14.25" customHeight="1" x14ac:dyDescent="0.3">
      <c r="A3161" s="4">
        <v>3160</v>
      </c>
      <c r="B3161" s="5" t="s">
        <v>6373</v>
      </c>
      <c r="C3161" s="5">
        <f>YEAR('Base Dataset'!$D3161)</f>
        <v>2013</v>
      </c>
      <c r="D3161" s="6">
        <v>41360</v>
      </c>
      <c r="E3161" s="6">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7">
        <v>-17.996400000000019</v>
      </c>
    </row>
    <row r="3162" spans="1:22" ht="14.25" customHeight="1" x14ac:dyDescent="0.3">
      <c r="A3162" s="4">
        <v>3161</v>
      </c>
      <c r="B3162" s="5" t="s">
        <v>6374</v>
      </c>
      <c r="C3162" s="5">
        <f>YEAR('Base Dataset'!$D3162)</f>
        <v>2011</v>
      </c>
      <c r="D3162" s="6">
        <v>40798</v>
      </c>
      <c r="E3162" s="6">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7">
        <v>-8.0289999999999999</v>
      </c>
    </row>
    <row r="3163" spans="1:22" ht="14.25" customHeight="1" x14ac:dyDescent="0.3">
      <c r="A3163" s="4">
        <v>3162</v>
      </c>
      <c r="B3163" s="5" t="s">
        <v>6379</v>
      </c>
      <c r="C3163" s="5">
        <f>YEAR('Base Dataset'!$D3163)</f>
        <v>2011</v>
      </c>
      <c r="D3163" s="6">
        <v>40807</v>
      </c>
      <c r="E3163" s="6">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7">
        <v>7.3132000000000001</v>
      </c>
    </row>
    <row r="3164" spans="1:22" ht="14.25" customHeight="1" x14ac:dyDescent="0.3">
      <c r="A3164" s="4">
        <v>3163</v>
      </c>
      <c r="B3164" s="5" t="s">
        <v>6379</v>
      </c>
      <c r="C3164" s="5">
        <f>YEAR('Base Dataset'!$D3164)</f>
        <v>2011</v>
      </c>
      <c r="D3164" s="6">
        <v>40807</v>
      </c>
      <c r="E3164" s="6">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7">
        <v>36.824499999999993</v>
      </c>
    </row>
    <row r="3165" spans="1:22" ht="14.25" customHeight="1" x14ac:dyDescent="0.3">
      <c r="A3165" s="4">
        <v>3164</v>
      </c>
      <c r="B3165" s="5" t="s">
        <v>6379</v>
      </c>
      <c r="C3165" s="5">
        <f>YEAR('Base Dataset'!$D3165)</f>
        <v>2011</v>
      </c>
      <c r="D3165" s="6">
        <v>40807</v>
      </c>
      <c r="E3165" s="6">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7">
        <v>15.475200000000001</v>
      </c>
    </row>
    <row r="3166" spans="1:22" ht="14.25" customHeight="1" x14ac:dyDescent="0.3">
      <c r="A3166" s="4">
        <v>3165</v>
      </c>
      <c r="B3166" s="5" t="s">
        <v>6379</v>
      </c>
      <c r="C3166" s="5">
        <f>YEAR('Base Dataset'!$D3166)</f>
        <v>2011</v>
      </c>
      <c r="D3166" s="6">
        <v>40807</v>
      </c>
      <c r="E3166" s="6">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7">
        <v>17.333999999999996</v>
      </c>
    </row>
    <row r="3167" spans="1:22" ht="14.25" customHeight="1" x14ac:dyDescent="0.3">
      <c r="A3167" s="4">
        <v>3166</v>
      </c>
      <c r="B3167" s="5" t="s">
        <v>6379</v>
      </c>
      <c r="C3167" s="5">
        <f>YEAR('Base Dataset'!$D3167)</f>
        <v>2011</v>
      </c>
      <c r="D3167" s="6">
        <v>40807</v>
      </c>
      <c r="E3167" s="6">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7">
        <v>23.998400000000004</v>
      </c>
    </row>
    <row r="3168" spans="1:22" ht="14.25" customHeight="1" x14ac:dyDescent="0.3">
      <c r="A3168" s="4">
        <v>3167</v>
      </c>
      <c r="B3168" s="5" t="s">
        <v>6379</v>
      </c>
      <c r="C3168" s="5">
        <f>YEAR('Base Dataset'!$D3168)</f>
        <v>2011</v>
      </c>
      <c r="D3168" s="6">
        <v>40807</v>
      </c>
      <c r="E3168" s="6">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7">
        <v>9.4815000000000005</v>
      </c>
    </row>
    <row r="3169" spans="1:22" ht="14.25" customHeight="1" x14ac:dyDescent="0.3">
      <c r="A3169" s="4">
        <v>3168</v>
      </c>
      <c r="B3169" s="5" t="s">
        <v>6384</v>
      </c>
      <c r="C3169" s="5">
        <f>YEAR('Base Dataset'!$D3169)</f>
        <v>2013</v>
      </c>
      <c r="D3169" s="6">
        <v>41577</v>
      </c>
      <c r="E3169" s="6">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7">
        <v>32.159999999999997</v>
      </c>
    </row>
    <row r="3170" spans="1:22" ht="14.25" customHeight="1" x14ac:dyDescent="0.3">
      <c r="A3170" s="4">
        <v>3169</v>
      </c>
      <c r="B3170" s="5" t="s">
        <v>6385</v>
      </c>
      <c r="C3170" s="5">
        <f>YEAR('Base Dataset'!$D3170)</f>
        <v>2013</v>
      </c>
      <c r="D3170" s="6">
        <v>41423</v>
      </c>
      <c r="E3170" s="6">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7">
        <v>-24.39200000000001</v>
      </c>
    </row>
    <row r="3171" spans="1:22" ht="14.25" customHeight="1" x14ac:dyDescent="0.3">
      <c r="A3171" s="4">
        <v>3170</v>
      </c>
      <c r="B3171" s="5" t="s">
        <v>6385</v>
      </c>
      <c r="C3171" s="5">
        <f>YEAR('Base Dataset'!$D3171)</f>
        <v>2013</v>
      </c>
      <c r="D3171" s="6">
        <v>41423</v>
      </c>
      <c r="E3171" s="6">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7">
        <v>19.434999999999995</v>
      </c>
    </row>
    <row r="3172" spans="1:22" ht="14.25" customHeight="1" x14ac:dyDescent="0.3">
      <c r="A3172" s="4">
        <v>3171</v>
      </c>
      <c r="B3172" s="5" t="s">
        <v>6386</v>
      </c>
      <c r="C3172" s="5">
        <f>YEAR('Base Dataset'!$D3172)</f>
        <v>2014</v>
      </c>
      <c r="D3172" s="6">
        <v>41995</v>
      </c>
      <c r="E3172" s="6">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7">
        <v>11.223600000000001</v>
      </c>
    </row>
    <row r="3173" spans="1:22" ht="14.25" customHeight="1" x14ac:dyDescent="0.3">
      <c r="A3173" s="4">
        <v>3172</v>
      </c>
      <c r="B3173" s="5" t="s">
        <v>6387</v>
      </c>
      <c r="C3173" s="5">
        <f>YEAR('Base Dataset'!$D3173)</f>
        <v>2013</v>
      </c>
      <c r="D3173" s="6">
        <v>41355</v>
      </c>
      <c r="E3173" s="6">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7">
        <v>-4.7520000000000007</v>
      </c>
    </row>
    <row r="3174" spans="1:22" ht="14.25" customHeight="1" x14ac:dyDescent="0.3">
      <c r="A3174" s="4">
        <v>3173</v>
      </c>
      <c r="B3174" s="5" t="s">
        <v>6387</v>
      </c>
      <c r="C3174" s="5">
        <f>YEAR('Base Dataset'!$D3174)</f>
        <v>2013</v>
      </c>
      <c r="D3174" s="6">
        <v>41355</v>
      </c>
      <c r="E3174" s="6">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7">
        <v>0</v>
      </c>
    </row>
    <row r="3175" spans="1:22" ht="14.25" customHeight="1" x14ac:dyDescent="0.3">
      <c r="A3175" s="4">
        <v>3174</v>
      </c>
      <c r="B3175" s="5" t="s">
        <v>6387</v>
      </c>
      <c r="C3175" s="5">
        <f>YEAR('Base Dataset'!$D3175)</f>
        <v>2013</v>
      </c>
      <c r="D3175" s="6">
        <v>41355</v>
      </c>
      <c r="E3175" s="6">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7">
        <v>1.5065999999999975</v>
      </c>
    </row>
    <row r="3176" spans="1:22" ht="14.25" customHeight="1" x14ac:dyDescent="0.3">
      <c r="A3176" s="4">
        <v>3175</v>
      </c>
      <c r="B3176" s="5" t="s">
        <v>6388</v>
      </c>
      <c r="C3176" s="5">
        <f>YEAR('Base Dataset'!$D3176)</f>
        <v>2014</v>
      </c>
      <c r="D3176" s="6">
        <v>41955</v>
      </c>
      <c r="E3176" s="6">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7">
        <v>50.9208</v>
      </c>
    </row>
    <row r="3177" spans="1:22" ht="14.25" customHeight="1" x14ac:dyDescent="0.3">
      <c r="A3177" s="4">
        <v>3176</v>
      </c>
      <c r="B3177" s="5" t="s">
        <v>6391</v>
      </c>
      <c r="C3177" s="5">
        <f>YEAR('Base Dataset'!$D3177)</f>
        <v>2014</v>
      </c>
      <c r="D3177" s="6">
        <v>41906</v>
      </c>
      <c r="E3177" s="6">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7">
        <v>-240.78400000000005</v>
      </c>
    </row>
    <row r="3178" spans="1:22" ht="14.25" customHeight="1" x14ac:dyDescent="0.3">
      <c r="A3178" s="4">
        <v>3177</v>
      </c>
      <c r="B3178" s="5" t="s">
        <v>6391</v>
      </c>
      <c r="C3178" s="5">
        <f>YEAR('Base Dataset'!$D3178)</f>
        <v>2014</v>
      </c>
      <c r="D3178" s="6">
        <v>41906</v>
      </c>
      <c r="E3178" s="6">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7">
        <v>0.59979999999999656</v>
      </c>
    </row>
    <row r="3179" spans="1:22" ht="14.25" customHeight="1" x14ac:dyDescent="0.3">
      <c r="A3179" s="4">
        <v>3178</v>
      </c>
      <c r="B3179" s="5" t="s">
        <v>6392</v>
      </c>
      <c r="C3179" s="5">
        <f>YEAR('Base Dataset'!$D3179)</f>
        <v>2014</v>
      </c>
      <c r="D3179" s="6">
        <v>41893</v>
      </c>
      <c r="E3179" s="6">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7">
        <v>9.0048000000000012</v>
      </c>
    </row>
    <row r="3180" spans="1:22" ht="14.25" customHeight="1" x14ac:dyDescent="0.3">
      <c r="A3180" s="4">
        <v>3179</v>
      </c>
      <c r="B3180" s="5" t="s">
        <v>6393</v>
      </c>
      <c r="C3180" s="5">
        <f>YEAR('Base Dataset'!$D3180)</f>
        <v>2014</v>
      </c>
      <c r="D3180" s="6">
        <v>41979</v>
      </c>
      <c r="E3180" s="6">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7">
        <v>6.0725999999999987</v>
      </c>
    </row>
    <row r="3181" spans="1:22" ht="14.25" customHeight="1" x14ac:dyDescent="0.3">
      <c r="A3181" s="4">
        <v>3180</v>
      </c>
      <c r="B3181" s="5" t="s">
        <v>6393</v>
      </c>
      <c r="C3181" s="5">
        <f>YEAR('Base Dataset'!$D3181)</f>
        <v>2014</v>
      </c>
      <c r="D3181" s="6">
        <v>41979</v>
      </c>
      <c r="E3181" s="6">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7">
        <v>18.190799999999996</v>
      </c>
    </row>
    <row r="3182" spans="1:22" ht="14.25" customHeight="1" x14ac:dyDescent="0.3">
      <c r="A3182" s="4">
        <v>3181</v>
      </c>
      <c r="B3182" s="5" t="s">
        <v>6393</v>
      </c>
      <c r="C3182" s="5">
        <f>YEAR('Base Dataset'!$D3182)</f>
        <v>2014</v>
      </c>
      <c r="D3182" s="6">
        <v>41979</v>
      </c>
      <c r="E3182" s="6">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7">
        <v>68.823000000000008</v>
      </c>
    </row>
    <row r="3183" spans="1:22" ht="14.25" customHeight="1" x14ac:dyDescent="0.3">
      <c r="A3183" s="4">
        <v>3182</v>
      </c>
      <c r="B3183" s="5" t="s">
        <v>6394</v>
      </c>
      <c r="C3183" s="5">
        <f>YEAR('Base Dataset'!$D3183)</f>
        <v>2014</v>
      </c>
      <c r="D3183" s="6">
        <v>41953</v>
      </c>
      <c r="E3183" s="6">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7">
        <v>4.4344000000000001</v>
      </c>
    </row>
    <row r="3184" spans="1:22" ht="14.25" customHeight="1" x14ac:dyDescent="0.3">
      <c r="A3184" s="4">
        <v>3183</v>
      </c>
      <c r="B3184" s="5" t="s">
        <v>6394</v>
      </c>
      <c r="C3184" s="5">
        <f>YEAR('Base Dataset'!$D3184)</f>
        <v>2014</v>
      </c>
      <c r="D3184" s="6">
        <v>41953</v>
      </c>
      <c r="E3184" s="6">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7">
        <v>355.4466000000001</v>
      </c>
    </row>
    <row r="3185" spans="1:22" ht="14.25" customHeight="1" x14ac:dyDescent="0.3">
      <c r="A3185" s="4">
        <v>3184</v>
      </c>
      <c r="B3185" s="5" t="s">
        <v>6394</v>
      </c>
      <c r="C3185" s="5">
        <f>YEAR('Base Dataset'!$D3185)</f>
        <v>2014</v>
      </c>
      <c r="D3185" s="6">
        <v>41953</v>
      </c>
      <c r="E3185" s="6">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7">
        <v>473.61059999999975</v>
      </c>
    </row>
    <row r="3186" spans="1:22" ht="14.25" customHeight="1" x14ac:dyDescent="0.3">
      <c r="A3186" s="4">
        <v>3185</v>
      </c>
      <c r="B3186" s="5" t="s">
        <v>6394</v>
      </c>
      <c r="C3186" s="5">
        <f>YEAR('Base Dataset'!$D3186)</f>
        <v>2014</v>
      </c>
      <c r="D3186" s="6">
        <v>41953</v>
      </c>
      <c r="E3186" s="6">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7">
        <v>157.87019999999993</v>
      </c>
    </row>
    <row r="3187" spans="1:22" ht="14.25" customHeight="1" x14ac:dyDescent="0.3">
      <c r="A3187" s="4">
        <v>3186</v>
      </c>
      <c r="B3187" s="5" t="s">
        <v>6395</v>
      </c>
      <c r="C3187" s="5">
        <f>YEAR('Base Dataset'!$D3187)</f>
        <v>2011</v>
      </c>
      <c r="D3187" s="6">
        <v>40854</v>
      </c>
      <c r="E3187" s="6">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7">
        <v>-44.278199999999998</v>
      </c>
    </row>
    <row r="3188" spans="1:22" ht="14.25" customHeight="1" x14ac:dyDescent="0.3">
      <c r="A3188" s="4">
        <v>3187</v>
      </c>
      <c r="B3188" s="5" t="s">
        <v>6395</v>
      </c>
      <c r="C3188" s="5">
        <f>YEAR('Base Dataset'!$D3188)</f>
        <v>2011</v>
      </c>
      <c r="D3188" s="6">
        <v>40854</v>
      </c>
      <c r="E3188" s="6">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7">
        <v>26.952599999999997</v>
      </c>
    </row>
    <row r="3189" spans="1:22" ht="14.25" customHeight="1" x14ac:dyDescent="0.3">
      <c r="A3189" s="4">
        <v>3188</v>
      </c>
      <c r="B3189" s="5" t="s">
        <v>6397</v>
      </c>
      <c r="C3189" s="5">
        <f>YEAR('Base Dataset'!$D3189)</f>
        <v>2014</v>
      </c>
      <c r="D3189" s="6">
        <v>41711</v>
      </c>
      <c r="E3189" s="6">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7">
        <v>32.1678</v>
      </c>
    </row>
    <row r="3190" spans="1:22" ht="14.25" customHeight="1" x14ac:dyDescent="0.3">
      <c r="A3190" s="4">
        <v>3189</v>
      </c>
      <c r="B3190" s="5" t="s">
        <v>6398</v>
      </c>
      <c r="C3190" s="5">
        <f>YEAR('Base Dataset'!$D3190)</f>
        <v>2014</v>
      </c>
      <c r="D3190" s="6">
        <v>41933</v>
      </c>
      <c r="E3190" s="6">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7">
        <v>1.7999999999999998</v>
      </c>
    </row>
    <row r="3191" spans="1:22" ht="14.25" customHeight="1" x14ac:dyDescent="0.3">
      <c r="A3191" s="4">
        <v>3190</v>
      </c>
      <c r="B3191" s="5" t="s">
        <v>6398</v>
      </c>
      <c r="C3191" s="5">
        <f>YEAR('Base Dataset'!$D3191)</f>
        <v>2014</v>
      </c>
      <c r="D3191" s="6">
        <v>41933</v>
      </c>
      <c r="E3191" s="6">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7">
        <v>7.5864000000000003</v>
      </c>
    </row>
    <row r="3192" spans="1:22" ht="14.25" customHeight="1" x14ac:dyDescent="0.3">
      <c r="A3192" s="4">
        <v>3191</v>
      </c>
      <c r="B3192" s="5" t="s">
        <v>6402</v>
      </c>
      <c r="C3192" s="5">
        <f>YEAR('Base Dataset'!$D3192)</f>
        <v>2012</v>
      </c>
      <c r="D3192" s="6">
        <v>41270</v>
      </c>
      <c r="E3192" s="6">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7">
        <v>-3.1680000000000001</v>
      </c>
    </row>
    <row r="3193" spans="1:22" ht="14.25" customHeight="1" x14ac:dyDescent="0.3">
      <c r="A3193" s="4">
        <v>3192</v>
      </c>
      <c r="B3193" s="5" t="s">
        <v>6405</v>
      </c>
      <c r="C3193" s="5">
        <f>YEAR('Base Dataset'!$D3193)</f>
        <v>2014</v>
      </c>
      <c r="D3193" s="6">
        <v>41915</v>
      </c>
      <c r="E3193" s="6">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7">
        <v>17.157400000000003</v>
      </c>
    </row>
    <row r="3194" spans="1:22" ht="14.25" customHeight="1" x14ac:dyDescent="0.3">
      <c r="A3194" s="4">
        <v>3193</v>
      </c>
      <c r="B3194" s="5" t="s">
        <v>6406</v>
      </c>
      <c r="C3194" s="5">
        <f>YEAR('Base Dataset'!$D3194)</f>
        <v>2014</v>
      </c>
      <c r="D3194" s="6">
        <v>41795</v>
      </c>
      <c r="E3194" s="6">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7">
        <v>-9.5550000000000015</v>
      </c>
    </row>
    <row r="3195" spans="1:22" ht="14.25" customHeight="1" x14ac:dyDescent="0.3">
      <c r="A3195" s="4">
        <v>3194</v>
      </c>
      <c r="B3195" s="5" t="s">
        <v>6408</v>
      </c>
      <c r="C3195" s="5">
        <f>YEAR('Base Dataset'!$D3195)</f>
        <v>2011</v>
      </c>
      <c r="D3195" s="6">
        <v>40787</v>
      </c>
      <c r="E3195" s="6">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7">
        <v>-6.0192000000000032</v>
      </c>
    </row>
    <row r="3196" spans="1:22" ht="14.25" customHeight="1" x14ac:dyDescent="0.3">
      <c r="A3196" s="4">
        <v>3195</v>
      </c>
      <c r="B3196" s="5" t="s">
        <v>6408</v>
      </c>
      <c r="C3196" s="5">
        <f>YEAR('Base Dataset'!$D3196)</f>
        <v>2011</v>
      </c>
      <c r="D3196" s="6">
        <v>40787</v>
      </c>
      <c r="E3196" s="6">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7">
        <v>10.8864</v>
      </c>
    </row>
    <row r="3197" spans="1:22" ht="14.25" customHeight="1" x14ac:dyDescent="0.3">
      <c r="A3197" s="4">
        <v>3196</v>
      </c>
      <c r="B3197" s="5" t="s">
        <v>6411</v>
      </c>
      <c r="C3197" s="5">
        <f>YEAR('Base Dataset'!$D3197)</f>
        <v>2013</v>
      </c>
      <c r="D3197" s="6">
        <v>41495</v>
      </c>
      <c r="E3197" s="6">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7">
        <v>0.23339999999999961</v>
      </c>
    </row>
    <row r="3198" spans="1:22" ht="14.25" customHeight="1" x14ac:dyDescent="0.3">
      <c r="A3198" s="4">
        <v>3197</v>
      </c>
      <c r="B3198" s="5" t="s">
        <v>6414</v>
      </c>
      <c r="C3198" s="5">
        <f>YEAR('Base Dataset'!$D3198)</f>
        <v>2014</v>
      </c>
      <c r="D3198" s="6">
        <v>41843</v>
      </c>
      <c r="E3198" s="6">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7">
        <v>14.085899999999999</v>
      </c>
    </row>
    <row r="3199" spans="1:22" ht="14.25" customHeight="1" x14ac:dyDescent="0.3">
      <c r="A3199" s="4">
        <v>3198</v>
      </c>
      <c r="B3199" s="5" t="s">
        <v>6415</v>
      </c>
      <c r="C3199" s="5">
        <f>YEAR('Base Dataset'!$D3199)</f>
        <v>2012</v>
      </c>
      <c r="D3199" s="6">
        <v>41100</v>
      </c>
      <c r="E3199" s="6">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7">
        <v>-2.2439999999999989</v>
      </c>
    </row>
    <row r="3200" spans="1:22" ht="14.25" customHeight="1" x14ac:dyDescent="0.3">
      <c r="A3200" s="4">
        <v>3199</v>
      </c>
      <c r="B3200" s="5" t="s">
        <v>6416</v>
      </c>
      <c r="C3200" s="5">
        <f>YEAR('Base Dataset'!$D3200)</f>
        <v>2011</v>
      </c>
      <c r="D3200" s="6">
        <v>40878</v>
      </c>
      <c r="E3200" s="6">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7">
        <v>9.5968000000000053</v>
      </c>
    </row>
    <row r="3201" spans="1:22" ht="14.25" customHeight="1" x14ac:dyDescent="0.3">
      <c r="A3201" s="4">
        <v>3200</v>
      </c>
      <c r="B3201" s="5" t="s">
        <v>6419</v>
      </c>
      <c r="C3201" s="5">
        <f>YEAR('Base Dataset'!$D3201)</f>
        <v>2014</v>
      </c>
      <c r="D3201" s="6">
        <v>41992</v>
      </c>
      <c r="E3201" s="6">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7">
        <v>2.3379999999999983</v>
      </c>
    </row>
    <row r="3202" spans="1:22" ht="14.25" customHeight="1" x14ac:dyDescent="0.3">
      <c r="A3202" s="4">
        <v>3201</v>
      </c>
      <c r="B3202" s="5" t="s">
        <v>6422</v>
      </c>
      <c r="C3202" s="5">
        <f>YEAR('Base Dataset'!$D3202)</f>
        <v>2011</v>
      </c>
      <c r="D3202" s="6">
        <v>40681</v>
      </c>
      <c r="E3202" s="6">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7">
        <v>3.7308000000000021</v>
      </c>
    </row>
    <row r="3203" spans="1:22" ht="14.25" customHeight="1" x14ac:dyDescent="0.3">
      <c r="A3203" s="4">
        <v>3202</v>
      </c>
      <c r="B3203" s="5" t="s">
        <v>6422</v>
      </c>
      <c r="C3203" s="5">
        <f>YEAR('Base Dataset'!$D3203)</f>
        <v>2011</v>
      </c>
      <c r="D3203" s="6">
        <v>40681</v>
      </c>
      <c r="E3203" s="6">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7">
        <v>5.7768000000000015</v>
      </c>
    </row>
    <row r="3204" spans="1:22" ht="14.25" customHeight="1" x14ac:dyDescent="0.3">
      <c r="A3204" s="4">
        <v>3203</v>
      </c>
      <c r="B3204" s="5" t="s">
        <v>6423</v>
      </c>
      <c r="C3204" s="5">
        <f>YEAR('Base Dataset'!$D3204)</f>
        <v>2011</v>
      </c>
      <c r="D3204" s="6">
        <v>40857</v>
      </c>
      <c r="E3204" s="6">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7">
        <v>60.153600000000012</v>
      </c>
    </row>
    <row r="3205" spans="1:22" ht="14.25" customHeight="1" x14ac:dyDescent="0.3">
      <c r="A3205" s="4">
        <v>3204</v>
      </c>
      <c r="B3205" s="5" t="s">
        <v>6423</v>
      </c>
      <c r="C3205" s="5">
        <f>YEAR('Base Dataset'!$D3205)</f>
        <v>2011</v>
      </c>
      <c r="D3205" s="6">
        <v>40857</v>
      </c>
      <c r="E3205" s="6">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7">
        <v>4.2861000000000002</v>
      </c>
    </row>
    <row r="3206" spans="1:22" ht="14.25" customHeight="1" x14ac:dyDescent="0.3">
      <c r="A3206" s="4">
        <v>3205</v>
      </c>
      <c r="B3206" s="5" t="s">
        <v>6423</v>
      </c>
      <c r="C3206" s="5">
        <f>YEAR('Base Dataset'!$D3206)</f>
        <v>2011</v>
      </c>
      <c r="D3206" s="6">
        <v>40857</v>
      </c>
      <c r="E3206" s="6">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7">
        <v>11.166400000000003</v>
      </c>
    </row>
    <row r="3207" spans="1:22" ht="14.25" customHeight="1" x14ac:dyDescent="0.3">
      <c r="A3207" s="4">
        <v>3206</v>
      </c>
      <c r="B3207" s="5" t="s">
        <v>6423</v>
      </c>
      <c r="C3207" s="5">
        <f>YEAR('Base Dataset'!$D3207)</f>
        <v>2011</v>
      </c>
      <c r="D3207" s="6">
        <v>40857</v>
      </c>
      <c r="E3207" s="6">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7">
        <v>28.007999999999996</v>
      </c>
    </row>
    <row r="3208" spans="1:22" ht="14.25" customHeight="1" x14ac:dyDescent="0.3">
      <c r="A3208" s="4">
        <v>3207</v>
      </c>
      <c r="B3208" s="5" t="s">
        <v>6423</v>
      </c>
      <c r="C3208" s="5">
        <f>YEAR('Base Dataset'!$D3208)</f>
        <v>2011</v>
      </c>
      <c r="D3208" s="6">
        <v>40857</v>
      </c>
      <c r="E3208" s="6">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7">
        <v>14.896000000000003</v>
      </c>
    </row>
    <row r="3209" spans="1:22" ht="14.25" customHeight="1" x14ac:dyDescent="0.3">
      <c r="A3209" s="4">
        <v>3208</v>
      </c>
      <c r="B3209" s="5" t="s">
        <v>6423</v>
      </c>
      <c r="C3209" s="5">
        <f>YEAR('Base Dataset'!$D3209)</f>
        <v>2011</v>
      </c>
      <c r="D3209" s="6">
        <v>40857</v>
      </c>
      <c r="E3209" s="6">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7">
        <v>18.3264</v>
      </c>
    </row>
    <row r="3210" spans="1:22" ht="14.25" customHeight="1" x14ac:dyDescent="0.3">
      <c r="A3210" s="4">
        <v>3209</v>
      </c>
      <c r="B3210" s="5" t="s">
        <v>6426</v>
      </c>
      <c r="C3210" s="5">
        <f>YEAR('Base Dataset'!$D3210)</f>
        <v>2013</v>
      </c>
      <c r="D3210" s="6">
        <v>41283</v>
      </c>
      <c r="E3210" s="6">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7">
        <v>118.98299999999999</v>
      </c>
    </row>
    <row r="3211" spans="1:22" ht="14.25" customHeight="1" x14ac:dyDescent="0.3">
      <c r="A3211" s="4">
        <v>3210</v>
      </c>
      <c r="B3211" s="5" t="s">
        <v>6426</v>
      </c>
      <c r="C3211" s="5">
        <f>YEAR('Base Dataset'!$D3211)</f>
        <v>2013</v>
      </c>
      <c r="D3211" s="6">
        <v>41283</v>
      </c>
      <c r="E3211" s="6">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7">
        <v>141.72300000000001</v>
      </c>
    </row>
    <row r="3212" spans="1:22" ht="14.25" customHeight="1" x14ac:dyDescent="0.3">
      <c r="A3212" s="4">
        <v>3211</v>
      </c>
      <c r="B3212" s="5" t="s">
        <v>6429</v>
      </c>
      <c r="C3212" s="5">
        <f>YEAR('Base Dataset'!$D3212)</f>
        <v>2014</v>
      </c>
      <c r="D3212" s="6">
        <v>41905</v>
      </c>
      <c r="E3212" s="6">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7">
        <v>5.0220000000000002</v>
      </c>
    </row>
    <row r="3213" spans="1:22" ht="14.25" customHeight="1" x14ac:dyDescent="0.3">
      <c r="A3213" s="4">
        <v>3212</v>
      </c>
      <c r="B3213" s="5" t="s">
        <v>6429</v>
      </c>
      <c r="C3213" s="5">
        <f>YEAR('Base Dataset'!$D3213)</f>
        <v>2014</v>
      </c>
      <c r="D3213" s="6">
        <v>41905</v>
      </c>
      <c r="E3213" s="6">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7">
        <v>-18.52620000000001</v>
      </c>
    </row>
    <row r="3214" spans="1:22" ht="14.25" customHeight="1" x14ac:dyDescent="0.3">
      <c r="A3214" s="4">
        <v>3213</v>
      </c>
      <c r="B3214" s="5" t="s">
        <v>6431</v>
      </c>
      <c r="C3214" s="5">
        <f>YEAR('Base Dataset'!$D3214)</f>
        <v>2011</v>
      </c>
      <c r="D3214" s="6">
        <v>40900</v>
      </c>
      <c r="E3214" s="6">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7">
        <v>58.027200000000001</v>
      </c>
    </row>
    <row r="3215" spans="1:22" ht="14.25" customHeight="1" x14ac:dyDescent="0.3">
      <c r="A3215" s="4">
        <v>3214</v>
      </c>
      <c r="B3215" s="5" t="s">
        <v>6432</v>
      </c>
      <c r="C3215" s="5">
        <f>YEAR('Base Dataset'!$D3215)</f>
        <v>2013</v>
      </c>
      <c r="D3215" s="6">
        <v>41421</v>
      </c>
      <c r="E3215" s="6">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7">
        <v>0.16919999999999991</v>
      </c>
    </row>
    <row r="3216" spans="1:22" ht="14.25" customHeight="1" x14ac:dyDescent="0.3">
      <c r="A3216" s="4">
        <v>3215</v>
      </c>
      <c r="B3216" s="5" t="s">
        <v>6432</v>
      </c>
      <c r="C3216" s="5">
        <f>YEAR('Base Dataset'!$D3216)</f>
        <v>2013</v>
      </c>
      <c r="D3216" s="6">
        <v>41421</v>
      </c>
      <c r="E3216" s="6">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7">
        <v>6.5339999999999971</v>
      </c>
    </row>
    <row r="3217" spans="1:22" ht="14.25" customHeight="1" x14ac:dyDescent="0.3">
      <c r="A3217" s="4">
        <v>3216</v>
      </c>
      <c r="B3217" s="5" t="s">
        <v>6433</v>
      </c>
      <c r="C3217" s="5">
        <f>YEAR('Base Dataset'!$D3217)</f>
        <v>2014</v>
      </c>
      <c r="D3217" s="6">
        <v>41829</v>
      </c>
      <c r="E3217" s="6">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7">
        <v>35.334599999999995</v>
      </c>
    </row>
    <row r="3218" spans="1:22" ht="14.25" customHeight="1" x14ac:dyDescent="0.3">
      <c r="A3218" s="4">
        <v>3217</v>
      </c>
      <c r="B3218" s="5" t="s">
        <v>6435</v>
      </c>
      <c r="C3218" s="5">
        <f>YEAR('Base Dataset'!$D3218)</f>
        <v>2011</v>
      </c>
      <c r="D3218" s="6">
        <v>40676</v>
      </c>
      <c r="E3218" s="6">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7">
        <v>52.489499999999992</v>
      </c>
    </row>
    <row r="3219" spans="1:22" ht="14.25" customHeight="1" x14ac:dyDescent="0.3">
      <c r="A3219" s="4">
        <v>3218</v>
      </c>
      <c r="B3219" s="5" t="s">
        <v>6436</v>
      </c>
      <c r="C3219" s="5">
        <f>YEAR('Base Dataset'!$D3219)</f>
        <v>2014</v>
      </c>
      <c r="D3219" s="6">
        <v>41954</v>
      </c>
      <c r="E3219" s="6">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7">
        <v>314.27190000000002</v>
      </c>
    </row>
    <row r="3220" spans="1:22" ht="14.25" customHeight="1" x14ac:dyDescent="0.3">
      <c r="A3220" s="4">
        <v>3219</v>
      </c>
      <c r="B3220" s="5" t="s">
        <v>6436</v>
      </c>
      <c r="C3220" s="5">
        <f>YEAR('Base Dataset'!$D3220)</f>
        <v>2014</v>
      </c>
      <c r="D3220" s="6">
        <v>41954</v>
      </c>
      <c r="E3220" s="6">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7">
        <v>124.95519999999999</v>
      </c>
    </row>
    <row r="3221" spans="1:22" ht="14.25" customHeight="1" x14ac:dyDescent="0.3">
      <c r="A3221" s="4">
        <v>3220</v>
      </c>
      <c r="B3221" s="5" t="s">
        <v>6437</v>
      </c>
      <c r="C3221" s="5">
        <f>YEAR('Base Dataset'!$D3221)</f>
        <v>2012</v>
      </c>
      <c r="D3221" s="6">
        <v>41184</v>
      </c>
      <c r="E3221" s="6">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7">
        <v>45.527999999999992</v>
      </c>
    </row>
    <row r="3222" spans="1:22" ht="14.25" customHeight="1" x14ac:dyDescent="0.3">
      <c r="A3222" s="4">
        <v>3221</v>
      </c>
      <c r="B3222" s="5" t="s">
        <v>6437</v>
      </c>
      <c r="C3222" s="5">
        <f>YEAR('Base Dataset'!$D3222)</f>
        <v>2012</v>
      </c>
      <c r="D3222" s="6">
        <v>41184</v>
      </c>
      <c r="E3222" s="6">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7">
        <v>23.003999999999998</v>
      </c>
    </row>
    <row r="3223" spans="1:22" ht="14.25" customHeight="1" x14ac:dyDescent="0.3">
      <c r="A3223" s="4">
        <v>3222</v>
      </c>
      <c r="B3223" s="5" t="s">
        <v>6437</v>
      </c>
      <c r="C3223" s="5">
        <f>YEAR('Base Dataset'!$D3223)</f>
        <v>2012</v>
      </c>
      <c r="D3223" s="6">
        <v>41184</v>
      </c>
      <c r="E3223" s="6">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7">
        <v>32.4</v>
      </c>
    </row>
    <row r="3224" spans="1:22" ht="14.25" customHeight="1" x14ac:dyDescent="0.3">
      <c r="A3224" s="4">
        <v>3223</v>
      </c>
      <c r="B3224" s="5" t="s">
        <v>6438</v>
      </c>
      <c r="C3224" s="5">
        <f>YEAR('Base Dataset'!$D3224)</f>
        <v>2011</v>
      </c>
      <c r="D3224" s="6">
        <v>40818</v>
      </c>
      <c r="E3224" s="6">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7">
        <v>3.4103999999999997</v>
      </c>
    </row>
    <row r="3225" spans="1:22" ht="14.25" customHeight="1" x14ac:dyDescent="0.3">
      <c r="A3225" s="4">
        <v>3224</v>
      </c>
      <c r="B3225" s="5" t="s">
        <v>6438</v>
      </c>
      <c r="C3225" s="5">
        <f>YEAR('Base Dataset'!$D3225)</f>
        <v>2011</v>
      </c>
      <c r="D3225" s="6">
        <v>40818</v>
      </c>
      <c r="E3225" s="6">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7">
        <v>1.4599999999999997</v>
      </c>
    </row>
    <row r="3226" spans="1:22" ht="14.25" customHeight="1" x14ac:dyDescent="0.3">
      <c r="A3226" s="4">
        <v>3225</v>
      </c>
      <c r="B3226" s="5" t="s">
        <v>6438</v>
      </c>
      <c r="C3226" s="5">
        <f>YEAR('Base Dataset'!$D3226)</f>
        <v>2011</v>
      </c>
      <c r="D3226" s="6">
        <v>40818</v>
      </c>
      <c r="E3226" s="6">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7">
        <v>107.46</v>
      </c>
    </row>
    <row r="3227" spans="1:22" ht="14.25" customHeight="1" x14ac:dyDescent="0.3">
      <c r="A3227" s="4">
        <v>3226</v>
      </c>
      <c r="B3227" s="5" t="s">
        <v>6438</v>
      </c>
      <c r="C3227" s="5">
        <f>YEAR('Base Dataset'!$D3227)</f>
        <v>2011</v>
      </c>
      <c r="D3227" s="6">
        <v>40818</v>
      </c>
      <c r="E3227" s="6">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7">
        <v>4.628400000000001</v>
      </c>
    </row>
    <row r="3228" spans="1:22" ht="14.25" customHeight="1" x14ac:dyDescent="0.3">
      <c r="A3228" s="4">
        <v>3227</v>
      </c>
      <c r="B3228" s="5" t="s">
        <v>6438</v>
      </c>
      <c r="C3228" s="5">
        <f>YEAR('Base Dataset'!$D3228)</f>
        <v>2011</v>
      </c>
      <c r="D3228" s="6">
        <v>40818</v>
      </c>
      <c r="E3228" s="6">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7">
        <v>-3.2639999999999993</v>
      </c>
    </row>
    <row r="3229" spans="1:22" ht="14.25" customHeight="1" x14ac:dyDescent="0.3">
      <c r="A3229" s="4">
        <v>3228</v>
      </c>
      <c r="B3229" s="5" t="s">
        <v>6438</v>
      </c>
      <c r="C3229" s="5">
        <f>YEAR('Base Dataset'!$D3229)</f>
        <v>2011</v>
      </c>
      <c r="D3229" s="6">
        <v>40818</v>
      </c>
      <c r="E3229" s="6">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7">
        <v>20.157899999999991</v>
      </c>
    </row>
    <row r="3230" spans="1:22" ht="14.25" customHeight="1" x14ac:dyDescent="0.3">
      <c r="A3230" s="4">
        <v>3229</v>
      </c>
      <c r="B3230" s="5" t="s">
        <v>6438</v>
      </c>
      <c r="C3230" s="5">
        <f>YEAR('Base Dataset'!$D3230)</f>
        <v>2011</v>
      </c>
      <c r="D3230" s="6">
        <v>40818</v>
      </c>
      <c r="E3230" s="6">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7">
        <v>-8.9500000000001023E-2</v>
      </c>
    </row>
    <row r="3231" spans="1:22" ht="14.25" customHeight="1" x14ac:dyDescent="0.3">
      <c r="A3231" s="4">
        <v>3230</v>
      </c>
      <c r="B3231" s="5" t="s">
        <v>6443</v>
      </c>
      <c r="C3231" s="5">
        <f>YEAR('Base Dataset'!$D3231)</f>
        <v>2011</v>
      </c>
      <c r="D3231" s="6">
        <v>40766</v>
      </c>
      <c r="E3231" s="6">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7">
        <v>18.766999999999996</v>
      </c>
    </row>
    <row r="3232" spans="1:22" ht="14.25" customHeight="1" x14ac:dyDescent="0.3">
      <c r="A3232" s="4">
        <v>3231</v>
      </c>
      <c r="B3232" s="5" t="s">
        <v>6444</v>
      </c>
      <c r="C3232" s="5">
        <f>YEAR('Base Dataset'!$D3232)</f>
        <v>2014</v>
      </c>
      <c r="D3232" s="6">
        <v>41884</v>
      </c>
      <c r="E3232" s="6">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7">
        <v>39.066000000000003</v>
      </c>
    </row>
    <row r="3233" spans="1:22" ht="14.25" customHeight="1" x14ac:dyDescent="0.3">
      <c r="A3233" s="4">
        <v>3232</v>
      </c>
      <c r="B3233" s="5" t="s">
        <v>6445</v>
      </c>
      <c r="C3233" s="5">
        <f>YEAR('Base Dataset'!$D3233)</f>
        <v>2014</v>
      </c>
      <c r="D3233" s="6">
        <v>41746</v>
      </c>
      <c r="E3233" s="6">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7">
        <v>-44.278199999999998</v>
      </c>
    </row>
    <row r="3234" spans="1:22" ht="14.25" customHeight="1" x14ac:dyDescent="0.3">
      <c r="A3234" s="4">
        <v>3233</v>
      </c>
      <c r="B3234" s="5" t="s">
        <v>6445</v>
      </c>
      <c r="C3234" s="5">
        <f>YEAR('Base Dataset'!$D3234)</f>
        <v>2014</v>
      </c>
      <c r="D3234" s="6">
        <v>41746</v>
      </c>
      <c r="E3234" s="6">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7">
        <v>-4.7784000000000013</v>
      </c>
    </row>
    <row r="3235" spans="1:22" ht="14.25" customHeight="1" x14ac:dyDescent="0.3">
      <c r="A3235" s="4">
        <v>3234</v>
      </c>
      <c r="B3235" s="5" t="s">
        <v>6445</v>
      </c>
      <c r="C3235" s="5">
        <f>YEAR('Base Dataset'!$D3235)</f>
        <v>2014</v>
      </c>
      <c r="D3235" s="6">
        <v>41746</v>
      </c>
      <c r="E3235" s="6">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7">
        <v>-7.7292000000000041</v>
      </c>
    </row>
    <row r="3236" spans="1:22" ht="14.25" customHeight="1" x14ac:dyDescent="0.3">
      <c r="A3236" s="4">
        <v>3235</v>
      </c>
      <c r="B3236" s="5" t="s">
        <v>6448</v>
      </c>
      <c r="C3236" s="5">
        <f>YEAR('Base Dataset'!$D3236)</f>
        <v>2013</v>
      </c>
      <c r="D3236" s="6">
        <v>41389</v>
      </c>
      <c r="E3236" s="6">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7">
        <v>1.3944000000000001</v>
      </c>
    </row>
    <row r="3237" spans="1:22" ht="14.25" customHeight="1" x14ac:dyDescent="0.3">
      <c r="A3237" s="4">
        <v>3236</v>
      </c>
      <c r="B3237" s="5" t="s">
        <v>6449</v>
      </c>
      <c r="C3237" s="5">
        <f>YEAR('Base Dataset'!$D3237)</f>
        <v>2013</v>
      </c>
      <c r="D3237" s="6">
        <v>41289</v>
      </c>
      <c r="E3237" s="6">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7">
        <v>-15.582599999999999</v>
      </c>
    </row>
    <row r="3238" spans="1:22" ht="14.25" customHeight="1" x14ac:dyDescent="0.3">
      <c r="A3238" s="4">
        <v>3237</v>
      </c>
      <c r="B3238" s="5" t="s">
        <v>6450</v>
      </c>
      <c r="C3238" s="5">
        <f>YEAR('Base Dataset'!$D3238)</f>
        <v>2013</v>
      </c>
      <c r="D3238" s="6">
        <v>41397</v>
      </c>
      <c r="E3238" s="6">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7">
        <v>12.5832</v>
      </c>
    </row>
    <row r="3239" spans="1:22" ht="14.25" customHeight="1" x14ac:dyDescent="0.3">
      <c r="A3239" s="4">
        <v>3238</v>
      </c>
      <c r="B3239" s="5" t="s">
        <v>6450</v>
      </c>
      <c r="C3239" s="5">
        <f>YEAR('Base Dataset'!$D3239)</f>
        <v>2013</v>
      </c>
      <c r="D3239" s="6">
        <v>41397</v>
      </c>
      <c r="E3239" s="6">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7">
        <v>15.951599999999997</v>
      </c>
    </row>
    <row r="3240" spans="1:22" ht="14.25" customHeight="1" x14ac:dyDescent="0.3">
      <c r="A3240" s="4">
        <v>3239</v>
      </c>
      <c r="B3240" s="5" t="s">
        <v>6453</v>
      </c>
      <c r="C3240" s="5">
        <f>YEAR('Base Dataset'!$D3240)</f>
        <v>2013</v>
      </c>
      <c r="D3240" s="6">
        <v>41599</v>
      </c>
      <c r="E3240" s="6">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7">
        <v>-77.333000000000013</v>
      </c>
    </row>
    <row r="3241" spans="1:22" ht="14.25" customHeight="1" x14ac:dyDescent="0.3">
      <c r="A3241" s="4">
        <v>3240</v>
      </c>
      <c r="B3241" s="5" t="s">
        <v>6453</v>
      </c>
      <c r="C3241" s="5">
        <f>YEAR('Base Dataset'!$D3241)</f>
        <v>2013</v>
      </c>
      <c r="D3241" s="6">
        <v>41599</v>
      </c>
      <c r="E3241" s="6">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7">
        <v>46.095000000000006</v>
      </c>
    </row>
    <row r="3242" spans="1:22" ht="14.25" customHeight="1" x14ac:dyDescent="0.3">
      <c r="A3242" s="4">
        <v>3241</v>
      </c>
      <c r="B3242" s="5" t="s">
        <v>6453</v>
      </c>
      <c r="C3242" s="5">
        <f>YEAR('Base Dataset'!$D3242)</f>
        <v>2013</v>
      </c>
      <c r="D3242" s="6">
        <v>41599</v>
      </c>
      <c r="E3242" s="6">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7">
        <v>-2.8271999999999995</v>
      </c>
    </row>
    <row r="3243" spans="1:22" ht="14.25" customHeight="1" x14ac:dyDescent="0.3">
      <c r="A3243" s="4">
        <v>3242</v>
      </c>
      <c r="B3243" s="5" t="s">
        <v>6458</v>
      </c>
      <c r="C3243" s="5">
        <f>YEAR('Base Dataset'!$D3243)</f>
        <v>2013</v>
      </c>
      <c r="D3243" s="6">
        <v>41306</v>
      </c>
      <c r="E3243" s="6">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7">
        <v>14.676999999999998</v>
      </c>
    </row>
    <row r="3244" spans="1:22" ht="14.25" customHeight="1" x14ac:dyDescent="0.3">
      <c r="A3244" s="4">
        <v>3243</v>
      </c>
      <c r="B3244" s="5" t="s">
        <v>6459</v>
      </c>
      <c r="C3244" s="5">
        <f>YEAR('Base Dataset'!$D3244)</f>
        <v>2014</v>
      </c>
      <c r="D3244" s="6">
        <v>41730</v>
      </c>
      <c r="E3244" s="6">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7">
        <v>-22.895600000000005</v>
      </c>
    </row>
    <row r="3245" spans="1:22" ht="14.25" customHeight="1" x14ac:dyDescent="0.3">
      <c r="A3245" s="4">
        <v>3244</v>
      </c>
      <c r="B3245" s="5" t="s">
        <v>6460</v>
      </c>
      <c r="C3245" s="5">
        <f>YEAR('Base Dataset'!$D3245)</f>
        <v>2014</v>
      </c>
      <c r="D3245" s="6">
        <v>41975</v>
      </c>
      <c r="E3245" s="6">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7">
        <v>24.727499999999971</v>
      </c>
    </row>
    <row r="3246" spans="1:22" ht="14.25" customHeight="1" x14ac:dyDescent="0.3">
      <c r="A3246" s="4">
        <v>3245</v>
      </c>
      <c r="B3246" s="5" t="s">
        <v>6460</v>
      </c>
      <c r="C3246" s="5">
        <f>YEAR('Base Dataset'!$D3246)</f>
        <v>2014</v>
      </c>
      <c r="D3246" s="6">
        <v>41975</v>
      </c>
      <c r="E3246" s="6">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7">
        <v>-18.117599999999996</v>
      </c>
    </row>
    <row r="3247" spans="1:22" ht="14.25" customHeight="1" x14ac:dyDescent="0.3">
      <c r="A3247" s="4">
        <v>3246</v>
      </c>
      <c r="B3247" s="5" t="s">
        <v>6465</v>
      </c>
      <c r="C3247" s="5">
        <f>YEAR('Base Dataset'!$D3247)</f>
        <v>2014</v>
      </c>
      <c r="D3247" s="6">
        <v>41984</v>
      </c>
      <c r="E3247" s="6">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7">
        <v>4.9079999999999977</v>
      </c>
    </row>
    <row r="3248" spans="1:22" ht="14.25" customHeight="1" x14ac:dyDescent="0.3">
      <c r="A3248" s="4">
        <v>3247</v>
      </c>
      <c r="B3248" s="5" t="s">
        <v>6465</v>
      </c>
      <c r="C3248" s="5">
        <f>YEAR('Base Dataset'!$D3248)</f>
        <v>2014</v>
      </c>
      <c r="D3248" s="6">
        <v>41984</v>
      </c>
      <c r="E3248" s="6">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7">
        <v>38.988000000000014</v>
      </c>
    </row>
    <row r="3249" spans="1:22" ht="14.25" customHeight="1" x14ac:dyDescent="0.3">
      <c r="A3249" s="4">
        <v>3248</v>
      </c>
      <c r="B3249" s="5" t="s">
        <v>6465</v>
      </c>
      <c r="C3249" s="5">
        <f>YEAR('Base Dataset'!$D3249)</f>
        <v>2014</v>
      </c>
      <c r="D3249" s="6">
        <v>41984</v>
      </c>
      <c r="E3249" s="6">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7">
        <v>5.2895999999999983</v>
      </c>
    </row>
    <row r="3250" spans="1:22" ht="14.25" customHeight="1" x14ac:dyDescent="0.3">
      <c r="A3250" s="4">
        <v>3249</v>
      </c>
      <c r="B3250" s="5" t="s">
        <v>6468</v>
      </c>
      <c r="C3250" s="5">
        <f>YEAR('Base Dataset'!$D3250)</f>
        <v>2013</v>
      </c>
      <c r="D3250" s="6">
        <v>41535</v>
      </c>
      <c r="E3250" s="6">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7">
        <v>9.9651999999999994</v>
      </c>
    </row>
    <row r="3251" spans="1:22" ht="14.25" customHeight="1" x14ac:dyDescent="0.3">
      <c r="A3251" s="4">
        <v>3250</v>
      </c>
      <c r="B3251" s="5" t="s">
        <v>6468</v>
      </c>
      <c r="C3251" s="5">
        <f>YEAR('Base Dataset'!$D3251)</f>
        <v>2013</v>
      </c>
      <c r="D3251" s="6">
        <v>41535</v>
      </c>
      <c r="E3251" s="6">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7">
        <v>7.9188000000000045</v>
      </c>
    </row>
    <row r="3252" spans="1:22" ht="14.25" customHeight="1" x14ac:dyDescent="0.3">
      <c r="A3252" s="4">
        <v>3251</v>
      </c>
      <c r="B3252" s="5" t="s">
        <v>6469</v>
      </c>
      <c r="C3252" s="5">
        <f>YEAR('Base Dataset'!$D3252)</f>
        <v>2013</v>
      </c>
      <c r="D3252" s="6">
        <v>41632</v>
      </c>
      <c r="E3252" s="6">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7">
        <v>11.679499999999999</v>
      </c>
    </row>
    <row r="3253" spans="1:22" ht="14.25" customHeight="1" x14ac:dyDescent="0.3">
      <c r="A3253" s="4">
        <v>3252</v>
      </c>
      <c r="B3253" s="5" t="s">
        <v>6471</v>
      </c>
      <c r="C3253" s="5">
        <f>YEAR('Base Dataset'!$D3253)</f>
        <v>2014</v>
      </c>
      <c r="D3253" s="6">
        <v>41747</v>
      </c>
      <c r="E3253" s="6">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7">
        <v>5.2773000000000003</v>
      </c>
    </row>
    <row r="3254" spans="1:22" ht="14.25" customHeight="1" x14ac:dyDescent="0.3">
      <c r="A3254" s="4">
        <v>3253</v>
      </c>
      <c r="B3254" s="5" t="s">
        <v>6474</v>
      </c>
      <c r="C3254" s="5">
        <f>YEAR('Base Dataset'!$D3254)</f>
        <v>2014</v>
      </c>
      <c r="D3254" s="6">
        <v>41940</v>
      </c>
      <c r="E3254" s="6">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7">
        <v>2.2050000000000001</v>
      </c>
    </row>
    <row r="3255" spans="1:22" ht="14.25" customHeight="1" x14ac:dyDescent="0.3">
      <c r="A3255" s="4">
        <v>3254</v>
      </c>
      <c r="B3255" s="5" t="s">
        <v>6474</v>
      </c>
      <c r="C3255" s="5">
        <f>YEAR('Base Dataset'!$D3255)</f>
        <v>2014</v>
      </c>
      <c r="D3255" s="6">
        <v>41940</v>
      </c>
      <c r="E3255" s="6">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7">
        <v>2.0387999999999984</v>
      </c>
    </row>
    <row r="3256" spans="1:22" ht="14.25" customHeight="1" x14ac:dyDescent="0.3">
      <c r="A3256" s="4">
        <v>3255</v>
      </c>
      <c r="B3256" s="5" t="s">
        <v>6475</v>
      </c>
      <c r="C3256" s="5">
        <f>YEAR('Base Dataset'!$D3256)</f>
        <v>2013</v>
      </c>
      <c r="D3256" s="6">
        <v>41464</v>
      </c>
      <c r="E3256" s="6">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7">
        <v>9.4485999999999954</v>
      </c>
    </row>
    <row r="3257" spans="1:22" ht="14.25" customHeight="1" x14ac:dyDescent="0.3">
      <c r="A3257" s="4">
        <v>3256</v>
      </c>
      <c r="B3257" s="5" t="s">
        <v>6475</v>
      </c>
      <c r="C3257" s="5">
        <f>YEAR('Base Dataset'!$D3257)</f>
        <v>2013</v>
      </c>
      <c r="D3257" s="6">
        <v>41464</v>
      </c>
      <c r="E3257" s="6">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7">
        <v>6.0299999999999994</v>
      </c>
    </row>
    <row r="3258" spans="1:22" ht="14.25" customHeight="1" x14ac:dyDescent="0.3">
      <c r="A3258" s="4">
        <v>3257</v>
      </c>
      <c r="B3258" s="5" t="s">
        <v>6476</v>
      </c>
      <c r="C3258" s="5">
        <f>YEAR('Base Dataset'!$D3258)</f>
        <v>2012</v>
      </c>
      <c r="D3258" s="6">
        <v>41130</v>
      </c>
      <c r="E3258" s="6">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7">
        <v>1.6704000000000001</v>
      </c>
    </row>
    <row r="3259" spans="1:22" ht="14.25" customHeight="1" x14ac:dyDescent="0.3">
      <c r="A3259" s="4">
        <v>3258</v>
      </c>
      <c r="B3259" s="5" t="s">
        <v>6477</v>
      </c>
      <c r="C3259" s="5">
        <f>YEAR('Base Dataset'!$D3259)</f>
        <v>2013</v>
      </c>
      <c r="D3259" s="6">
        <v>41618</v>
      </c>
      <c r="E3259" s="6">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7">
        <v>-29.323800000000006</v>
      </c>
    </row>
    <row r="3260" spans="1:22" ht="14.25" customHeight="1" x14ac:dyDescent="0.3">
      <c r="A3260" s="4">
        <v>3259</v>
      </c>
      <c r="B3260" s="5" t="s">
        <v>6477</v>
      </c>
      <c r="C3260" s="5">
        <f>YEAR('Base Dataset'!$D3260)</f>
        <v>2013</v>
      </c>
      <c r="D3260" s="6">
        <v>41618</v>
      </c>
      <c r="E3260" s="6">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7">
        <v>-2.0621999999999998</v>
      </c>
    </row>
    <row r="3261" spans="1:22" ht="14.25" customHeight="1" x14ac:dyDescent="0.3">
      <c r="A3261" s="4">
        <v>3260</v>
      </c>
      <c r="B3261" s="5" t="s">
        <v>6478</v>
      </c>
      <c r="C3261" s="5">
        <f>YEAR('Base Dataset'!$D3261)</f>
        <v>2013</v>
      </c>
      <c r="D3261" s="6">
        <v>41592</v>
      </c>
      <c r="E3261" s="6">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7">
        <v>-4.7040000000000006</v>
      </c>
    </row>
    <row r="3262" spans="1:22" ht="14.25" customHeight="1" x14ac:dyDescent="0.3">
      <c r="A3262" s="4">
        <v>3261</v>
      </c>
      <c r="B3262" s="5" t="s">
        <v>6481</v>
      </c>
      <c r="C3262" s="5">
        <f>YEAR('Base Dataset'!$D3262)</f>
        <v>2011</v>
      </c>
      <c r="D3262" s="6">
        <v>40861</v>
      </c>
      <c r="E3262" s="6">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7">
        <v>7.2576000000000001</v>
      </c>
    </row>
    <row r="3263" spans="1:22" ht="14.25" customHeight="1" x14ac:dyDescent="0.3">
      <c r="A3263" s="4">
        <v>3262</v>
      </c>
      <c r="B3263" s="5" t="s">
        <v>6486</v>
      </c>
      <c r="C3263" s="5">
        <f>YEAR('Base Dataset'!$D3263)</f>
        <v>2011</v>
      </c>
      <c r="D3263" s="6">
        <v>40864</v>
      </c>
      <c r="E3263" s="6">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7">
        <v>7.9983999999999895</v>
      </c>
    </row>
    <row r="3264" spans="1:22" ht="14.25" customHeight="1" x14ac:dyDescent="0.3">
      <c r="A3264" s="4">
        <v>3263</v>
      </c>
      <c r="B3264" s="5" t="s">
        <v>6486</v>
      </c>
      <c r="C3264" s="5">
        <f>YEAR('Base Dataset'!$D3264)</f>
        <v>2011</v>
      </c>
      <c r="D3264" s="6">
        <v>40864</v>
      </c>
      <c r="E3264" s="6">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7">
        <v>352.29599999999999</v>
      </c>
    </row>
    <row r="3265" spans="1:22" ht="14.25" customHeight="1" x14ac:dyDescent="0.3">
      <c r="A3265" s="4">
        <v>3264</v>
      </c>
      <c r="B3265" s="5" t="s">
        <v>6486</v>
      </c>
      <c r="C3265" s="5">
        <f>YEAR('Base Dataset'!$D3265)</f>
        <v>2011</v>
      </c>
      <c r="D3265" s="6">
        <v>40864</v>
      </c>
      <c r="E3265" s="6">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7">
        <v>72.431999999999988</v>
      </c>
    </row>
    <row r="3266" spans="1:22" ht="14.25" customHeight="1" x14ac:dyDescent="0.3">
      <c r="A3266" s="4">
        <v>3265</v>
      </c>
      <c r="B3266" s="5" t="s">
        <v>6487</v>
      </c>
      <c r="C3266" s="5">
        <f>YEAR('Base Dataset'!$D3266)</f>
        <v>2013</v>
      </c>
      <c r="D3266" s="6">
        <v>41338</v>
      </c>
      <c r="E3266" s="6">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7">
        <v>3.528</v>
      </c>
    </row>
    <row r="3267" spans="1:22" ht="14.25" customHeight="1" x14ac:dyDescent="0.3">
      <c r="A3267" s="4">
        <v>3266</v>
      </c>
      <c r="B3267" s="5" t="s">
        <v>6488</v>
      </c>
      <c r="C3267" s="5">
        <f>YEAR('Base Dataset'!$D3267)</f>
        <v>2011</v>
      </c>
      <c r="D3267" s="6">
        <v>40827</v>
      </c>
      <c r="E3267" s="6">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7">
        <v>10.571399999999983</v>
      </c>
    </row>
    <row r="3268" spans="1:22" ht="14.25" customHeight="1" x14ac:dyDescent="0.3">
      <c r="A3268" s="4">
        <v>3267</v>
      </c>
      <c r="B3268" s="5" t="s">
        <v>6488</v>
      </c>
      <c r="C3268" s="5">
        <f>YEAR('Base Dataset'!$D3268)</f>
        <v>2011</v>
      </c>
      <c r="D3268" s="6">
        <v>40827</v>
      </c>
      <c r="E3268" s="6">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7">
        <v>67.983299999999986</v>
      </c>
    </row>
    <row r="3269" spans="1:22" ht="14.25" customHeight="1" x14ac:dyDescent="0.3">
      <c r="A3269" s="4">
        <v>3268</v>
      </c>
      <c r="B3269" s="5" t="s">
        <v>6489</v>
      </c>
      <c r="C3269" s="5">
        <f>YEAR('Base Dataset'!$D3269)</f>
        <v>2011</v>
      </c>
      <c r="D3269" s="6">
        <v>40685</v>
      </c>
      <c r="E3269" s="6">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7">
        <v>33.995000000000005</v>
      </c>
    </row>
    <row r="3270" spans="1:22" ht="14.25" customHeight="1" x14ac:dyDescent="0.3">
      <c r="A3270" s="4">
        <v>3269</v>
      </c>
      <c r="B3270" s="5" t="s">
        <v>6489</v>
      </c>
      <c r="C3270" s="5">
        <f>YEAR('Base Dataset'!$D3270)</f>
        <v>2011</v>
      </c>
      <c r="D3270" s="6">
        <v>40685</v>
      </c>
      <c r="E3270" s="6">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7">
        <v>12.585999999999999</v>
      </c>
    </row>
    <row r="3271" spans="1:22" ht="14.25" customHeight="1" x14ac:dyDescent="0.3">
      <c r="A3271" s="4">
        <v>3270</v>
      </c>
      <c r="B3271" s="5" t="s">
        <v>6494</v>
      </c>
      <c r="C3271" s="5">
        <f>YEAR('Base Dataset'!$D3271)</f>
        <v>2011</v>
      </c>
      <c r="D3271" s="6">
        <v>40739</v>
      </c>
      <c r="E3271" s="6">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7">
        <v>1.3068000000000004</v>
      </c>
    </row>
    <row r="3272" spans="1:22" ht="14.25" customHeight="1" x14ac:dyDescent="0.3">
      <c r="A3272" s="4">
        <v>3271</v>
      </c>
      <c r="B3272" s="5" t="s">
        <v>6494</v>
      </c>
      <c r="C3272" s="5">
        <f>YEAR('Base Dataset'!$D3272)</f>
        <v>2011</v>
      </c>
      <c r="D3272" s="6">
        <v>40739</v>
      </c>
      <c r="E3272" s="6">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7">
        <v>2.6814000000000004</v>
      </c>
    </row>
    <row r="3273" spans="1:22" ht="14.25" customHeight="1" x14ac:dyDescent="0.3">
      <c r="A3273" s="4">
        <v>3272</v>
      </c>
      <c r="B3273" s="5" t="s">
        <v>6495</v>
      </c>
      <c r="C3273" s="5">
        <f>YEAR('Base Dataset'!$D3273)</f>
        <v>2012</v>
      </c>
      <c r="D3273" s="6">
        <v>41270</v>
      </c>
      <c r="E3273" s="6">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7">
        <v>3.4848000000000008</v>
      </c>
    </row>
    <row r="3274" spans="1:22" ht="14.25" customHeight="1" x14ac:dyDescent="0.3">
      <c r="A3274" s="4">
        <v>3273</v>
      </c>
      <c r="B3274" s="5" t="s">
        <v>6497</v>
      </c>
      <c r="C3274" s="5">
        <f>YEAR('Base Dataset'!$D3274)</f>
        <v>2012</v>
      </c>
      <c r="D3274" s="6">
        <v>40948</v>
      </c>
      <c r="E3274" s="6">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7">
        <v>22.940999999999995</v>
      </c>
    </row>
    <row r="3275" spans="1:22" ht="14.25" customHeight="1" x14ac:dyDescent="0.3">
      <c r="A3275" s="4">
        <v>3274</v>
      </c>
      <c r="B3275" s="5" t="s">
        <v>6498</v>
      </c>
      <c r="C3275" s="5">
        <f>YEAR('Base Dataset'!$D3275)</f>
        <v>2014</v>
      </c>
      <c r="D3275" s="6">
        <v>41768</v>
      </c>
      <c r="E3275" s="6">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7">
        <v>1049.9849999999999</v>
      </c>
    </row>
    <row r="3276" spans="1:22" ht="14.25" customHeight="1" x14ac:dyDescent="0.3">
      <c r="A3276" s="4">
        <v>3275</v>
      </c>
      <c r="B3276" s="5" t="s">
        <v>6499</v>
      </c>
      <c r="C3276" s="5">
        <f>YEAR('Base Dataset'!$D3276)</f>
        <v>2014</v>
      </c>
      <c r="D3276" s="6">
        <v>41946</v>
      </c>
      <c r="E3276" s="6">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7">
        <v>9.120000000000001</v>
      </c>
    </row>
    <row r="3277" spans="1:22" ht="14.25" customHeight="1" x14ac:dyDescent="0.3">
      <c r="A3277" s="4">
        <v>3276</v>
      </c>
      <c r="B3277" s="5" t="s">
        <v>6499</v>
      </c>
      <c r="C3277" s="5">
        <f>YEAR('Base Dataset'!$D3277)</f>
        <v>2014</v>
      </c>
      <c r="D3277" s="6">
        <v>41946</v>
      </c>
      <c r="E3277" s="6">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7">
        <v>9.1673999999999989</v>
      </c>
    </row>
    <row r="3278" spans="1:22" ht="14.25" customHeight="1" x14ac:dyDescent="0.3">
      <c r="A3278" s="4">
        <v>3277</v>
      </c>
      <c r="B3278" s="5" t="s">
        <v>6501</v>
      </c>
      <c r="C3278" s="5">
        <f>YEAR('Base Dataset'!$D3278)</f>
        <v>2011</v>
      </c>
      <c r="D3278" s="6">
        <v>40638</v>
      </c>
      <c r="E3278" s="6">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7">
        <v>7.5767999999999986</v>
      </c>
    </row>
    <row r="3279" spans="1:22" ht="14.25" customHeight="1" x14ac:dyDescent="0.3">
      <c r="A3279" s="4">
        <v>3278</v>
      </c>
      <c r="B3279" s="5" t="s">
        <v>6501</v>
      </c>
      <c r="C3279" s="5">
        <f>YEAR('Base Dataset'!$D3279)</f>
        <v>2011</v>
      </c>
      <c r="D3279" s="6">
        <v>40638</v>
      </c>
      <c r="E3279" s="6">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7">
        <v>8.4070999999999962</v>
      </c>
    </row>
    <row r="3280" spans="1:22" ht="14.25" customHeight="1" x14ac:dyDescent="0.3">
      <c r="A3280" s="4">
        <v>3279</v>
      </c>
      <c r="B3280" s="5" t="s">
        <v>6501</v>
      </c>
      <c r="C3280" s="5">
        <f>YEAR('Base Dataset'!$D3280)</f>
        <v>2011</v>
      </c>
      <c r="D3280" s="6">
        <v>40638</v>
      </c>
      <c r="E3280" s="6">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7">
        <v>6.3504000000000005</v>
      </c>
    </row>
    <row r="3281" spans="1:22" ht="14.25" customHeight="1" x14ac:dyDescent="0.3">
      <c r="A3281" s="4">
        <v>3280</v>
      </c>
      <c r="B3281" s="5" t="s">
        <v>6501</v>
      </c>
      <c r="C3281" s="5">
        <f>YEAR('Base Dataset'!$D3281)</f>
        <v>2011</v>
      </c>
      <c r="D3281" s="6">
        <v>40638</v>
      </c>
      <c r="E3281" s="6">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7">
        <v>6.6583999999999968</v>
      </c>
    </row>
    <row r="3282" spans="1:22" ht="14.25" customHeight="1" x14ac:dyDescent="0.3">
      <c r="A3282" s="4">
        <v>3281</v>
      </c>
      <c r="B3282" s="5" t="s">
        <v>6501</v>
      </c>
      <c r="C3282" s="5">
        <f>YEAR('Base Dataset'!$D3282)</f>
        <v>2011</v>
      </c>
      <c r="D3282" s="6">
        <v>40638</v>
      </c>
      <c r="E3282" s="6">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7">
        <v>83.281000000000063</v>
      </c>
    </row>
    <row r="3283" spans="1:22" ht="14.25" customHeight="1" x14ac:dyDescent="0.3">
      <c r="A3283" s="4">
        <v>3282</v>
      </c>
      <c r="B3283" s="5" t="s">
        <v>6502</v>
      </c>
      <c r="C3283" s="5">
        <f>YEAR('Base Dataset'!$D3283)</f>
        <v>2011</v>
      </c>
      <c r="D3283" s="6">
        <v>40803</v>
      </c>
      <c r="E3283" s="6">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7">
        <v>13.195600000000001</v>
      </c>
    </row>
    <row r="3284" spans="1:22" ht="14.25" customHeight="1" x14ac:dyDescent="0.3">
      <c r="A3284" s="4">
        <v>3283</v>
      </c>
      <c r="B3284" s="5" t="s">
        <v>6502</v>
      </c>
      <c r="C3284" s="5">
        <f>YEAR('Base Dataset'!$D3284)</f>
        <v>2011</v>
      </c>
      <c r="D3284" s="6">
        <v>40803</v>
      </c>
      <c r="E3284" s="6">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7">
        <v>1.6762000000000001</v>
      </c>
    </row>
    <row r="3285" spans="1:22" ht="14.25" customHeight="1" x14ac:dyDescent="0.3">
      <c r="A3285" s="4">
        <v>3284</v>
      </c>
      <c r="B3285" s="5" t="s">
        <v>6503</v>
      </c>
      <c r="C3285" s="5">
        <f>YEAR('Base Dataset'!$D3285)</f>
        <v>2011</v>
      </c>
      <c r="D3285" s="6">
        <v>40816</v>
      </c>
      <c r="E3285" s="6">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7">
        <v>5.1815999999999995</v>
      </c>
    </row>
    <row r="3286" spans="1:22" ht="14.25" customHeight="1" x14ac:dyDescent="0.3">
      <c r="A3286" s="4">
        <v>3285</v>
      </c>
      <c r="B3286" s="5" t="s">
        <v>6504</v>
      </c>
      <c r="C3286" s="5">
        <f>YEAR('Base Dataset'!$D3286)</f>
        <v>2011</v>
      </c>
      <c r="D3286" s="6">
        <v>40798</v>
      </c>
      <c r="E3286" s="6">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7">
        <v>-46.877600000000001</v>
      </c>
    </row>
    <row r="3287" spans="1:22" ht="14.25" customHeight="1" x14ac:dyDescent="0.3">
      <c r="A3287" s="4">
        <v>3286</v>
      </c>
      <c r="B3287" s="5" t="s">
        <v>6505</v>
      </c>
      <c r="C3287" s="5">
        <f>YEAR('Base Dataset'!$D3287)</f>
        <v>2014</v>
      </c>
      <c r="D3287" s="6">
        <v>41691</v>
      </c>
      <c r="E3287" s="6">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7">
        <v>1.9023999999999992</v>
      </c>
    </row>
    <row r="3288" spans="1:22" ht="14.25" customHeight="1" x14ac:dyDescent="0.3">
      <c r="A3288" s="4">
        <v>3287</v>
      </c>
      <c r="B3288" s="5" t="s">
        <v>6505</v>
      </c>
      <c r="C3288" s="5">
        <f>YEAR('Base Dataset'!$D3288)</f>
        <v>2014</v>
      </c>
      <c r="D3288" s="6">
        <v>41691</v>
      </c>
      <c r="E3288" s="6">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7">
        <v>3.4086000000000003</v>
      </c>
    </row>
    <row r="3289" spans="1:22" ht="14.25" customHeight="1" x14ac:dyDescent="0.3">
      <c r="A3289" s="4">
        <v>3288</v>
      </c>
      <c r="B3289" s="5" t="s">
        <v>6508</v>
      </c>
      <c r="C3289" s="5">
        <f>YEAR('Base Dataset'!$D3289)</f>
        <v>2012</v>
      </c>
      <c r="D3289" s="6">
        <v>41256</v>
      </c>
      <c r="E3289" s="6">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7">
        <v>49.437599999999975</v>
      </c>
    </row>
    <row r="3290" spans="1:22" ht="14.25" customHeight="1" x14ac:dyDescent="0.3">
      <c r="A3290" s="4">
        <v>3289</v>
      </c>
      <c r="B3290" s="5" t="s">
        <v>6508</v>
      </c>
      <c r="C3290" s="5">
        <f>YEAR('Base Dataset'!$D3290)</f>
        <v>2012</v>
      </c>
      <c r="D3290" s="6">
        <v>41256</v>
      </c>
      <c r="E3290" s="6">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7">
        <v>9.8549999999999969</v>
      </c>
    </row>
    <row r="3291" spans="1:22" ht="14.25" customHeight="1" x14ac:dyDescent="0.3">
      <c r="A3291" s="4">
        <v>3290</v>
      </c>
      <c r="B3291" s="5" t="s">
        <v>6508</v>
      </c>
      <c r="C3291" s="5">
        <f>YEAR('Base Dataset'!$D3291)</f>
        <v>2012</v>
      </c>
      <c r="D3291" s="6">
        <v>41256</v>
      </c>
      <c r="E3291" s="6">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7">
        <v>27.373499999999993</v>
      </c>
    </row>
    <row r="3292" spans="1:22" ht="14.25" customHeight="1" x14ac:dyDescent="0.3">
      <c r="A3292" s="4">
        <v>3291</v>
      </c>
      <c r="B3292" s="5" t="s">
        <v>6508</v>
      </c>
      <c r="C3292" s="5">
        <f>YEAR('Base Dataset'!$D3292)</f>
        <v>2012</v>
      </c>
      <c r="D3292" s="6">
        <v>41256</v>
      </c>
      <c r="E3292" s="6">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7">
        <v>15.220800000000001</v>
      </c>
    </row>
    <row r="3293" spans="1:22" ht="14.25" customHeight="1" x14ac:dyDescent="0.3">
      <c r="A3293" s="4">
        <v>3292</v>
      </c>
      <c r="B3293" s="5" t="s">
        <v>6512</v>
      </c>
      <c r="C3293" s="5">
        <f>YEAR('Base Dataset'!$D3293)</f>
        <v>2013</v>
      </c>
      <c r="D3293" s="6">
        <v>41578</v>
      </c>
      <c r="E3293" s="6">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7">
        <v>3.5039999999999996</v>
      </c>
    </row>
    <row r="3294" spans="1:22" ht="14.25" customHeight="1" x14ac:dyDescent="0.3">
      <c r="A3294" s="4">
        <v>3293</v>
      </c>
      <c r="B3294" s="5" t="s">
        <v>6513</v>
      </c>
      <c r="C3294" s="5">
        <f>YEAR('Base Dataset'!$D3294)</f>
        <v>2011</v>
      </c>
      <c r="D3294" s="6">
        <v>40903</v>
      </c>
      <c r="E3294" s="6">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7">
        <v>0.11909999999999954</v>
      </c>
    </row>
    <row r="3295" spans="1:22" ht="14.25" customHeight="1" x14ac:dyDescent="0.3">
      <c r="A3295" s="4">
        <v>3294</v>
      </c>
      <c r="B3295" s="5" t="s">
        <v>6513</v>
      </c>
      <c r="C3295" s="5">
        <f>YEAR('Base Dataset'!$D3295)</f>
        <v>2011</v>
      </c>
      <c r="D3295" s="6">
        <v>40903</v>
      </c>
      <c r="E3295" s="6">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7">
        <v>1.1135999999999999</v>
      </c>
    </row>
    <row r="3296" spans="1:22" ht="14.25" customHeight="1" x14ac:dyDescent="0.3">
      <c r="A3296" s="4">
        <v>3295</v>
      </c>
      <c r="B3296" s="5" t="s">
        <v>6514</v>
      </c>
      <c r="C3296" s="5">
        <f>YEAR('Base Dataset'!$D3296)</f>
        <v>2011</v>
      </c>
      <c r="D3296" s="6">
        <v>40770</v>
      </c>
      <c r="E3296" s="6">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7">
        <v>-52.632000000000019</v>
      </c>
    </row>
    <row r="3297" spans="1:22" ht="14.25" customHeight="1" x14ac:dyDescent="0.3">
      <c r="A3297" s="4">
        <v>3296</v>
      </c>
      <c r="B3297" s="5" t="s">
        <v>6515</v>
      </c>
      <c r="C3297" s="5">
        <f>YEAR('Base Dataset'!$D3297)</f>
        <v>2014</v>
      </c>
      <c r="D3297" s="6">
        <v>41914</v>
      </c>
      <c r="E3297" s="6">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7">
        <v>767.20049999999992</v>
      </c>
    </row>
    <row r="3298" spans="1:22" ht="14.25" customHeight="1" x14ac:dyDescent="0.3">
      <c r="A3298" s="4">
        <v>3297</v>
      </c>
      <c r="B3298" s="5" t="s">
        <v>6518</v>
      </c>
      <c r="C3298" s="5">
        <f>YEAR('Base Dataset'!$D3298)</f>
        <v>2012</v>
      </c>
      <c r="D3298" s="6">
        <v>41052</v>
      </c>
      <c r="E3298" s="6">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7">
        <v>-12.795999999999999</v>
      </c>
    </row>
    <row r="3299" spans="1:22" ht="14.25" customHeight="1" x14ac:dyDescent="0.3">
      <c r="A3299" s="4">
        <v>3298</v>
      </c>
      <c r="B3299" s="5" t="s">
        <v>6518</v>
      </c>
      <c r="C3299" s="5">
        <f>YEAR('Base Dataset'!$D3299)</f>
        <v>2012</v>
      </c>
      <c r="D3299" s="6">
        <v>41052</v>
      </c>
      <c r="E3299" s="6">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7">
        <v>13.701599999999988</v>
      </c>
    </row>
    <row r="3300" spans="1:22" ht="14.25" customHeight="1" x14ac:dyDescent="0.3">
      <c r="A3300" s="4">
        <v>3299</v>
      </c>
      <c r="B3300" s="5" t="s">
        <v>6519</v>
      </c>
      <c r="C3300" s="5">
        <f>YEAR('Base Dataset'!$D3300)</f>
        <v>2014</v>
      </c>
      <c r="D3300" s="6">
        <v>41960</v>
      </c>
      <c r="E3300" s="6">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7">
        <v>215.99729999999977</v>
      </c>
    </row>
    <row r="3301" spans="1:22" ht="14.25" customHeight="1" x14ac:dyDescent="0.3">
      <c r="A3301" s="4">
        <v>3300</v>
      </c>
      <c r="B3301" s="5" t="s">
        <v>6520</v>
      </c>
      <c r="C3301" s="5">
        <f>YEAR('Base Dataset'!$D3301)</f>
        <v>2011</v>
      </c>
      <c r="D3301" s="6">
        <v>40865</v>
      </c>
      <c r="E3301" s="6">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7">
        <v>-40.797600000000003</v>
      </c>
    </row>
    <row r="3302" spans="1:22" ht="14.25" customHeight="1" x14ac:dyDescent="0.3">
      <c r="A3302" s="4">
        <v>3301</v>
      </c>
      <c r="B3302" s="5" t="s">
        <v>6520</v>
      </c>
      <c r="C3302" s="5">
        <f>YEAR('Base Dataset'!$D3302)</f>
        <v>2011</v>
      </c>
      <c r="D3302" s="6">
        <v>40865</v>
      </c>
      <c r="E3302" s="6">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7">
        <v>-16.318300000000001</v>
      </c>
    </row>
    <row r="3303" spans="1:22" ht="14.25" customHeight="1" x14ac:dyDescent="0.3">
      <c r="A3303" s="4">
        <v>3302</v>
      </c>
      <c r="B3303" s="5" t="s">
        <v>6520</v>
      </c>
      <c r="C3303" s="5">
        <f>YEAR('Base Dataset'!$D3303)</f>
        <v>2011</v>
      </c>
      <c r="D3303" s="6">
        <v>40865</v>
      </c>
      <c r="E3303" s="6">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7">
        <v>-107.99280000000002</v>
      </c>
    </row>
    <row r="3304" spans="1:22" ht="14.25" customHeight="1" x14ac:dyDescent="0.3">
      <c r="A3304" s="4">
        <v>3303</v>
      </c>
      <c r="B3304" s="5" t="s">
        <v>6520</v>
      </c>
      <c r="C3304" s="5">
        <f>YEAR('Base Dataset'!$D3304)</f>
        <v>2011</v>
      </c>
      <c r="D3304" s="6">
        <v>40865</v>
      </c>
      <c r="E3304" s="6">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7">
        <v>5.2773000000000003</v>
      </c>
    </row>
    <row r="3305" spans="1:22" ht="14.25" customHeight="1" x14ac:dyDescent="0.3">
      <c r="A3305" s="4">
        <v>3304</v>
      </c>
      <c r="B3305" s="5" t="s">
        <v>6520</v>
      </c>
      <c r="C3305" s="5">
        <f>YEAR('Base Dataset'!$D3305)</f>
        <v>2011</v>
      </c>
      <c r="D3305" s="6">
        <v>40865</v>
      </c>
      <c r="E3305" s="6">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7">
        <v>-1.4255999999999998</v>
      </c>
    </row>
    <row r="3306" spans="1:22" ht="14.25" customHeight="1" x14ac:dyDescent="0.3">
      <c r="A3306" s="4">
        <v>3305</v>
      </c>
      <c r="B3306" s="5" t="s">
        <v>6523</v>
      </c>
      <c r="C3306" s="5">
        <f>YEAR('Base Dataset'!$D3306)</f>
        <v>2011</v>
      </c>
      <c r="D3306" s="6">
        <v>40907</v>
      </c>
      <c r="E3306" s="6">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7">
        <v>4.7066999999999997</v>
      </c>
    </row>
    <row r="3307" spans="1:22" ht="14.25" customHeight="1" x14ac:dyDescent="0.3">
      <c r="A3307" s="4">
        <v>3306</v>
      </c>
      <c r="B3307" s="5" t="s">
        <v>6523</v>
      </c>
      <c r="C3307" s="5">
        <f>YEAR('Base Dataset'!$D3307)</f>
        <v>2011</v>
      </c>
      <c r="D3307" s="6">
        <v>40907</v>
      </c>
      <c r="E3307" s="6">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7">
        <v>19.03860000000001</v>
      </c>
    </row>
    <row r="3308" spans="1:22" ht="14.25" customHeight="1" x14ac:dyDescent="0.3">
      <c r="A3308" s="4">
        <v>3307</v>
      </c>
      <c r="B3308" s="5" t="s">
        <v>6523</v>
      </c>
      <c r="C3308" s="5">
        <f>YEAR('Base Dataset'!$D3308)</f>
        <v>2011</v>
      </c>
      <c r="D3308" s="6">
        <v>40907</v>
      </c>
      <c r="E3308" s="6">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7">
        <v>28.767899999999997</v>
      </c>
    </row>
    <row r="3309" spans="1:22" ht="14.25" customHeight="1" x14ac:dyDescent="0.3">
      <c r="A3309" s="4">
        <v>3308</v>
      </c>
      <c r="B3309" s="5" t="s">
        <v>6523</v>
      </c>
      <c r="C3309" s="5">
        <f>YEAR('Base Dataset'!$D3309)</f>
        <v>2011</v>
      </c>
      <c r="D3309" s="6">
        <v>40907</v>
      </c>
      <c r="E3309" s="6">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7">
        <v>-3.6576000000000004</v>
      </c>
    </row>
    <row r="3310" spans="1:22" ht="14.25" customHeight="1" x14ac:dyDescent="0.3">
      <c r="A3310" s="4">
        <v>3309</v>
      </c>
      <c r="B3310" s="5" t="s">
        <v>6523</v>
      </c>
      <c r="C3310" s="5">
        <f>YEAR('Base Dataset'!$D3310)</f>
        <v>2011</v>
      </c>
      <c r="D3310" s="6">
        <v>40907</v>
      </c>
      <c r="E3310" s="6">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7">
        <v>14.395200000000004</v>
      </c>
    </row>
    <row r="3311" spans="1:22" ht="14.25" customHeight="1" x14ac:dyDescent="0.3">
      <c r="A3311" s="4">
        <v>3310</v>
      </c>
      <c r="B3311" s="5" t="s">
        <v>6524</v>
      </c>
      <c r="C3311" s="5">
        <f>YEAR('Base Dataset'!$D3311)</f>
        <v>2012</v>
      </c>
      <c r="D3311" s="6">
        <v>41218</v>
      </c>
      <c r="E3311" s="6">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7">
        <v>8.8704000000000018</v>
      </c>
    </row>
    <row r="3312" spans="1:22" ht="14.25" customHeight="1" x14ac:dyDescent="0.3">
      <c r="A3312" s="4">
        <v>3311</v>
      </c>
      <c r="B3312" s="5" t="s">
        <v>6525</v>
      </c>
      <c r="C3312" s="5">
        <f>YEAR('Base Dataset'!$D3312)</f>
        <v>2013</v>
      </c>
      <c r="D3312" s="6">
        <v>41535</v>
      </c>
      <c r="E3312" s="6">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7">
        <v>78.434999999999988</v>
      </c>
    </row>
    <row r="3313" spans="1:22" ht="14.25" customHeight="1" x14ac:dyDescent="0.3">
      <c r="A3313" s="4">
        <v>3312</v>
      </c>
      <c r="B3313" s="5" t="s">
        <v>6526</v>
      </c>
      <c r="C3313" s="5">
        <f>YEAR('Base Dataset'!$D3313)</f>
        <v>2013</v>
      </c>
      <c r="D3313" s="6">
        <v>41354</v>
      </c>
      <c r="E3313" s="6">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7">
        <v>38.038000000000004</v>
      </c>
    </row>
    <row r="3314" spans="1:22" ht="14.25" customHeight="1" x14ac:dyDescent="0.3">
      <c r="A3314" s="4">
        <v>3313</v>
      </c>
      <c r="B3314" s="5" t="s">
        <v>6527</v>
      </c>
      <c r="C3314" s="5">
        <f>YEAR('Base Dataset'!$D3314)</f>
        <v>2011</v>
      </c>
      <c r="D3314" s="6">
        <v>40813</v>
      </c>
      <c r="E3314" s="6">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7">
        <v>45.294000000000011</v>
      </c>
    </row>
    <row r="3315" spans="1:22" ht="14.25" customHeight="1" x14ac:dyDescent="0.3">
      <c r="A3315" s="4">
        <v>3314</v>
      </c>
      <c r="B3315" s="5" t="s">
        <v>6527</v>
      </c>
      <c r="C3315" s="5">
        <f>YEAR('Base Dataset'!$D3315)</f>
        <v>2011</v>
      </c>
      <c r="D3315" s="6">
        <v>40813</v>
      </c>
      <c r="E3315" s="6">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7">
        <v>40.170200000000001</v>
      </c>
    </row>
    <row r="3316" spans="1:22" ht="14.25" customHeight="1" x14ac:dyDescent="0.3">
      <c r="A3316" s="4">
        <v>3315</v>
      </c>
      <c r="B3316" s="5" t="s">
        <v>6528</v>
      </c>
      <c r="C3316" s="5">
        <f>YEAR('Base Dataset'!$D3316)</f>
        <v>2014</v>
      </c>
      <c r="D3316" s="6">
        <v>41998</v>
      </c>
      <c r="E3316" s="6">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7">
        <v>48.313600000000008</v>
      </c>
    </row>
    <row r="3317" spans="1:22" ht="14.25" customHeight="1" x14ac:dyDescent="0.3">
      <c r="A3317" s="4">
        <v>3316</v>
      </c>
      <c r="B3317" s="5" t="s">
        <v>6528</v>
      </c>
      <c r="C3317" s="5">
        <f>YEAR('Base Dataset'!$D3317)</f>
        <v>2014</v>
      </c>
      <c r="D3317" s="6">
        <v>41998</v>
      </c>
      <c r="E3317" s="6">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7">
        <v>4.8518999999999997</v>
      </c>
    </row>
    <row r="3318" spans="1:22" ht="14.25" customHeight="1" x14ac:dyDescent="0.3">
      <c r="A3318" s="4">
        <v>3317</v>
      </c>
      <c r="B3318" s="5" t="s">
        <v>6529</v>
      </c>
      <c r="C3318" s="5">
        <f>YEAR('Base Dataset'!$D3318)</f>
        <v>2014</v>
      </c>
      <c r="D3318" s="6">
        <v>41954</v>
      </c>
      <c r="E3318" s="6">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7">
        <v>-427.45000000000005</v>
      </c>
    </row>
    <row r="3319" spans="1:22" ht="14.25" customHeight="1" x14ac:dyDescent="0.3">
      <c r="A3319" s="4">
        <v>3318</v>
      </c>
      <c r="B3319" s="5" t="s">
        <v>6530</v>
      </c>
      <c r="C3319" s="5">
        <f>YEAR('Base Dataset'!$D3319)</f>
        <v>2012</v>
      </c>
      <c r="D3319" s="6">
        <v>41163</v>
      </c>
      <c r="E3319" s="6">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7">
        <v>48.964500000000001</v>
      </c>
    </row>
    <row r="3320" spans="1:22" ht="14.25" customHeight="1" x14ac:dyDescent="0.3">
      <c r="A3320" s="4">
        <v>3319</v>
      </c>
      <c r="B3320" s="5" t="s">
        <v>6530</v>
      </c>
      <c r="C3320" s="5">
        <f>YEAR('Base Dataset'!$D3320)</f>
        <v>2012</v>
      </c>
      <c r="D3320" s="6">
        <v>41163</v>
      </c>
      <c r="E3320" s="6">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7">
        <v>4.2336</v>
      </c>
    </row>
    <row r="3321" spans="1:22" ht="14.25" customHeight="1" x14ac:dyDescent="0.3">
      <c r="A3321" s="4">
        <v>3320</v>
      </c>
      <c r="B3321" s="5" t="s">
        <v>6531</v>
      </c>
      <c r="C3321" s="5">
        <f>YEAR('Base Dataset'!$D3321)</f>
        <v>2011</v>
      </c>
      <c r="D3321" s="6">
        <v>40897</v>
      </c>
      <c r="E3321" s="6">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7">
        <v>3.8073000000000015</v>
      </c>
    </row>
    <row r="3322" spans="1:22" ht="14.25" customHeight="1" x14ac:dyDescent="0.3">
      <c r="A3322" s="4">
        <v>3321</v>
      </c>
      <c r="B3322" s="5" t="s">
        <v>6531</v>
      </c>
      <c r="C3322" s="5">
        <f>YEAR('Base Dataset'!$D3322)</f>
        <v>2011</v>
      </c>
      <c r="D3322" s="6">
        <v>40897</v>
      </c>
      <c r="E3322" s="6">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7">
        <v>74.573999999999955</v>
      </c>
    </row>
    <row r="3323" spans="1:22" ht="14.25" customHeight="1" x14ac:dyDescent="0.3">
      <c r="A3323" s="4">
        <v>3322</v>
      </c>
      <c r="B3323" s="5" t="s">
        <v>6531</v>
      </c>
      <c r="C3323" s="5">
        <f>YEAR('Base Dataset'!$D3323)</f>
        <v>2011</v>
      </c>
      <c r="D3323" s="6">
        <v>40897</v>
      </c>
      <c r="E3323" s="6">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7">
        <v>9.0719999999999992</v>
      </c>
    </row>
    <row r="3324" spans="1:22" ht="14.25" customHeight="1" x14ac:dyDescent="0.3">
      <c r="A3324" s="4">
        <v>3323</v>
      </c>
      <c r="B3324" s="5" t="s">
        <v>6534</v>
      </c>
      <c r="C3324" s="5">
        <f>YEAR('Base Dataset'!$D3324)</f>
        <v>2012</v>
      </c>
      <c r="D3324" s="6">
        <v>41113</v>
      </c>
      <c r="E3324" s="6">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7">
        <v>20.681999999999995</v>
      </c>
    </row>
    <row r="3325" spans="1:22" ht="14.25" customHeight="1" x14ac:dyDescent="0.3">
      <c r="A3325" s="4">
        <v>3324</v>
      </c>
      <c r="B3325" s="5" t="s">
        <v>6534</v>
      </c>
      <c r="C3325" s="5">
        <f>YEAR('Base Dataset'!$D3325)</f>
        <v>2012</v>
      </c>
      <c r="D3325" s="6">
        <v>41113</v>
      </c>
      <c r="E3325" s="6">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7">
        <v>50.239800000000002</v>
      </c>
    </row>
    <row r="3326" spans="1:22" ht="14.25" customHeight="1" x14ac:dyDescent="0.3">
      <c r="A3326" s="4">
        <v>3325</v>
      </c>
      <c r="B3326" s="5" t="s">
        <v>6535</v>
      </c>
      <c r="C3326" s="5">
        <f>YEAR('Base Dataset'!$D3326)</f>
        <v>2011</v>
      </c>
      <c r="D3326" s="6">
        <v>40858</v>
      </c>
      <c r="E3326" s="6">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7">
        <v>-1480.0335000000009</v>
      </c>
    </row>
    <row r="3327" spans="1:22" ht="14.25" customHeight="1" x14ac:dyDescent="0.3">
      <c r="A3327" s="4">
        <v>3326</v>
      </c>
      <c r="B3327" s="5" t="s">
        <v>6535</v>
      </c>
      <c r="C3327" s="5">
        <f>YEAR('Base Dataset'!$D3327)</f>
        <v>2011</v>
      </c>
      <c r="D3327" s="6">
        <v>40858</v>
      </c>
      <c r="E3327" s="6">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7">
        <v>-1.9744000000000002</v>
      </c>
    </row>
    <row r="3328" spans="1:22" ht="14.25" customHeight="1" x14ac:dyDescent="0.3">
      <c r="A3328" s="4">
        <v>3327</v>
      </c>
      <c r="B3328" s="5" t="s">
        <v>6535</v>
      </c>
      <c r="C3328" s="5">
        <f>YEAR('Base Dataset'!$D3328)</f>
        <v>2011</v>
      </c>
      <c r="D3328" s="6">
        <v>40858</v>
      </c>
      <c r="E3328" s="6">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7">
        <v>6.7560000000000038</v>
      </c>
    </row>
    <row r="3329" spans="1:22" ht="14.25" customHeight="1" x14ac:dyDescent="0.3">
      <c r="A3329" s="4">
        <v>3328</v>
      </c>
      <c r="B3329" s="5" t="s">
        <v>6535</v>
      </c>
      <c r="C3329" s="5">
        <f>YEAR('Base Dataset'!$D3329)</f>
        <v>2011</v>
      </c>
      <c r="D3329" s="6">
        <v>40858</v>
      </c>
      <c r="E3329" s="6">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7">
        <v>7.8734999999999991</v>
      </c>
    </row>
    <row r="3330" spans="1:22" ht="14.25" customHeight="1" x14ac:dyDescent="0.3">
      <c r="A3330" s="4">
        <v>3329</v>
      </c>
      <c r="B3330" s="5" t="s">
        <v>6535</v>
      </c>
      <c r="C3330" s="5">
        <f>YEAR('Base Dataset'!$D3330)</f>
        <v>2011</v>
      </c>
      <c r="D3330" s="6">
        <v>40858</v>
      </c>
      <c r="E3330" s="6">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7">
        <v>95.096800000000002</v>
      </c>
    </row>
    <row r="3331" spans="1:22" ht="14.25" customHeight="1" x14ac:dyDescent="0.3">
      <c r="A3331" s="4">
        <v>3330</v>
      </c>
      <c r="B3331" s="5" t="s">
        <v>6535</v>
      </c>
      <c r="C3331" s="5">
        <f>YEAR('Base Dataset'!$D3331)</f>
        <v>2011</v>
      </c>
      <c r="D3331" s="6">
        <v>40858</v>
      </c>
      <c r="E3331" s="6">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7">
        <v>16.703999999999986</v>
      </c>
    </row>
    <row r="3332" spans="1:22" ht="14.25" customHeight="1" x14ac:dyDescent="0.3">
      <c r="A3332" s="4">
        <v>3331</v>
      </c>
      <c r="B3332" s="5" t="s">
        <v>6535</v>
      </c>
      <c r="C3332" s="5">
        <f>YEAR('Base Dataset'!$D3332)</f>
        <v>2011</v>
      </c>
      <c r="D3332" s="6">
        <v>40858</v>
      </c>
      <c r="E3332" s="6">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7">
        <v>15.07350000000001</v>
      </c>
    </row>
    <row r="3333" spans="1:22" ht="14.25" customHeight="1" x14ac:dyDescent="0.3">
      <c r="A3333" s="4">
        <v>3332</v>
      </c>
      <c r="B3333" s="5" t="s">
        <v>6538</v>
      </c>
      <c r="C3333" s="5">
        <f>YEAR('Base Dataset'!$D3333)</f>
        <v>2014</v>
      </c>
      <c r="D3333" s="6">
        <v>41988</v>
      </c>
      <c r="E3333" s="6">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7">
        <v>28.496999999999957</v>
      </c>
    </row>
    <row r="3334" spans="1:22" ht="14.25" customHeight="1" x14ac:dyDescent="0.3">
      <c r="A3334" s="4">
        <v>3333</v>
      </c>
      <c r="B3334" s="5" t="s">
        <v>6538</v>
      </c>
      <c r="C3334" s="5">
        <f>YEAR('Base Dataset'!$D3334)</f>
        <v>2014</v>
      </c>
      <c r="D3334" s="6">
        <v>41988</v>
      </c>
      <c r="E3334" s="6">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7">
        <v>19.754999999999999</v>
      </c>
    </row>
    <row r="3335" spans="1:22" ht="14.25" customHeight="1" x14ac:dyDescent="0.3">
      <c r="A3335" s="4">
        <v>3334</v>
      </c>
      <c r="B3335" s="5" t="s">
        <v>6538</v>
      </c>
      <c r="C3335" s="5">
        <f>YEAR('Base Dataset'!$D3335)</f>
        <v>2014</v>
      </c>
      <c r="D3335" s="6">
        <v>41988</v>
      </c>
      <c r="E3335" s="6">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7">
        <v>-1.3208000000000002</v>
      </c>
    </row>
    <row r="3336" spans="1:22" ht="14.25" customHeight="1" x14ac:dyDescent="0.3">
      <c r="A3336" s="4">
        <v>3335</v>
      </c>
      <c r="B3336" s="5" t="s">
        <v>6543</v>
      </c>
      <c r="C3336" s="5">
        <f>YEAR('Base Dataset'!$D3336)</f>
        <v>2014</v>
      </c>
      <c r="D3336" s="6">
        <v>41873</v>
      </c>
      <c r="E3336" s="6">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7">
        <v>4.9647999999999985</v>
      </c>
    </row>
    <row r="3337" spans="1:22" ht="14.25" customHeight="1" x14ac:dyDescent="0.3">
      <c r="A3337" s="4">
        <v>3336</v>
      </c>
      <c r="B3337" s="5" t="s">
        <v>6543</v>
      </c>
      <c r="C3337" s="5">
        <f>YEAR('Base Dataset'!$D3337)</f>
        <v>2014</v>
      </c>
      <c r="D3337" s="6">
        <v>41873</v>
      </c>
      <c r="E3337" s="6">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7">
        <v>37.797199999999975</v>
      </c>
    </row>
    <row r="3338" spans="1:22" ht="14.25" customHeight="1" x14ac:dyDescent="0.3">
      <c r="A3338" s="4">
        <v>3337</v>
      </c>
      <c r="B3338" s="5" t="s">
        <v>6543</v>
      </c>
      <c r="C3338" s="5">
        <f>YEAR('Base Dataset'!$D3338)</f>
        <v>2014</v>
      </c>
      <c r="D3338" s="6">
        <v>41873</v>
      </c>
      <c r="E3338" s="6">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7">
        <v>10.393599999999992</v>
      </c>
    </row>
    <row r="3339" spans="1:22" ht="14.25" customHeight="1" x14ac:dyDescent="0.3">
      <c r="A3339" s="4">
        <v>3338</v>
      </c>
      <c r="B3339" s="5" t="s">
        <v>6543</v>
      </c>
      <c r="C3339" s="5">
        <f>YEAR('Base Dataset'!$D3339)</f>
        <v>2014</v>
      </c>
      <c r="D3339" s="6">
        <v>41873</v>
      </c>
      <c r="E3339" s="6">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7">
        <v>28.436399999999935</v>
      </c>
    </row>
    <row r="3340" spans="1:22" ht="14.25" customHeight="1" x14ac:dyDescent="0.3">
      <c r="A3340" s="4">
        <v>3339</v>
      </c>
      <c r="B3340" s="5" t="s">
        <v>6543</v>
      </c>
      <c r="C3340" s="5">
        <f>YEAR('Base Dataset'!$D3340)</f>
        <v>2014</v>
      </c>
      <c r="D3340" s="6">
        <v>41873</v>
      </c>
      <c r="E3340" s="6">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7">
        <v>42.464699999999993</v>
      </c>
    </row>
    <row r="3341" spans="1:22" ht="14.25" customHeight="1" x14ac:dyDescent="0.3">
      <c r="A3341" s="4">
        <v>3340</v>
      </c>
      <c r="B3341" s="5" t="s">
        <v>6543</v>
      </c>
      <c r="C3341" s="5">
        <f>YEAR('Base Dataset'!$D3341)</f>
        <v>2014</v>
      </c>
      <c r="D3341" s="6">
        <v>41873</v>
      </c>
      <c r="E3341" s="6">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7">
        <v>54.950400000000002</v>
      </c>
    </row>
    <row r="3342" spans="1:22" ht="14.25" customHeight="1" x14ac:dyDescent="0.3">
      <c r="A3342" s="4">
        <v>3341</v>
      </c>
      <c r="B3342" s="5" t="s">
        <v>6543</v>
      </c>
      <c r="C3342" s="5">
        <f>YEAR('Base Dataset'!$D3342)</f>
        <v>2014</v>
      </c>
      <c r="D3342" s="6">
        <v>41873</v>
      </c>
      <c r="E3342" s="6">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7">
        <v>24.84</v>
      </c>
    </row>
    <row r="3343" spans="1:22" ht="14.25" customHeight="1" x14ac:dyDescent="0.3">
      <c r="A3343" s="4">
        <v>3342</v>
      </c>
      <c r="B3343" s="5" t="s">
        <v>6552</v>
      </c>
      <c r="C3343" s="5">
        <f>YEAR('Base Dataset'!$D3343)</f>
        <v>2013</v>
      </c>
      <c r="D3343" s="6">
        <v>41514</v>
      </c>
      <c r="E3343" s="6">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7">
        <v>60.255300000000005</v>
      </c>
    </row>
    <row r="3344" spans="1:22" ht="14.25" customHeight="1" x14ac:dyDescent="0.3">
      <c r="A3344" s="4">
        <v>3343</v>
      </c>
      <c r="B3344" s="5" t="s">
        <v>6552</v>
      </c>
      <c r="C3344" s="5">
        <f>YEAR('Base Dataset'!$D3344)</f>
        <v>2013</v>
      </c>
      <c r="D3344" s="6">
        <v>41514</v>
      </c>
      <c r="E3344" s="6">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7">
        <v>20.966999999999999</v>
      </c>
    </row>
    <row r="3345" spans="1:22" ht="14.25" customHeight="1" x14ac:dyDescent="0.3">
      <c r="A3345" s="4">
        <v>3344</v>
      </c>
      <c r="B3345" s="5" t="s">
        <v>6552</v>
      </c>
      <c r="C3345" s="5">
        <f>YEAR('Base Dataset'!$D3345)</f>
        <v>2013</v>
      </c>
      <c r="D3345" s="6">
        <v>41514</v>
      </c>
      <c r="E3345" s="6">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7">
        <v>28.785599999999995</v>
      </c>
    </row>
    <row r="3346" spans="1:22" ht="14.25" customHeight="1" x14ac:dyDescent="0.3">
      <c r="A3346" s="4">
        <v>3345</v>
      </c>
      <c r="B3346" s="5" t="s">
        <v>6552</v>
      </c>
      <c r="C3346" s="5">
        <f>YEAR('Base Dataset'!$D3346)</f>
        <v>2013</v>
      </c>
      <c r="D3346" s="6">
        <v>41514</v>
      </c>
      <c r="E3346" s="6">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7">
        <v>36.692999999999998</v>
      </c>
    </row>
    <row r="3347" spans="1:22" ht="14.25" customHeight="1" x14ac:dyDescent="0.3">
      <c r="A3347" s="4">
        <v>3346</v>
      </c>
      <c r="B3347" s="5" t="s">
        <v>6552</v>
      </c>
      <c r="C3347" s="5">
        <f>YEAR('Base Dataset'!$D3347)</f>
        <v>2013</v>
      </c>
      <c r="D3347" s="6">
        <v>41514</v>
      </c>
      <c r="E3347" s="6">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7">
        <v>5.2559999999999993</v>
      </c>
    </row>
    <row r="3348" spans="1:22" ht="14.25" customHeight="1" x14ac:dyDescent="0.3">
      <c r="A3348" s="4">
        <v>3347</v>
      </c>
      <c r="B3348" s="5" t="s">
        <v>6552</v>
      </c>
      <c r="C3348" s="5">
        <f>YEAR('Base Dataset'!$D3348)</f>
        <v>2013</v>
      </c>
      <c r="D3348" s="6">
        <v>41514</v>
      </c>
      <c r="E3348" s="6">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7">
        <v>13.919999999999998</v>
      </c>
    </row>
    <row r="3349" spans="1:22" ht="14.25" customHeight="1" x14ac:dyDescent="0.3">
      <c r="A3349" s="4">
        <v>3348</v>
      </c>
      <c r="B3349" s="5" t="s">
        <v>6553</v>
      </c>
      <c r="C3349" s="5">
        <f>YEAR('Base Dataset'!$D3349)</f>
        <v>2012</v>
      </c>
      <c r="D3349" s="6">
        <v>41134</v>
      </c>
      <c r="E3349" s="6">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7">
        <v>13.208000000000002</v>
      </c>
    </row>
    <row r="3350" spans="1:22" ht="14.25" customHeight="1" x14ac:dyDescent="0.3">
      <c r="A3350" s="4">
        <v>3349</v>
      </c>
      <c r="B3350" s="5" t="s">
        <v>6555</v>
      </c>
      <c r="C3350" s="5">
        <f>YEAR('Base Dataset'!$D3350)</f>
        <v>2014</v>
      </c>
      <c r="D3350" s="6">
        <v>41949</v>
      </c>
      <c r="E3350" s="6">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7">
        <v>-25.648000000000003</v>
      </c>
    </row>
    <row r="3351" spans="1:22" ht="14.25" customHeight="1" x14ac:dyDescent="0.3">
      <c r="A3351" s="4">
        <v>3350</v>
      </c>
      <c r="B3351" s="5" t="s">
        <v>6556</v>
      </c>
      <c r="C3351" s="5">
        <f>YEAR('Base Dataset'!$D3351)</f>
        <v>2013</v>
      </c>
      <c r="D3351" s="6">
        <v>41504</v>
      </c>
      <c r="E3351" s="6">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7">
        <v>5.6955999999999989</v>
      </c>
    </row>
    <row r="3352" spans="1:22" ht="14.25" customHeight="1" x14ac:dyDescent="0.3">
      <c r="A3352" s="4">
        <v>3351</v>
      </c>
      <c r="B3352" s="5" t="s">
        <v>6557</v>
      </c>
      <c r="C3352" s="5">
        <f>YEAR('Base Dataset'!$D3352)</f>
        <v>2013</v>
      </c>
      <c r="D3352" s="6">
        <v>41635</v>
      </c>
      <c r="E3352" s="6">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7">
        <v>18.893699999999995</v>
      </c>
    </row>
    <row r="3353" spans="1:22" ht="14.25" customHeight="1" x14ac:dyDescent="0.3">
      <c r="A3353" s="4">
        <v>3352</v>
      </c>
      <c r="B3353" s="5" t="s">
        <v>6558</v>
      </c>
      <c r="C3353" s="5">
        <f>YEAR('Base Dataset'!$D3353)</f>
        <v>2011</v>
      </c>
      <c r="D3353" s="6">
        <v>40809</v>
      </c>
      <c r="E3353" s="6">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7">
        <v>20.517599999999987</v>
      </c>
    </row>
    <row r="3354" spans="1:22" ht="14.25" customHeight="1" x14ac:dyDescent="0.3">
      <c r="A3354" s="4">
        <v>3353</v>
      </c>
      <c r="B3354" s="5" t="s">
        <v>6558</v>
      </c>
      <c r="C3354" s="5">
        <f>YEAR('Base Dataset'!$D3354)</f>
        <v>2011</v>
      </c>
      <c r="D3354" s="6">
        <v>40809</v>
      </c>
      <c r="E3354" s="6">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7">
        <v>31.494</v>
      </c>
    </row>
    <row r="3355" spans="1:22" ht="14.25" customHeight="1" x14ac:dyDescent="0.3">
      <c r="A3355" s="4">
        <v>3354</v>
      </c>
      <c r="B3355" s="5" t="s">
        <v>6561</v>
      </c>
      <c r="C3355" s="5">
        <f>YEAR('Base Dataset'!$D3355)</f>
        <v>2011</v>
      </c>
      <c r="D3355" s="6">
        <v>40743</v>
      </c>
      <c r="E3355" s="6">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7">
        <v>93.594800000000021</v>
      </c>
    </row>
    <row r="3356" spans="1:22" ht="14.25" customHeight="1" x14ac:dyDescent="0.3">
      <c r="A3356" s="4">
        <v>3355</v>
      </c>
      <c r="B3356" s="5" t="s">
        <v>6561</v>
      </c>
      <c r="C3356" s="5">
        <f>YEAR('Base Dataset'!$D3356)</f>
        <v>2011</v>
      </c>
      <c r="D3356" s="6">
        <v>40743</v>
      </c>
      <c r="E3356" s="6">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7">
        <v>-4.032</v>
      </c>
    </row>
    <row r="3357" spans="1:22" ht="14.25" customHeight="1" x14ac:dyDescent="0.3">
      <c r="A3357" s="4">
        <v>3356</v>
      </c>
      <c r="B3357" s="5" t="s">
        <v>6561</v>
      </c>
      <c r="C3357" s="5">
        <f>YEAR('Base Dataset'!$D3357)</f>
        <v>2011</v>
      </c>
      <c r="D3357" s="6">
        <v>40743</v>
      </c>
      <c r="E3357" s="6">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7">
        <v>9.6047999999999991</v>
      </c>
    </row>
    <row r="3358" spans="1:22" ht="14.25" customHeight="1" x14ac:dyDescent="0.3">
      <c r="A3358" s="4">
        <v>3357</v>
      </c>
      <c r="B3358" s="5" t="s">
        <v>6561</v>
      </c>
      <c r="C3358" s="5">
        <f>YEAR('Base Dataset'!$D3358)</f>
        <v>2011</v>
      </c>
      <c r="D3358" s="6">
        <v>40743</v>
      </c>
      <c r="E3358" s="6">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7">
        <v>1.8288</v>
      </c>
    </row>
    <row r="3359" spans="1:22" ht="14.25" customHeight="1" x14ac:dyDescent="0.3">
      <c r="A3359" s="4">
        <v>3358</v>
      </c>
      <c r="B3359" s="5" t="s">
        <v>6564</v>
      </c>
      <c r="C3359" s="5">
        <f>YEAR('Base Dataset'!$D3359)</f>
        <v>2014</v>
      </c>
      <c r="D3359" s="6">
        <v>41890</v>
      </c>
      <c r="E3359" s="6">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7">
        <v>26.465400000000006</v>
      </c>
    </row>
    <row r="3360" spans="1:22" ht="14.25" customHeight="1" x14ac:dyDescent="0.3">
      <c r="A3360" s="4">
        <v>3359</v>
      </c>
      <c r="B3360" s="5" t="s">
        <v>6565</v>
      </c>
      <c r="C3360" s="5">
        <f>YEAR('Base Dataset'!$D3360)</f>
        <v>2013</v>
      </c>
      <c r="D3360" s="6">
        <v>41401</v>
      </c>
      <c r="E3360" s="6">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7">
        <v>-5.2932000000000023</v>
      </c>
    </row>
    <row r="3361" spans="1:22" ht="14.25" customHeight="1" x14ac:dyDescent="0.3">
      <c r="A3361" s="4">
        <v>3360</v>
      </c>
      <c r="B3361" s="5" t="s">
        <v>6565</v>
      </c>
      <c r="C3361" s="5">
        <f>YEAR('Base Dataset'!$D3361)</f>
        <v>2013</v>
      </c>
      <c r="D3361" s="6">
        <v>41401</v>
      </c>
      <c r="E3361" s="6">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7">
        <v>-3.272000000000002</v>
      </c>
    </row>
    <row r="3362" spans="1:22" ht="14.25" customHeight="1" x14ac:dyDescent="0.3">
      <c r="A3362" s="4">
        <v>3361</v>
      </c>
      <c r="B3362" s="5" t="s">
        <v>6566</v>
      </c>
      <c r="C3362" s="5">
        <f>YEAR('Base Dataset'!$D3362)</f>
        <v>2012</v>
      </c>
      <c r="D3362" s="6">
        <v>41064</v>
      </c>
      <c r="E3362" s="6">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7">
        <v>14.306799999999999</v>
      </c>
    </row>
    <row r="3363" spans="1:22" ht="14.25" customHeight="1" x14ac:dyDescent="0.3">
      <c r="A3363" s="4">
        <v>3362</v>
      </c>
      <c r="B3363" s="5" t="s">
        <v>6566</v>
      </c>
      <c r="C3363" s="5">
        <f>YEAR('Base Dataset'!$D3363)</f>
        <v>2012</v>
      </c>
      <c r="D3363" s="6">
        <v>41064</v>
      </c>
      <c r="E3363" s="6">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7">
        <v>11.995199999999997</v>
      </c>
    </row>
    <row r="3364" spans="1:22" ht="14.25" customHeight="1" x14ac:dyDescent="0.3">
      <c r="A3364" s="4">
        <v>3363</v>
      </c>
      <c r="B3364" s="5" t="s">
        <v>6569</v>
      </c>
      <c r="C3364" s="5">
        <f>YEAR('Base Dataset'!$D3364)</f>
        <v>2012</v>
      </c>
      <c r="D3364" s="6">
        <v>41256</v>
      </c>
      <c r="E3364" s="6">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7">
        <v>9.3312000000000008</v>
      </c>
    </row>
    <row r="3365" spans="1:22" ht="14.25" customHeight="1" x14ac:dyDescent="0.3">
      <c r="A3365" s="4">
        <v>3364</v>
      </c>
      <c r="B3365" s="5" t="s">
        <v>6569</v>
      </c>
      <c r="C3365" s="5">
        <f>YEAR('Base Dataset'!$D3365)</f>
        <v>2012</v>
      </c>
      <c r="D3365" s="6">
        <v>41256</v>
      </c>
      <c r="E3365" s="6">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7">
        <v>18.940000000000001</v>
      </c>
    </row>
    <row r="3366" spans="1:22" ht="14.25" customHeight="1" x14ac:dyDescent="0.3">
      <c r="A3366" s="4">
        <v>3365</v>
      </c>
      <c r="B3366" s="5" t="s">
        <v>6571</v>
      </c>
      <c r="C3366" s="5">
        <f>YEAR('Base Dataset'!$D3366)</f>
        <v>2013</v>
      </c>
      <c r="D3366" s="6">
        <v>41472</v>
      </c>
      <c r="E3366" s="6">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7">
        <v>-3.8207999999999984</v>
      </c>
    </row>
    <row r="3367" spans="1:22" ht="14.25" customHeight="1" x14ac:dyDescent="0.3">
      <c r="A3367" s="4">
        <v>3366</v>
      </c>
      <c r="B3367" s="5" t="s">
        <v>6572</v>
      </c>
      <c r="C3367" s="5">
        <f>YEAR('Base Dataset'!$D3367)</f>
        <v>2011</v>
      </c>
      <c r="D3367" s="6">
        <v>40575</v>
      </c>
      <c r="E3367" s="6">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7">
        <v>3.4195999999999884</v>
      </c>
    </row>
    <row r="3368" spans="1:22" ht="14.25" customHeight="1" x14ac:dyDescent="0.3">
      <c r="A3368" s="4">
        <v>3367</v>
      </c>
      <c r="B3368" s="5" t="s">
        <v>6575</v>
      </c>
      <c r="C3368" s="5">
        <f>YEAR('Base Dataset'!$D3368)</f>
        <v>2011</v>
      </c>
      <c r="D3368" s="6">
        <v>40733</v>
      </c>
      <c r="E3368" s="6">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7">
        <v>3.6288</v>
      </c>
    </row>
    <row r="3369" spans="1:22" ht="14.25" customHeight="1" x14ac:dyDescent="0.3">
      <c r="A3369" s="4">
        <v>3368</v>
      </c>
      <c r="B3369" s="5" t="s">
        <v>6575</v>
      </c>
      <c r="C3369" s="5">
        <f>YEAR('Base Dataset'!$D3369)</f>
        <v>2011</v>
      </c>
      <c r="D3369" s="6">
        <v>40733</v>
      </c>
      <c r="E3369" s="6">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7">
        <v>4.4849999999999994</v>
      </c>
    </row>
    <row r="3370" spans="1:22" ht="14.25" customHeight="1" x14ac:dyDescent="0.3">
      <c r="A3370" s="4">
        <v>3369</v>
      </c>
      <c r="B3370" s="5" t="s">
        <v>6576</v>
      </c>
      <c r="C3370" s="5">
        <f>YEAR('Base Dataset'!$D3370)</f>
        <v>2012</v>
      </c>
      <c r="D3370" s="6">
        <v>41234</v>
      </c>
      <c r="E3370" s="6">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7">
        <v>41.168399999999991</v>
      </c>
    </row>
    <row r="3371" spans="1:22" ht="14.25" customHeight="1" x14ac:dyDescent="0.3">
      <c r="A3371" s="4">
        <v>3370</v>
      </c>
      <c r="B3371" s="5" t="s">
        <v>6576</v>
      </c>
      <c r="C3371" s="5">
        <f>YEAR('Base Dataset'!$D3371)</f>
        <v>2012</v>
      </c>
      <c r="D3371" s="6">
        <v>41234</v>
      </c>
      <c r="E3371" s="6">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7">
        <v>23.116799999999998</v>
      </c>
    </row>
    <row r="3372" spans="1:22" ht="14.25" customHeight="1" x14ac:dyDescent="0.3">
      <c r="A3372" s="4">
        <v>3371</v>
      </c>
      <c r="B3372" s="5" t="s">
        <v>6579</v>
      </c>
      <c r="C3372" s="5">
        <f>YEAR('Base Dataset'!$D3372)</f>
        <v>2013</v>
      </c>
      <c r="D3372" s="6">
        <v>41359</v>
      </c>
      <c r="E3372" s="6">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7">
        <v>244.61549999999988</v>
      </c>
    </row>
    <row r="3373" spans="1:22" ht="14.25" customHeight="1" x14ac:dyDescent="0.3">
      <c r="A3373" s="4">
        <v>3372</v>
      </c>
      <c r="B3373" s="5" t="s">
        <v>6580</v>
      </c>
      <c r="C3373" s="5">
        <f>YEAR('Base Dataset'!$D3373)</f>
        <v>2014</v>
      </c>
      <c r="D3373" s="6">
        <v>41906</v>
      </c>
      <c r="E3373" s="6">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7">
        <v>9.0383999999999993</v>
      </c>
    </row>
    <row r="3374" spans="1:22" ht="14.25" customHeight="1" x14ac:dyDescent="0.3">
      <c r="A3374" s="4">
        <v>3373</v>
      </c>
      <c r="B3374" s="5" t="s">
        <v>6580</v>
      </c>
      <c r="C3374" s="5">
        <f>YEAR('Base Dataset'!$D3374)</f>
        <v>2014</v>
      </c>
      <c r="D3374" s="6">
        <v>41906</v>
      </c>
      <c r="E3374" s="6">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7">
        <v>48.287999999999997</v>
      </c>
    </row>
    <row r="3375" spans="1:22" ht="14.25" customHeight="1" x14ac:dyDescent="0.3">
      <c r="A3375" s="4">
        <v>3374</v>
      </c>
      <c r="B3375" s="5" t="s">
        <v>6581</v>
      </c>
      <c r="C3375" s="5">
        <f>YEAR('Base Dataset'!$D3375)</f>
        <v>2012</v>
      </c>
      <c r="D3375" s="6">
        <v>41247</v>
      </c>
      <c r="E3375" s="6">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7">
        <v>11.376000000000001</v>
      </c>
    </row>
    <row r="3376" spans="1:22" ht="14.25" customHeight="1" x14ac:dyDescent="0.3">
      <c r="A3376" s="4">
        <v>3375</v>
      </c>
      <c r="B3376" s="5" t="s">
        <v>6581</v>
      </c>
      <c r="C3376" s="5">
        <f>YEAR('Base Dataset'!$D3376)</f>
        <v>2012</v>
      </c>
      <c r="D3376" s="6">
        <v>41247</v>
      </c>
      <c r="E3376" s="6">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7">
        <v>8.0980000000000203</v>
      </c>
    </row>
    <row r="3377" spans="1:22" ht="14.25" customHeight="1" x14ac:dyDescent="0.3">
      <c r="A3377" s="4">
        <v>3376</v>
      </c>
      <c r="B3377" s="5" t="s">
        <v>6581</v>
      </c>
      <c r="C3377" s="5">
        <f>YEAR('Base Dataset'!$D3377)</f>
        <v>2012</v>
      </c>
      <c r="D3377" s="6">
        <v>41247</v>
      </c>
      <c r="E3377" s="6">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7">
        <v>10.389600000000002</v>
      </c>
    </row>
    <row r="3378" spans="1:22" ht="14.25" customHeight="1" x14ac:dyDescent="0.3">
      <c r="A3378" s="4">
        <v>3377</v>
      </c>
      <c r="B3378" s="5" t="s">
        <v>6581</v>
      </c>
      <c r="C3378" s="5">
        <f>YEAR('Base Dataset'!$D3378)</f>
        <v>2012</v>
      </c>
      <c r="D3378" s="6">
        <v>41247</v>
      </c>
      <c r="E3378" s="6">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7">
        <v>68.333200000000005</v>
      </c>
    </row>
    <row r="3379" spans="1:22" ht="14.25" customHeight="1" x14ac:dyDescent="0.3">
      <c r="A3379" s="4">
        <v>3378</v>
      </c>
      <c r="B3379" s="5" t="s">
        <v>6582</v>
      </c>
      <c r="C3379" s="5">
        <f>YEAR('Base Dataset'!$D3379)</f>
        <v>2013</v>
      </c>
      <c r="D3379" s="6">
        <v>41580</v>
      </c>
      <c r="E3379" s="6">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7">
        <v>6.9794999999999909</v>
      </c>
    </row>
    <row r="3380" spans="1:22" ht="14.25" customHeight="1" x14ac:dyDescent="0.3">
      <c r="A3380" s="4">
        <v>3379</v>
      </c>
      <c r="B3380" s="5" t="s">
        <v>6587</v>
      </c>
      <c r="C3380" s="5">
        <f>YEAR('Base Dataset'!$D3380)</f>
        <v>2014</v>
      </c>
      <c r="D3380" s="6">
        <v>41716</v>
      </c>
      <c r="E3380" s="6">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7">
        <v>-22.04160000000001</v>
      </c>
    </row>
    <row r="3381" spans="1:22" ht="14.25" customHeight="1" x14ac:dyDescent="0.3">
      <c r="A3381" s="4">
        <v>3380</v>
      </c>
      <c r="B3381" s="5" t="s">
        <v>6587</v>
      </c>
      <c r="C3381" s="5">
        <f>YEAR('Base Dataset'!$D3381)</f>
        <v>2014</v>
      </c>
      <c r="D3381" s="6">
        <v>41716</v>
      </c>
      <c r="E3381" s="6">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7">
        <v>3.2099999999999982</v>
      </c>
    </row>
    <row r="3382" spans="1:22" ht="14.25" customHeight="1" x14ac:dyDescent="0.3">
      <c r="A3382" s="4">
        <v>3381</v>
      </c>
      <c r="B3382" s="5" t="s">
        <v>6590</v>
      </c>
      <c r="C3382" s="5">
        <f>YEAR('Base Dataset'!$D3382)</f>
        <v>2014</v>
      </c>
      <c r="D3382" s="6">
        <v>41967</v>
      </c>
      <c r="E3382" s="6">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7">
        <v>7.2144000000000013</v>
      </c>
    </row>
    <row r="3383" spans="1:22" ht="14.25" customHeight="1" x14ac:dyDescent="0.3">
      <c r="A3383" s="4">
        <v>3382</v>
      </c>
      <c r="B3383" s="5" t="s">
        <v>6593</v>
      </c>
      <c r="C3383" s="5">
        <f>YEAR('Base Dataset'!$D3383)</f>
        <v>2014</v>
      </c>
      <c r="D3383" s="6">
        <v>41879</v>
      </c>
      <c r="E3383" s="6">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7">
        <v>0.97739999999999994</v>
      </c>
    </row>
    <row r="3384" spans="1:22" ht="14.25" customHeight="1" x14ac:dyDescent="0.3">
      <c r="A3384" s="4">
        <v>3383</v>
      </c>
      <c r="B3384" s="5" t="s">
        <v>6594</v>
      </c>
      <c r="C3384" s="5">
        <f>YEAR('Base Dataset'!$D3384)</f>
        <v>2012</v>
      </c>
      <c r="D3384" s="6">
        <v>41247</v>
      </c>
      <c r="E3384" s="6">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7">
        <v>8.7906000000000013</v>
      </c>
    </row>
    <row r="3385" spans="1:22" ht="14.25" customHeight="1" x14ac:dyDescent="0.3">
      <c r="A3385" s="4">
        <v>3384</v>
      </c>
      <c r="B3385" s="5" t="s">
        <v>6594</v>
      </c>
      <c r="C3385" s="5">
        <f>YEAR('Base Dataset'!$D3385)</f>
        <v>2012</v>
      </c>
      <c r="D3385" s="6">
        <v>41247</v>
      </c>
      <c r="E3385" s="6">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7">
        <v>29.880199999999981</v>
      </c>
    </row>
    <row r="3386" spans="1:22" ht="14.25" customHeight="1" x14ac:dyDescent="0.3">
      <c r="A3386" s="4">
        <v>3385</v>
      </c>
      <c r="B3386" s="5" t="s">
        <v>6594</v>
      </c>
      <c r="C3386" s="5">
        <f>YEAR('Base Dataset'!$D3386)</f>
        <v>2012</v>
      </c>
      <c r="D3386" s="6">
        <v>41247</v>
      </c>
      <c r="E3386" s="6">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7">
        <v>539.92499999999995</v>
      </c>
    </row>
    <row r="3387" spans="1:22" ht="14.25" customHeight="1" x14ac:dyDescent="0.3">
      <c r="A3387" s="4">
        <v>3386</v>
      </c>
      <c r="B3387" s="5" t="s">
        <v>6597</v>
      </c>
      <c r="C3387" s="5">
        <f>YEAR('Base Dataset'!$D3387)</f>
        <v>2014</v>
      </c>
      <c r="D3387" s="6">
        <v>41920</v>
      </c>
      <c r="E3387" s="6">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7">
        <v>65.325599999999895</v>
      </c>
    </row>
    <row r="3388" spans="1:22" ht="14.25" customHeight="1" x14ac:dyDescent="0.3">
      <c r="A3388" s="4">
        <v>3387</v>
      </c>
      <c r="B3388" s="5" t="s">
        <v>6597</v>
      </c>
      <c r="C3388" s="5">
        <f>YEAR('Base Dataset'!$D3388)</f>
        <v>2014</v>
      </c>
      <c r="D3388" s="6">
        <v>41920</v>
      </c>
      <c r="E3388" s="6">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7">
        <v>5.9174999999999986</v>
      </c>
    </row>
    <row r="3389" spans="1:22" ht="14.25" customHeight="1" x14ac:dyDescent="0.3">
      <c r="A3389" s="4">
        <v>3388</v>
      </c>
      <c r="B3389" s="5" t="s">
        <v>6597</v>
      </c>
      <c r="C3389" s="5">
        <f>YEAR('Base Dataset'!$D3389)</f>
        <v>2014</v>
      </c>
      <c r="D3389" s="6">
        <v>41920</v>
      </c>
      <c r="E3389" s="6">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7">
        <v>16.678799999999995</v>
      </c>
    </row>
    <row r="3390" spans="1:22" ht="14.25" customHeight="1" x14ac:dyDescent="0.3">
      <c r="A3390" s="4">
        <v>3389</v>
      </c>
      <c r="B3390" s="5" t="s">
        <v>6597</v>
      </c>
      <c r="C3390" s="5">
        <f>YEAR('Base Dataset'!$D3390)</f>
        <v>2014</v>
      </c>
      <c r="D3390" s="6">
        <v>41920</v>
      </c>
      <c r="E3390" s="6">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7">
        <v>-33.635999999999996</v>
      </c>
    </row>
    <row r="3391" spans="1:22" ht="14.25" customHeight="1" x14ac:dyDescent="0.3">
      <c r="A3391" s="4">
        <v>3390</v>
      </c>
      <c r="B3391" s="5" t="s">
        <v>6597</v>
      </c>
      <c r="C3391" s="5">
        <f>YEAR('Base Dataset'!$D3391)</f>
        <v>2014</v>
      </c>
      <c r="D3391" s="6">
        <v>41920</v>
      </c>
      <c r="E3391" s="6">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7">
        <v>-36.11160000000001</v>
      </c>
    </row>
    <row r="3392" spans="1:22" ht="14.25" customHeight="1" x14ac:dyDescent="0.3">
      <c r="A3392" s="4">
        <v>3391</v>
      </c>
      <c r="B3392" s="5" t="s">
        <v>6598</v>
      </c>
      <c r="C3392" s="5">
        <f>YEAR('Base Dataset'!$D3392)</f>
        <v>2014</v>
      </c>
      <c r="D3392" s="6">
        <v>41724</v>
      </c>
      <c r="E3392" s="6">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7">
        <v>2.1399999999999992</v>
      </c>
    </row>
    <row r="3393" spans="1:22" ht="14.25" customHeight="1" x14ac:dyDescent="0.3">
      <c r="A3393" s="4">
        <v>3392</v>
      </c>
      <c r="B3393" s="5" t="s">
        <v>6599</v>
      </c>
      <c r="C3393" s="5">
        <f>YEAR('Base Dataset'!$D3393)</f>
        <v>2011</v>
      </c>
      <c r="D3393" s="6">
        <v>40764</v>
      </c>
      <c r="E3393" s="6">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7">
        <v>68.197999999999979</v>
      </c>
    </row>
    <row r="3394" spans="1:22" ht="14.25" customHeight="1" x14ac:dyDescent="0.3">
      <c r="A3394" s="4">
        <v>3393</v>
      </c>
      <c r="B3394" s="5" t="s">
        <v>6599</v>
      </c>
      <c r="C3394" s="5">
        <f>YEAR('Base Dataset'!$D3394)</f>
        <v>2011</v>
      </c>
      <c r="D3394" s="6">
        <v>40764</v>
      </c>
      <c r="E3394" s="6">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7">
        <v>-43.833600000000018</v>
      </c>
    </row>
    <row r="3395" spans="1:22" ht="14.25" customHeight="1" x14ac:dyDescent="0.3">
      <c r="A3395" s="4">
        <v>3394</v>
      </c>
      <c r="B3395" s="5" t="s">
        <v>6600</v>
      </c>
      <c r="C3395" s="5">
        <f>YEAR('Base Dataset'!$D3395)</f>
        <v>2011</v>
      </c>
      <c r="D3395" s="6">
        <v>40869</v>
      </c>
      <c r="E3395" s="6">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7">
        <v>-11.084800000000005</v>
      </c>
    </row>
    <row r="3396" spans="1:22" ht="14.25" customHeight="1" x14ac:dyDescent="0.3">
      <c r="A3396" s="4">
        <v>3395</v>
      </c>
      <c r="B3396" s="5" t="s">
        <v>6601</v>
      </c>
      <c r="C3396" s="5">
        <f>YEAR('Base Dataset'!$D3396)</f>
        <v>2014</v>
      </c>
      <c r="D3396" s="6">
        <v>41801</v>
      </c>
      <c r="E3396" s="6">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7">
        <v>15.011999999999999</v>
      </c>
    </row>
    <row r="3397" spans="1:22" ht="14.25" customHeight="1" x14ac:dyDescent="0.3">
      <c r="A3397" s="4">
        <v>3396</v>
      </c>
      <c r="B3397" s="5" t="s">
        <v>6602</v>
      </c>
      <c r="C3397" s="5">
        <f>YEAR('Base Dataset'!$D3397)</f>
        <v>2014</v>
      </c>
      <c r="D3397" s="6">
        <v>41822</v>
      </c>
      <c r="E3397" s="6">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7">
        <v>13.317600000000027</v>
      </c>
    </row>
    <row r="3398" spans="1:22" ht="14.25" customHeight="1" x14ac:dyDescent="0.3">
      <c r="A3398" s="4">
        <v>3397</v>
      </c>
      <c r="B3398" s="5" t="s">
        <v>6602</v>
      </c>
      <c r="C3398" s="5">
        <f>YEAR('Base Dataset'!$D3398)</f>
        <v>2014</v>
      </c>
      <c r="D3398" s="6">
        <v>41822</v>
      </c>
      <c r="E3398" s="6">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7">
        <v>78.195399999999992</v>
      </c>
    </row>
    <row r="3399" spans="1:22" ht="14.25" customHeight="1" x14ac:dyDescent="0.3">
      <c r="A3399" s="4">
        <v>3398</v>
      </c>
      <c r="B3399" s="5" t="s">
        <v>6602</v>
      </c>
      <c r="C3399" s="5">
        <f>YEAR('Base Dataset'!$D3399)</f>
        <v>2014</v>
      </c>
      <c r="D3399" s="6">
        <v>41822</v>
      </c>
      <c r="E3399" s="6">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7">
        <v>12.441600000000001</v>
      </c>
    </row>
    <row r="3400" spans="1:22" ht="14.25" customHeight="1" x14ac:dyDescent="0.3">
      <c r="A3400" s="4">
        <v>3399</v>
      </c>
      <c r="B3400" s="5" t="s">
        <v>6603</v>
      </c>
      <c r="C3400" s="5">
        <f>YEAR('Base Dataset'!$D3400)</f>
        <v>2011</v>
      </c>
      <c r="D3400" s="6">
        <v>40868</v>
      </c>
      <c r="E3400" s="6">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7">
        <v>9.9873000000000012</v>
      </c>
    </row>
    <row r="3401" spans="1:22" ht="14.25" customHeight="1" x14ac:dyDescent="0.3">
      <c r="A3401" s="4">
        <v>3400</v>
      </c>
      <c r="B3401" s="5" t="s">
        <v>6603</v>
      </c>
      <c r="C3401" s="5">
        <f>YEAR('Base Dataset'!$D3401)</f>
        <v>2011</v>
      </c>
      <c r="D3401" s="6">
        <v>40868</v>
      </c>
      <c r="E3401" s="6">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7">
        <v>301.96799999999996</v>
      </c>
    </row>
    <row r="3402" spans="1:22" ht="14.25" customHeight="1" x14ac:dyDescent="0.3">
      <c r="A3402" s="4">
        <v>3401</v>
      </c>
      <c r="B3402" s="5" t="s">
        <v>6603</v>
      </c>
      <c r="C3402" s="5">
        <f>YEAR('Base Dataset'!$D3402)</f>
        <v>2011</v>
      </c>
      <c r="D3402" s="6">
        <v>40868</v>
      </c>
      <c r="E3402" s="6">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7">
        <v>9.6974999999999838</v>
      </c>
    </row>
    <row r="3403" spans="1:22" ht="14.25" customHeight="1" x14ac:dyDescent="0.3">
      <c r="A3403" s="4">
        <v>3402</v>
      </c>
      <c r="B3403" s="5" t="s">
        <v>6603</v>
      </c>
      <c r="C3403" s="5">
        <f>YEAR('Base Dataset'!$D3403)</f>
        <v>2011</v>
      </c>
      <c r="D3403" s="6">
        <v>40868</v>
      </c>
      <c r="E3403" s="6">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7">
        <v>1.4742000000000002</v>
      </c>
    </row>
    <row r="3404" spans="1:22" ht="14.25" customHeight="1" x14ac:dyDescent="0.3">
      <c r="A3404" s="4">
        <v>3403</v>
      </c>
      <c r="B3404" s="5" t="s">
        <v>6606</v>
      </c>
      <c r="C3404" s="5">
        <f>YEAR('Base Dataset'!$D3404)</f>
        <v>2012</v>
      </c>
      <c r="D3404" s="6">
        <v>41033</v>
      </c>
      <c r="E3404" s="6">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7">
        <v>-8.9151999999999987</v>
      </c>
    </row>
    <row r="3405" spans="1:22" ht="14.25" customHeight="1" x14ac:dyDescent="0.3">
      <c r="A3405" s="4">
        <v>3404</v>
      </c>
      <c r="B3405" s="5" t="s">
        <v>6608</v>
      </c>
      <c r="C3405" s="5">
        <f>YEAR('Base Dataset'!$D3405)</f>
        <v>2014</v>
      </c>
      <c r="D3405" s="6">
        <v>41789</v>
      </c>
      <c r="E3405" s="6">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7">
        <v>-52.339199999999991</v>
      </c>
    </row>
    <row r="3406" spans="1:22" ht="14.25" customHeight="1" x14ac:dyDescent="0.3">
      <c r="A3406" s="4">
        <v>3405</v>
      </c>
      <c r="B3406" s="5" t="s">
        <v>6611</v>
      </c>
      <c r="C3406" s="5">
        <f>YEAR('Base Dataset'!$D3406)</f>
        <v>2012</v>
      </c>
      <c r="D3406" s="6">
        <v>41199</v>
      </c>
      <c r="E3406" s="6">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7">
        <v>3.8939999999999912</v>
      </c>
    </row>
    <row r="3407" spans="1:22" ht="14.25" customHeight="1" x14ac:dyDescent="0.3">
      <c r="A3407" s="4">
        <v>3406</v>
      </c>
      <c r="B3407" s="5" t="s">
        <v>6612</v>
      </c>
      <c r="C3407" s="5">
        <f>YEAR('Base Dataset'!$D3407)</f>
        <v>2011</v>
      </c>
      <c r="D3407" s="6">
        <v>40656</v>
      </c>
      <c r="E3407" s="6">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7">
        <v>-12.058799999999991</v>
      </c>
    </row>
    <row r="3408" spans="1:22" ht="14.25" customHeight="1" x14ac:dyDescent="0.3">
      <c r="A3408" s="4">
        <v>3407</v>
      </c>
      <c r="B3408" s="5" t="s">
        <v>6612</v>
      </c>
      <c r="C3408" s="5">
        <f>YEAR('Base Dataset'!$D3408)</f>
        <v>2011</v>
      </c>
      <c r="D3408" s="6">
        <v>40656</v>
      </c>
      <c r="E3408" s="6">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7">
        <v>-12.058799999999991</v>
      </c>
    </row>
    <row r="3409" spans="1:22" ht="14.25" customHeight="1" x14ac:dyDescent="0.3">
      <c r="A3409" s="4">
        <v>3408</v>
      </c>
      <c r="B3409" s="5" t="s">
        <v>6612</v>
      </c>
      <c r="C3409" s="5">
        <f>YEAR('Base Dataset'!$D3409)</f>
        <v>2011</v>
      </c>
      <c r="D3409" s="6">
        <v>40656</v>
      </c>
      <c r="E3409" s="6">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7">
        <v>-5.2415999999999983</v>
      </c>
    </row>
    <row r="3410" spans="1:22" ht="14.25" customHeight="1" x14ac:dyDescent="0.3">
      <c r="A3410" s="4">
        <v>3409</v>
      </c>
      <c r="B3410" s="5" t="s">
        <v>6612</v>
      </c>
      <c r="C3410" s="5">
        <f>YEAR('Base Dataset'!$D3410)</f>
        <v>2011</v>
      </c>
      <c r="D3410" s="6">
        <v>40656</v>
      </c>
      <c r="E3410" s="6">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7">
        <v>7.8175999999999997</v>
      </c>
    </row>
    <row r="3411" spans="1:22" ht="14.25" customHeight="1" x14ac:dyDescent="0.3">
      <c r="A3411" s="4">
        <v>3410</v>
      </c>
      <c r="B3411" s="5" t="s">
        <v>6613</v>
      </c>
      <c r="C3411" s="5">
        <f>YEAR('Base Dataset'!$D3411)</f>
        <v>2014</v>
      </c>
      <c r="D3411" s="6">
        <v>41760</v>
      </c>
      <c r="E3411" s="6">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7">
        <v>3.6288</v>
      </c>
    </row>
    <row r="3412" spans="1:22" ht="14.25" customHeight="1" x14ac:dyDescent="0.3">
      <c r="A3412" s="4">
        <v>3411</v>
      </c>
      <c r="B3412" s="5" t="s">
        <v>6614</v>
      </c>
      <c r="C3412" s="5">
        <f>YEAR('Base Dataset'!$D3412)</f>
        <v>2013</v>
      </c>
      <c r="D3412" s="6">
        <v>41538</v>
      </c>
      <c r="E3412" s="6">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7">
        <v>30.263399999999997</v>
      </c>
    </row>
    <row r="3413" spans="1:22" ht="14.25" customHeight="1" x14ac:dyDescent="0.3">
      <c r="A3413" s="4">
        <v>3412</v>
      </c>
      <c r="B3413" s="5" t="s">
        <v>6614</v>
      </c>
      <c r="C3413" s="5">
        <f>YEAR('Base Dataset'!$D3413)</f>
        <v>2013</v>
      </c>
      <c r="D3413" s="6">
        <v>41538</v>
      </c>
      <c r="E3413" s="6">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7">
        <v>88.394799999999975</v>
      </c>
    </row>
    <row r="3414" spans="1:22" ht="14.25" customHeight="1" x14ac:dyDescent="0.3">
      <c r="A3414" s="4">
        <v>3413</v>
      </c>
      <c r="B3414" s="5" t="s">
        <v>6614</v>
      </c>
      <c r="C3414" s="5">
        <f>YEAR('Base Dataset'!$D3414)</f>
        <v>2013</v>
      </c>
      <c r="D3414" s="6">
        <v>41538</v>
      </c>
      <c r="E3414" s="6">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7">
        <v>3.1752000000000002</v>
      </c>
    </row>
    <row r="3415" spans="1:22" ht="14.25" customHeight="1" x14ac:dyDescent="0.3">
      <c r="A3415" s="4">
        <v>3414</v>
      </c>
      <c r="B3415" s="5" t="s">
        <v>6614</v>
      </c>
      <c r="C3415" s="5">
        <f>YEAR('Base Dataset'!$D3415)</f>
        <v>2013</v>
      </c>
      <c r="D3415" s="6">
        <v>41538</v>
      </c>
      <c r="E3415" s="6">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7">
        <v>37.9848</v>
      </c>
    </row>
    <row r="3416" spans="1:22" ht="14.25" customHeight="1" x14ac:dyDescent="0.3">
      <c r="A3416" s="4">
        <v>3415</v>
      </c>
      <c r="B3416" s="5" t="s">
        <v>6614</v>
      </c>
      <c r="C3416" s="5">
        <f>YEAR('Base Dataset'!$D3416)</f>
        <v>2013</v>
      </c>
      <c r="D3416" s="6">
        <v>41538</v>
      </c>
      <c r="E3416" s="6">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7">
        <v>15.807999999999996</v>
      </c>
    </row>
    <row r="3417" spans="1:22" ht="14.25" customHeight="1" x14ac:dyDescent="0.3">
      <c r="A3417" s="4">
        <v>3416</v>
      </c>
      <c r="B3417" s="5" t="s">
        <v>6615</v>
      </c>
      <c r="C3417" s="5">
        <f>YEAR('Base Dataset'!$D3417)</f>
        <v>2013</v>
      </c>
      <c r="D3417" s="6">
        <v>41520</v>
      </c>
      <c r="E3417" s="6">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7">
        <v>0.65159999999999996</v>
      </c>
    </row>
    <row r="3418" spans="1:22" ht="14.25" customHeight="1" x14ac:dyDescent="0.3">
      <c r="A3418" s="4">
        <v>3417</v>
      </c>
      <c r="B3418" s="5" t="s">
        <v>6615</v>
      </c>
      <c r="C3418" s="5">
        <f>YEAR('Base Dataset'!$D3418)</f>
        <v>2013</v>
      </c>
      <c r="D3418" s="6">
        <v>41520</v>
      </c>
      <c r="E3418" s="6">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7">
        <v>3.8822000000000001</v>
      </c>
    </row>
    <row r="3419" spans="1:22" ht="14.25" customHeight="1" x14ac:dyDescent="0.3">
      <c r="A3419" s="4">
        <v>3418</v>
      </c>
      <c r="B3419" s="5" t="s">
        <v>6616</v>
      </c>
      <c r="C3419" s="5">
        <f>YEAR('Base Dataset'!$D3419)</f>
        <v>2012</v>
      </c>
      <c r="D3419" s="6">
        <v>41026</v>
      </c>
      <c r="E3419" s="6">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7">
        <v>3.2669999999999995</v>
      </c>
    </row>
    <row r="3420" spans="1:22" ht="14.25" customHeight="1" x14ac:dyDescent="0.3">
      <c r="A3420" s="4">
        <v>3419</v>
      </c>
      <c r="B3420" s="5" t="s">
        <v>6616</v>
      </c>
      <c r="C3420" s="5">
        <f>YEAR('Base Dataset'!$D3420)</f>
        <v>2012</v>
      </c>
      <c r="D3420" s="6">
        <v>41026</v>
      </c>
      <c r="E3420" s="6">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7">
        <v>0.72999999999999954</v>
      </c>
    </row>
    <row r="3421" spans="1:22" ht="14.25" customHeight="1" x14ac:dyDescent="0.3">
      <c r="A3421" s="4">
        <v>3420</v>
      </c>
      <c r="B3421" s="5" t="s">
        <v>6617</v>
      </c>
      <c r="C3421" s="5">
        <f>YEAR('Base Dataset'!$D3421)</f>
        <v>2012</v>
      </c>
      <c r="D3421" s="6">
        <v>41158</v>
      </c>
      <c r="E3421" s="6">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7">
        <v>60.391999999999967</v>
      </c>
    </row>
    <row r="3422" spans="1:22" ht="14.25" customHeight="1" x14ac:dyDescent="0.3">
      <c r="A3422" s="4">
        <v>3421</v>
      </c>
      <c r="B3422" s="5" t="s">
        <v>6618</v>
      </c>
      <c r="C3422" s="5">
        <f>YEAR('Base Dataset'!$D3422)</f>
        <v>2013</v>
      </c>
      <c r="D3422" s="6">
        <v>41423</v>
      </c>
      <c r="E3422" s="6">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7">
        <v>78.671999999999997</v>
      </c>
    </row>
    <row r="3423" spans="1:22" ht="14.25" customHeight="1" x14ac:dyDescent="0.3">
      <c r="A3423" s="4">
        <v>3422</v>
      </c>
      <c r="B3423" s="5" t="s">
        <v>6618</v>
      </c>
      <c r="C3423" s="5">
        <f>YEAR('Base Dataset'!$D3423)</f>
        <v>2013</v>
      </c>
      <c r="D3423" s="6">
        <v>41423</v>
      </c>
      <c r="E3423" s="6">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7">
        <v>84.051199999999994</v>
      </c>
    </row>
    <row r="3424" spans="1:22" ht="14.25" customHeight="1" x14ac:dyDescent="0.3">
      <c r="A3424" s="4">
        <v>3423</v>
      </c>
      <c r="B3424" s="5" t="s">
        <v>6618</v>
      </c>
      <c r="C3424" s="5">
        <f>YEAR('Base Dataset'!$D3424)</f>
        <v>2013</v>
      </c>
      <c r="D3424" s="6">
        <v>41423</v>
      </c>
      <c r="E3424" s="6">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7">
        <v>7.8960000000000008</v>
      </c>
    </row>
    <row r="3425" spans="1:22" ht="14.25" customHeight="1" x14ac:dyDescent="0.3">
      <c r="A3425" s="4">
        <v>3424</v>
      </c>
      <c r="B3425" s="5" t="s">
        <v>6618</v>
      </c>
      <c r="C3425" s="5">
        <f>YEAR('Base Dataset'!$D3425)</f>
        <v>2013</v>
      </c>
      <c r="D3425" s="6">
        <v>41423</v>
      </c>
      <c r="E3425" s="6">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7">
        <v>7.3839999999999986</v>
      </c>
    </row>
    <row r="3426" spans="1:22" ht="14.25" customHeight="1" x14ac:dyDescent="0.3">
      <c r="A3426" s="4">
        <v>3425</v>
      </c>
      <c r="B3426" s="5" t="s">
        <v>6618</v>
      </c>
      <c r="C3426" s="5">
        <f>YEAR('Base Dataset'!$D3426)</f>
        <v>2013</v>
      </c>
      <c r="D3426" s="6">
        <v>41423</v>
      </c>
      <c r="E3426" s="6">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7">
        <v>41.880000000000024</v>
      </c>
    </row>
    <row r="3427" spans="1:22" ht="14.25" customHeight="1" x14ac:dyDescent="0.3">
      <c r="A3427" s="4">
        <v>3426</v>
      </c>
      <c r="B3427" s="5" t="s">
        <v>6619</v>
      </c>
      <c r="C3427" s="5">
        <f>YEAR('Base Dataset'!$D3427)</f>
        <v>2012</v>
      </c>
      <c r="D3427" s="6">
        <v>41176</v>
      </c>
      <c r="E3427" s="6">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7">
        <v>6.8579999999999988</v>
      </c>
    </row>
    <row r="3428" spans="1:22" ht="14.25" customHeight="1" x14ac:dyDescent="0.3">
      <c r="A3428" s="4">
        <v>3427</v>
      </c>
      <c r="B3428" s="5" t="s">
        <v>6619</v>
      </c>
      <c r="C3428" s="5">
        <f>YEAR('Base Dataset'!$D3428)</f>
        <v>2012</v>
      </c>
      <c r="D3428" s="6">
        <v>41176</v>
      </c>
      <c r="E3428" s="6">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7">
        <v>394.26800000000003</v>
      </c>
    </row>
    <row r="3429" spans="1:22" ht="14.25" customHeight="1" x14ac:dyDescent="0.3">
      <c r="A3429" s="4">
        <v>3428</v>
      </c>
      <c r="B3429" s="5" t="s">
        <v>6621</v>
      </c>
      <c r="C3429" s="5">
        <f>YEAR('Base Dataset'!$D3429)</f>
        <v>2014</v>
      </c>
      <c r="D3429" s="6">
        <v>41824</v>
      </c>
      <c r="E3429" s="6">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7">
        <v>11.102399999999996</v>
      </c>
    </row>
    <row r="3430" spans="1:22" ht="14.25" customHeight="1" x14ac:dyDescent="0.3">
      <c r="A3430" s="4">
        <v>3429</v>
      </c>
      <c r="B3430" s="5" t="s">
        <v>6621</v>
      </c>
      <c r="C3430" s="5">
        <f>YEAR('Base Dataset'!$D3430)</f>
        <v>2014</v>
      </c>
      <c r="D3430" s="6">
        <v>41824</v>
      </c>
      <c r="E3430" s="6">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7">
        <v>-103.98819999999998</v>
      </c>
    </row>
    <row r="3431" spans="1:22" ht="14.25" customHeight="1" x14ac:dyDescent="0.3">
      <c r="A3431" s="4">
        <v>3430</v>
      </c>
      <c r="B3431" s="5" t="s">
        <v>6621</v>
      </c>
      <c r="C3431" s="5">
        <f>YEAR('Base Dataset'!$D3431)</f>
        <v>2014</v>
      </c>
      <c r="D3431" s="6">
        <v>41824</v>
      </c>
      <c r="E3431" s="6">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7">
        <v>11.223000000000001</v>
      </c>
    </row>
    <row r="3432" spans="1:22" ht="14.25" customHeight="1" x14ac:dyDescent="0.3">
      <c r="A3432" s="4">
        <v>3431</v>
      </c>
      <c r="B3432" s="5" t="s">
        <v>6624</v>
      </c>
      <c r="C3432" s="5">
        <f>YEAR('Base Dataset'!$D3432)</f>
        <v>2014</v>
      </c>
      <c r="D3432" s="6">
        <v>41982</v>
      </c>
      <c r="E3432" s="6">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7">
        <v>8.6390999999999956</v>
      </c>
    </row>
    <row r="3433" spans="1:22" ht="14.25" customHeight="1" x14ac:dyDescent="0.3">
      <c r="A3433" s="4">
        <v>3432</v>
      </c>
      <c r="B3433" s="5" t="s">
        <v>6624</v>
      </c>
      <c r="C3433" s="5">
        <f>YEAR('Base Dataset'!$D3433)</f>
        <v>2014</v>
      </c>
      <c r="D3433" s="6">
        <v>41982</v>
      </c>
      <c r="E3433" s="6">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7">
        <v>15.468000000000004</v>
      </c>
    </row>
    <row r="3434" spans="1:22" ht="14.25" customHeight="1" x14ac:dyDescent="0.3">
      <c r="A3434" s="4">
        <v>3433</v>
      </c>
      <c r="B3434" s="5" t="s">
        <v>6624</v>
      </c>
      <c r="C3434" s="5">
        <f>YEAR('Base Dataset'!$D3434)</f>
        <v>2014</v>
      </c>
      <c r="D3434" s="6">
        <v>41982</v>
      </c>
      <c r="E3434" s="6">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7">
        <v>28.857599999999998</v>
      </c>
    </row>
    <row r="3435" spans="1:22" ht="14.25" customHeight="1" x14ac:dyDescent="0.3">
      <c r="A3435" s="4">
        <v>3434</v>
      </c>
      <c r="B3435" s="5" t="s">
        <v>6627</v>
      </c>
      <c r="C3435" s="5">
        <f>YEAR('Base Dataset'!$D3435)</f>
        <v>2014</v>
      </c>
      <c r="D3435" s="6">
        <v>41979</v>
      </c>
      <c r="E3435" s="6">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7">
        <v>8.3753999999999991</v>
      </c>
    </row>
    <row r="3436" spans="1:22" ht="14.25" customHeight="1" x14ac:dyDescent="0.3">
      <c r="A3436" s="4">
        <v>3435</v>
      </c>
      <c r="B3436" s="5" t="s">
        <v>6627</v>
      </c>
      <c r="C3436" s="5">
        <f>YEAR('Base Dataset'!$D3436)</f>
        <v>2014</v>
      </c>
      <c r="D3436" s="6">
        <v>41979</v>
      </c>
      <c r="E3436" s="6">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7">
        <v>5.4287999999999981</v>
      </c>
    </row>
    <row r="3437" spans="1:22" ht="14.25" customHeight="1" x14ac:dyDescent="0.3">
      <c r="A3437" s="4">
        <v>3436</v>
      </c>
      <c r="B3437" s="5" t="s">
        <v>6628</v>
      </c>
      <c r="C3437" s="5">
        <f>YEAR('Base Dataset'!$D3437)</f>
        <v>2012</v>
      </c>
      <c r="D3437" s="6">
        <v>41179</v>
      </c>
      <c r="E3437" s="6">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7">
        <v>-22.620000000000005</v>
      </c>
    </row>
    <row r="3438" spans="1:22" ht="14.25" customHeight="1" x14ac:dyDescent="0.3">
      <c r="A3438" s="4">
        <v>3437</v>
      </c>
      <c r="B3438" s="5" t="s">
        <v>6628</v>
      </c>
      <c r="C3438" s="5">
        <f>YEAR('Base Dataset'!$D3438)</f>
        <v>2012</v>
      </c>
      <c r="D3438" s="6">
        <v>41179</v>
      </c>
      <c r="E3438" s="6">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7">
        <v>-12.751199999999997</v>
      </c>
    </row>
    <row r="3439" spans="1:22" ht="14.25" customHeight="1" x14ac:dyDescent="0.3">
      <c r="A3439" s="4">
        <v>3438</v>
      </c>
      <c r="B3439" s="5" t="s">
        <v>6629</v>
      </c>
      <c r="C3439" s="5">
        <f>YEAR('Base Dataset'!$D3439)</f>
        <v>2014</v>
      </c>
      <c r="D3439" s="6">
        <v>41943</v>
      </c>
      <c r="E3439" s="6">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7">
        <v>-8.5007999999999981</v>
      </c>
    </row>
    <row r="3440" spans="1:22" ht="14.25" customHeight="1" x14ac:dyDescent="0.3">
      <c r="A3440" s="4">
        <v>3439</v>
      </c>
      <c r="B3440" s="5" t="s">
        <v>6629</v>
      </c>
      <c r="C3440" s="5">
        <f>YEAR('Base Dataset'!$D3440)</f>
        <v>2014</v>
      </c>
      <c r="D3440" s="6">
        <v>41943</v>
      </c>
      <c r="E3440" s="6">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7">
        <v>-68.130199999999988</v>
      </c>
    </row>
    <row r="3441" spans="1:22" ht="14.25" customHeight="1" x14ac:dyDescent="0.3">
      <c r="A3441" s="4">
        <v>3440</v>
      </c>
      <c r="B3441" s="5" t="s">
        <v>6629</v>
      </c>
      <c r="C3441" s="5">
        <f>YEAR('Base Dataset'!$D3441)</f>
        <v>2014</v>
      </c>
      <c r="D3441" s="6">
        <v>41943</v>
      </c>
      <c r="E3441" s="6">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7">
        <v>4.0643999999999973</v>
      </c>
    </row>
    <row r="3442" spans="1:22" ht="14.25" customHeight="1" x14ac:dyDescent="0.3">
      <c r="A3442" s="4">
        <v>3441</v>
      </c>
      <c r="B3442" s="5" t="s">
        <v>6630</v>
      </c>
      <c r="C3442" s="5">
        <f>YEAR('Base Dataset'!$D3442)</f>
        <v>2012</v>
      </c>
      <c r="D3442" s="6">
        <v>41242</v>
      </c>
      <c r="E3442" s="6">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7">
        <v>1.5602</v>
      </c>
    </row>
    <row r="3443" spans="1:22" ht="14.25" customHeight="1" x14ac:dyDescent="0.3">
      <c r="A3443" s="4">
        <v>3442</v>
      </c>
      <c r="B3443" s="5" t="s">
        <v>6631</v>
      </c>
      <c r="C3443" s="5">
        <f>YEAR('Base Dataset'!$D3443)</f>
        <v>2011</v>
      </c>
      <c r="D3443" s="6">
        <v>40613</v>
      </c>
      <c r="E3443" s="6">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7">
        <v>49.013999999999996</v>
      </c>
    </row>
    <row r="3444" spans="1:22" ht="14.25" customHeight="1" x14ac:dyDescent="0.3">
      <c r="A3444" s="4">
        <v>3443</v>
      </c>
      <c r="B3444" s="5" t="s">
        <v>6632</v>
      </c>
      <c r="C3444" s="5">
        <f>YEAR('Base Dataset'!$D3444)</f>
        <v>2014</v>
      </c>
      <c r="D3444" s="6">
        <v>41963</v>
      </c>
      <c r="E3444" s="6">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7">
        <v>8.370000000000001</v>
      </c>
    </row>
    <row r="3445" spans="1:22" ht="14.25" customHeight="1" x14ac:dyDescent="0.3">
      <c r="A3445" s="4">
        <v>3444</v>
      </c>
      <c r="B3445" s="5" t="s">
        <v>6632</v>
      </c>
      <c r="C3445" s="5">
        <f>YEAR('Base Dataset'!$D3445)</f>
        <v>2014</v>
      </c>
      <c r="D3445" s="6">
        <v>41963</v>
      </c>
      <c r="E3445" s="6">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7">
        <v>626.18499999999995</v>
      </c>
    </row>
    <row r="3446" spans="1:22" ht="14.25" customHeight="1" x14ac:dyDescent="0.3">
      <c r="A3446" s="4">
        <v>3445</v>
      </c>
      <c r="B3446" s="5" t="s">
        <v>6633</v>
      </c>
      <c r="C3446" s="5">
        <f>YEAR('Base Dataset'!$D3446)</f>
        <v>2013</v>
      </c>
      <c r="D3446" s="6">
        <v>41485</v>
      </c>
      <c r="E3446" s="6">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7">
        <v>-16.956800000000005</v>
      </c>
    </row>
    <row r="3447" spans="1:22" ht="14.25" customHeight="1" x14ac:dyDescent="0.3">
      <c r="A3447" s="4">
        <v>3446</v>
      </c>
      <c r="B3447" s="5" t="s">
        <v>6636</v>
      </c>
      <c r="C3447" s="5">
        <f>YEAR('Base Dataset'!$D3447)</f>
        <v>2012</v>
      </c>
      <c r="D3447" s="6">
        <v>41072</v>
      </c>
      <c r="E3447" s="6">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7">
        <v>5.0829999999999975</v>
      </c>
    </row>
    <row r="3448" spans="1:22" ht="14.25" customHeight="1" x14ac:dyDescent="0.3">
      <c r="A3448" s="4">
        <v>3447</v>
      </c>
      <c r="B3448" s="5" t="s">
        <v>6637</v>
      </c>
      <c r="C3448" s="5">
        <f>YEAR('Base Dataset'!$D3448)</f>
        <v>2013</v>
      </c>
      <c r="D3448" s="6">
        <v>41493</v>
      </c>
      <c r="E3448" s="6">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7">
        <v>33.313599999999994</v>
      </c>
    </row>
    <row r="3449" spans="1:22" ht="14.25" customHeight="1" x14ac:dyDescent="0.3">
      <c r="A3449" s="4">
        <v>3448</v>
      </c>
      <c r="B3449" s="5" t="s">
        <v>6640</v>
      </c>
      <c r="C3449" s="5">
        <f>YEAR('Base Dataset'!$D3449)</f>
        <v>2014</v>
      </c>
      <c r="D3449" s="6">
        <v>41802</v>
      </c>
      <c r="E3449" s="6">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7">
        <v>1.0903999999999998</v>
      </c>
    </row>
    <row r="3450" spans="1:22" ht="14.25" customHeight="1" x14ac:dyDescent="0.3">
      <c r="A3450" s="4">
        <v>3449</v>
      </c>
      <c r="B3450" s="5" t="s">
        <v>6641</v>
      </c>
      <c r="C3450" s="5">
        <f>YEAR('Base Dataset'!$D3450)</f>
        <v>2013</v>
      </c>
      <c r="D3450" s="6">
        <v>41555</v>
      </c>
      <c r="E3450" s="6">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7">
        <v>8.8607999999999976</v>
      </c>
    </row>
    <row r="3451" spans="1:22" ht="14.25" customHeight="1" x14ac:dyDescent="0.3">
      <c r="A3451" s="4">
        <v>3450</v>
      </c>
      <c r="B3451" s="5" t="s">
        <v>6642</v>
      </c>
      <c r="C3451" s="5">
        <f>YEAR('Base Dataset'!$D3451)</f>
        <v>2011</v>
      </c>
      <c r="D3451" s="6">
        <v>40794</v>
      </c>
      <c r="E3451" s="6">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7">
        <v>24.359500000000004</v>
      </c>
    </row>
    <row r="3452" spans="1:22" ht="14.25" customHeight="1" x14ac:dyDescent="0.3">
      <c r="A3452" s="4">
        <v>3451</v>
      </c>
      <c r="B3452" s="5" t="s">
        <v>6642</v>
      </c>
      <c r="C3452" s="5">
        <f>YEAR('Base Dataset'!$D3452)</f>
        <v>2011</v>
      </c>
      <c r="D3452" s="6">
        <v>40794</v>
      </c>
      <c r="E3452" s="6">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7">
        <v>4.1916000000000011</v>
      </c>
    </row>
    <row r="3453" spans="1:22" ht="14.25" customHeight="1" x14ac:dyDescent="0.3">
      <c r="A3453" s="4">
        <v>3452</v>
      </c>
      <c r="B3453" s="5" t="s">
        <v>6642</v>
      </c>
      <c r="C3453" s="5">
        <f>YEAR('Base Dataset'!$D3453)</f>
        <v>2011</v>
      </c>
      <c r="D3453" s="6">
        <v>40794</v>
      </c>
      <c r="E3453" s="6">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7">
        <v>1.9697999999999998</v>
      </c>
    </row>
    <row r="3454" spans="1:22" ht="14.25" customHeight="1" x14ac:dyDescent="0.3">
      <c r="A3454" s="4">
        <v>3453</v>
      </c>
      <c r="B3454" s="5" t="s">
        <v>6643</v>
      </c>
      <c r="C3454" s="5">
        <f>YEAR('Base Dataset'!$D3454)</f>
        <v>2011</v>
      </c>
      <c r="D3454" s="6">
        <v>40618</v>
      </c>
      <c r="E3454" s="6">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7">
        <v>29.495000000000019</v>
      </c>
    </row>
    <row r="3455" spans="1:22" ht="14.25" customHeight="1" x14ac:dyDescent="0.3">
      <c r="A3455" s="4">
        <v>3454</v>
      </c>
      <c r="B3455" s="5" t="s">
        <v>6646</v>
      </c>
      <c r="C3455" s="5">
        <f>YEAR('Base Dataset'!$D3455)</f>
        <v>2012</v>
      </c>
      <c r="D3455" s="6">
        <v>40968</v>
      </c>
      <c r="E3455" s="6">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7">
        <v>27.011199999999999</v>
      </c>
    </row>
    <row r="3456" spans="1:22" ht="14.25" customHeight="1" x14ac:dyDescent="0.3">
      <c r="A3456" s="4">
        <v>3455</v>
      </c>
      <c r="B3456" s="5" t="s">
        <v>6647</v>
      </c>
      <c r="C3456" s="5">
        <f>YEAR('Base Dataset'!$D3456)</f>
        <v>2012</v>
      </c>
      <c r="D3456" s="6">
        <v>41099</v>
      </c>
      <c r="E3456" s="6">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7">
        <v>0.83849999999999936</v>
      </c>
    </row>
    <row r="3457" spans="1:22" ht="14.25" customHeight="1" x14ac:dyDescent="0.3">
      <c r="A3457" s="4">
        <v>3456</v>
      </c>
      <c r="B3457" s="5" t="s">
        <v>6650</v>
      </c>
      <c r="C3457" s="5">
        <f>YEAR('Base Dataset'!$D3457)</f>
        <v>2013</v>
      </c>
      <c r="D3457" s="6">
        <v>41325</v>
      </c>
      <c r="E3457" s="6">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7">
        <v>5.5673999999999992</v>
      </c>
    </row>
    <row r="3458" spans="1:22" ht="14.25" customHeight="1" x14ac:dyDescent="0.3">
      <c r="A3458" s="4">
        <v>3457</v>
      </c>
      <c r="B3458" s="5" t="s">
        <v>6653</v>
      </c>
      <c r="C3458" s="5">
        <f>YEAR('Base Dataset'!$D3458)</f>
        <v>2014</v>
      </c>
      <c r="D3458" s="6">
        <v>41899</v>
      </c>
      <c r="E3458" s="6">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7">
        <v>19.793400000000005</v>
      </c>
    </row>
    <row r="3459" spans="1:22" ht="14.25" customHeight="1" x14ac:dyDescent="0.3">
      <c r="A3459" s="4">
        <v>3458</v>
      </c>
      <c r="B3459" s="5" t="s">
        <v>6653</v>
      </c>
      <c r="C3459" s="5">
        <f>YEAR('Base Dataset'!$D3459)</f>
        <v>2014</v>
      </c>
      <c r="D3459" s="6">
        <v>41899</v>
      </c>
      <c r="E3459" s="6">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7">
        <v>2.2511999999999999</v>
      </c>
    </row>
    <row r="3460" spans="1:22" ht="14.25" customHeight="1" x14ac:dyDescent="0.3">
      <c r="A3460" s="4">
        <v>3459</v>
      </c>
      <c r="B3460" s="5" t="s">
        <v>6653</v>
      </c>
      <c r="C3460" s="5">
        <f>YEAR('Base Dataset'!$D3460)</f>
        <v>2014</v>
      </c>
      <c r="D3460" s="6">
        <v>41899</v>
      </c>
      <c r="E3460" s="6">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7">
        <v>-2.7551999999999994</v>
      </c>
    </row>
    <row r="3461" spans="1:22" ht="14.25" customHeight="1" x14ac:dyDescent="0.3">
      <c r="A3461" s="4">
        <v>3460</v>
      </c>
      <c r="B3461" s="5" t="s">
        <v>6653</v>
      </c>
      <c r="C3461" s="5">
        <f>YEAR('Base Dataset'!$D3461)</f>
        <v>2014</v>
      </c>
      <c r="D3461" s="6">
        <v>41899</v>
      </c>
      <c r="E3461" s="6">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7">
        <v>-412.61539999999991</v>
      </c>
    </row>
    <row r="3462" spans="1:22" ht="14.25" customHeight="1" x14ac:dyDescent="0.3">
      <c r="A3462" s="4">
        <v>3461</v>
      </c>
      <c r="B3462" s="5" t="s">
        <v>6653</v>
      </c>
      <c r="C3462" s="5">
        <f>YEAR('Base Dataset'!$D3462)</f>
        <v>2014</v>
      </c>
      <c r="D3462" s="6">
        <v>41899</v>
      </c>
      <c r="E3462" s="6">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7">
        <v>14.395200000000004</v>
      </c>
    </row>
    <row r="3463" spans="1:22" ht="14.25" customHeight="1" x14ac:dyDescent="0.3">
      <c r="A3463" s="4">
        <v>3462</v>
      </c>
      <c r="B3463" s="5" t="s">
        <v>6654</v>
      </c>
      <c r="C3463" s="5">
        <f>YEAR('Base Dataset'!$D3463)</f>
        <v>2014</v>
      </c>
      <c r="D3463" s="6">
        <v>41949</v>
      </c>
      <c r="E3463" s="6">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7">
        <v>55.436399999999935</v>
      </c>
    </row>
    <row r="3464" spans="1:22" ht="14.25" customHeight="1" x14ac:dyDescent="0.3">
      <c r="A3464" s="4">
        <v>3463</v>
      </c>
      <c r="B3464" s="5" t="s">
        <v>6655</v>
      </c>
      <c r="C3464" s="5">
        <f>YEAR('Base Dataset'!$D3464)</f>
        <v>2012</v>
      </c>
      <c r="D3464" s="6">
        <v>40959</v>
      </c>
      <c r="E3464" s="6">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7">
        <v>74.565400000000011</v>
      </c>
    </row>
    <row r="3465" spans="1:22" ht="14.25" customHeight="1" x14ac:dyDescent="0.3">
      <c r="A3465" s="4">
        <v>3464</v>
      </c>
      <c r="B3465" s="5" t="s">
        <v>6656</v>
      </c>
      <c r="C3465" s="5">
        <f>YEAR('Base Dataset'!$D3465)</f>
        <v>2013</v>
      </c>
      <c r="D3465" s="6">
        <v>41604</v>
      </c>
      <c r="E3465" s="6">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7">
        <v>1.6509999999999998</v>
      </c>
    </row>
    <row r="3466" spans="1:22" ht="14.25" customHeight="1" x14ac:dyDescent="0.3">
      <c r="A3466" s="4">
        <v>3465</v>
      </c>
      <c r="B3466" s="5" t="s">
        <v>6659</v>
      </c>
      <c r="C3466" s="5">
        <f>YEAR('Base Dataset'!$D3466)</f>
        <v>2014</v>
      </c>
      <c r="D3466" s="6">
        <v>41977</v>
      </c>
      <c r="E3466" s="6">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7">
        <v>7.198799999999995</v>
      </c>
    </row>
    <row r="3467" spans="1:22" ht="14.25" customHeight="1" x14ac:dyDescent="0.3">
      <c r="A3467" s="4">
        <v>3466</v>
      </c>
      <c r="B3467" s="5" t="s">
        <v>6660</v>
      </c>
      <c r="C3467" s="5">
        <f>YEAR('Base Dataset'!$D3467)</f>
        <v>2012</v>
      </c>
      <c r="D3467" s="6">
        <v>41162</v>
      </c>
      <c r="E3467" s="6">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7">
        <v>16.1096</v>
      </c>
    </row>
    <row r="3468" spans="1:22" ht="14.25" customHeight="1" x14ac:dyDescent="0.3">
      <c r="A3468" s="4">
        <v>3467</v>
      </c>
      <c r="B3468" s="5" t="s">
        <v>6660</v>
      </c>
      <c r="C3468" s="5">
        <f>YEAR('Base Dataset'!$D3468)</f>
        <v>2012</v>
      </c>
      <c r="D3468" s="6">
        <v>41162</v>
      </c>
      <c r="E3468" s="6">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7">
        <v>83.25079999999997</v>
      </c>
    </row>
    <row r="3469" spans="1:22" ht="14.25" customHeight="1" x14ac:dyDescent="0.3">
      <c r="A3469" s="4">
        <v>3468</v>
      </c>
      <c r="B3469" s="5" t="s">
        <v>6660</v>
      </c>
      <c r="C3469" s="5">
        <f>YEAR('Base Dataset'!$D3469)</f>
        <v>2012</v>
      </c>
      <c r="D3469" s="6">
        <v>41162</v>
      </c>
      <c r="E3469" s="6">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7">
        <v>125.46899999999999</v>
      </c>
    </row>
    <row r="3470" spans="1:22" ht="14.25" customHeight="1" x14ac:dyDescent="0.3">
      <c r="A3470" s="4">
        <v>3469</v>
      </c>
      <c r="B3470" s="5" t="s">
        <v>6661</v>
      </c>
      <c r="C3470" s="5">
        <f>YEAR('Base Dataset'!$D3470)</f>
        <v>2013</v>
      </c>
      <c r="D3470" s="6">
        <v>41623</v>
      </c>
      <c r="E3470" s="6">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7">
        <v>58.687200000000011</v>
      </c>
    </row>
    <row r="3471" spans="1:22" ht="14.25" customHeight="1" x14ac:dyDescent="0.3">
      <c r="A3471" s="4">
        <v>3470</v>
      </c>
      <c r="B3471" s="5" t="s">
        <v>6662</v>
      </c>
      <c r="C3471" s="5">
        <f>YEAR('Base Dataset'!$D3471)</f>
        <v>2012</v>
      </c>
      <c r="D3471" s="6">
        <v>41005</v>
      </c>
      <c r="E3471" s="6">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7">
        <v>16.183799999999998</v>
      </c>
    </row>
    <row r="3472" spans="1:22" ht="14.25" customHeight="1" x14ac:dyDescent="0.3">
      <c r="A3472" s="4">
        <v>3471</v>
      </c>
      <c r="B3472" s="5" t="s">
        <v>6665</v>
      </c>
      <c r="C3472" s="5">
        <f>YEAR('Base Dataset'!$D3472)</f>
        <v>2013</v>
      </c>
      <c r="D3472" s="6">
        <v>41610</v>
      </c>
      <c r="E3472" s="6">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7">
        <v>4.3523999999999994</v>
      </c>
    </row>
    <row r="3473" spans="1:22" ht="14.25" customHeight="1" x14ac:dyDescent="0.3">
      <c r="A3473" s="4">
        <v>3472</v>
      </c>
      <c r="B3473" s="5" t="s">
        <v>6666</v>
      </c>
      <c r="C3473" s="5">
        <f>YEAR('Base Dataset'!$D3473)</f>
        <v>2014</v>
      </c>
      <c r="D3473" s="6">
        <v>41956</v>
      </c>
      <c r="E3473" s="6">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7">
        <v>3.5255999999999994</v>
      </c>
    </row>
    <row r="3474" spans="1:22" ht="14.25" customHeight="1" x14ac:dyDescent="0.3">
      <c r="A3474" s="4">
        <v>3473</v>
      </c>
      <c r="B3474" s="5" t="s">
        <v>6666</v>
      </c>
      <c r="C3474" s="5">
        <f>YEAR('Base Dataset'!$D3474)</f>
        <v>2014</v>
      </c>
      <c r="D3474" s="6">
        <v>41956</v>
      </c>
      <c r="E3474" s="6">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7">
        <v>3.0133999999999981</v>
      </c>
    </row>
    <row r="3475" spans="1:22" ht="14.25" customHeight="1" x14ac:dyDescent="0.3">
      <c r="A3475" s="4">
        <v>3474</v>
      </c>
      <c r="B3475" s="5" t="s">
        <v>6667</v>
      </c>
      <c r="C3475" s="5">
        <f>YEAR('Base Dataset'!$D3475)</f>
        <v>2014</v>
      </c>
      <c r="D3475" s="6">
        <v>41702</v>
      </c>
      <c r="E3475" s="6">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7">
        <v>47.0548</v>
      </c>
    </row>
    <row r="3476" spans="1:22" ht="14.25" customHeight="1" x14ac:dyDescent="0.3">
      <c r="A3476" s="4">
        <v>3475</v>
      </c>
      <c r="B3476" s="5" t="s">
        <v>6667</v>
      </c>
      <c r="C3476" s="5">
        <f>YEAR('Base Dataset'!$D3476)</f>
        <v>2014</v>
      </c>
      <c r="D3476" s="6">
        <v>41702</v>
      </c>
      <c r="E3476" s="6">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7">
        <v>42.991400000000006</v>
      </c>
    </row>
    <row r="3477" spans="1:22" ht="14.25" customHeight="1" x14ac:dyDescent="0.3">
      <c r="A3477" s="4">
        <v>3476</v>
      </c>
      <c r="B3477" s="5" t="s">
        <v>6669</v>
      </c>
      <c r="C3477" s="5">
        <f>YEAR('Base Dataset'!$D3477)</f>
        <v>2013</v>
      </c>
      <c r="D3477" s="6">
        <v>41606</v>
      </c>
      <c r="E3477" s="6">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7">
        <v>15.378000000000004</v>
      </c>
    </row>
    <row r="3478" spans="1:22" ht="14.25" customHeight="1" x14ac:dyDescent="0.3">
      <c r="A3478" s="4">
        <v>3477</v>
      </c>
      <c r="B3478" s="5" t="s">
        <v>6669</v>
      </c>
      <c r="C3478" s="5">
        <f>YEAR('Base Dataset'!$D3478)</f>
        <v>2013</v>
      </c>
      <c r="D3478" s="6">
        <v>41606</v>
      </c>
      <c r="E3478" s="6">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7">
        <v>69.919999999999987</v>
      </c>
    </row>
    <row r="3479" spans="1:22" ht="14.25" customHeight="1" x14ac:dyDescent="0.3">
      <c r="A3479" s="4">
        <v>3478</v>
      </c>
      <c r="B3479" s="5" t="s">
        <v>6670</v>
      </c>
      <c r="C3479" s="5">
        <f>YEAR('Base Dataset'!$D3479)</f>
        <v>2011</v>
      </c>
      <c r="D3479" s="6">
        <v>40786</v>
      </c>
      <c r="E3479" s="6">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7">
        <v>18.503999999999991</v>
      </c>
    </row>
    <row r="3480" spans="1:22" ht="14.25" customHeight="1" x14ac:dyDescent="0.3">
      <c r="A3480" s="4">
        <v>3479</v>
      </c>
      <c r="B3480" s="5" t="s">
        <v>6672</v>
      </c>
      <c r="C3480" s="5">
        <f>YEAR('Base Dataset'!$D3480)</f>
        <v>2013</v>
      </c>
      <c r="D3480" s="6">
        <v>41617</v>
      </c>
      <c r="E3480" s="6">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7">
        <v>2.4823999999999993</v>
      </c>
    </row>
    <row r="3481" spans="1:22" ht="14.25" customHeight="1" x14ac:dyDescent="0.3">
      <c r="A3481" s="4">
        <v>3480</v>
      </c>
      <c r="B3481" s="5" t="s">
        <v>6672</v>
      </c>
      <c r="C3481" s="5">
        <f>YEAR('Base Dataset'!$D3481)</f>
        <v>2013</v>
      </c>
      <c r="D3481" s="6">
        <v>41617</v>
      </c>
      <c r="E3481" s="6">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7">
        <v>21.772800000000004</v>
      </c>
    </row>
    <row r="3482" spans="1:22" ht="14.25" customHeight="1" x14ac:dyDescent="0.3">
      <c r="A3482" s="4">
        <v>3481</v>
      </c>
      <c r="B3482" s="5" t="s">
        <v>6672</v>
      </c>
      <c r="C3482" s="5">
        <f>YEAR('Base Dataset'!$D3482)</f>
        <v>2013</v>
      </c>
      <c r="D3482" s="6">
        <v>41617</v>
      </c>
      <c r="E3482" s="6">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7">
        <v>-195.47879999999998</v>
      </c>
    </row>
    <row r="3483" spans="1:22" ht="14.25" customHeight="1" x14ac:dyDescent="0.3">
      <c r="A3483" s="4">
        <v>3482</v>
      </c>
      <c r="B3483" s="5" t="s">
        <v>6675</v>
      </c>
      <c r="C3483" s="5">
        <f>YEAR('Base Dataset'!$D3483)</f>
        <v>2011</v>
      </c>
      <c r="D3483" s="6">
        <v>40640</v>
      </c>
      <c r="E3483" s="6">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7">
        <v>2.7775999999999996</v>
      </c>
    </row>
    <row r="3484" spans="1:22" ht="14.25" customHeight="1" x14ac:dyDescent="0.3">
      <c r="A3484" s="4">
        <v>3483</v>
      </c>
      <c r="B3484" s="5" t="s">
        <v>6676</v>
      </c>
      <c r="C3484" s="5">
        <f>YEAR('Base Dataset'!$D3484)</f>
        <v>2011</v>
      </c>
      <c r="D3484" s="6">
        <v>40782</v>
      </c>
      <c r="E3484" s="6">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7">
        <v>168.18549999999993</v>
      </c>
    </row>
    <row r="3485" spans="1:22" ht="14.25" customHeight="1" x14ac:dyDescent="0.3">
      <c r="A3485" s="4">
        <v>3484</v>
      </c>
      <c r="B3485" s="5" t="s">
        <v>6676</v>
      </c>
      <c r="C3485" s="5">
        <f>YEAR('Base Dataset'!$D3485)</f>
        <v>2011</v>
      </c>
      <c r="D3485" s="6">
        <v>40782</v>
      </c>
      <c r="E3485" s="6">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7">
        <v>12.521600000000003</v>
      </c>
    </row>
    <row r="3486" spans="1:22" ht="14.25" customHeight="1" x14ac:dyDescent="0.3">
      <c r="A3486" s="4">
        <v>3485</v>
      </c>
      <c r="B3486" s="5" t="s">
        <v>6676</v>
      </c>
      <c r="C3486" s="5">
        <f>YEAR('Base Dataset'!$D3486)</f>
        <v>2011</v>
      </c>
      <c r="D3486" s="6">
        <v>40782</v>
      </c>
      <c r="E3486" s="6">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7">
        <v>300.73500000000001</v>
      </c>
    </row>
    <row r="3487" spans="1:22" ht="14.25" customHeight="1" x14ac:dyDescent="0.3">
      <c r="A3487" s="4">
        <v>3486</v>
      </c>
      <c r="B3487" s="5" t="s">
        <v>6677</v>
      </c>
      <c r="C3487" s="5">
        <f>YEAR('Base Dataset'!$D3487)</f>
        <v>2013</v>
      </c>
      <c r="D3487" s="6">
        <v>41569</v>
      </c>
      <c r="E3487" s="6">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7">
        <v>3.5640000000000001</v>
      </c>
    </row>
    <row r="3488" spans="1:22" ht="14.25" customHeight="1" x14ac:dyDescent="0.3">
      <c r="A3488" s="4">
        <v>3487</v>
      </c>
      <c r="B3488" s="5" t="s">
        <v>6678</v>
      </c>
      <c r="C3488" s="5">
        <f>YEAR('Base Dataset'!$D3488)</f>
        <v>2013</v>
      </c>
      <c r="D3488" s="6">
        <v>41609</v>
      </c>
      <c r="E3488" s="6">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7">
        <v>2.7143999999999995</v>
      </c>
    </row>
    <row r="3489" spans="1:22" ht="14.25" customHeight="1" x14ac:dyDescent="0.3">
      <c r="A3489" s="4">
        <v>3488</v>
      </c>
      <c r="B3489" s="5" t="s">
        <v>6680</v>
      </c>
      <c r="C3489" s="5">
        <f>YEAR('Base Dataset'!$D3489)</f>
        <v>2014</v>
      </c>
      <c r="D3489" s="6">
        <v>41888</v>
      </c>
      <c r="E3489" s="6">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7">
        <v>-29.436800000000012</v>
      </c>
    </row>
    <row r="3490" spans="1:22" ht="14.25" customHeight="1" x14ac:dyDescent="0.3">
      <c r="A3490" s="4">
        <v>3489</v>
      </c>
      <c r="B3490" s="5" t="s">
        <v>6681</v>
      </c>
      <c r="C3490" s="5">
        <f>YEAR('Base Dataset'!$D3490)</f>
        <v>2012</v>
      </c>
      <c r="D3490" s="6">
        <v>41092</v>
      </c>
      <c r="E3490" s="6">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7">
        <v>-5.8346000000000231</v>
      </c>
    </row>
    <row r="3491" spans="1:22" ht="14.25" customHeight="1" x14ac:dyDescent="0.3">
      <c r="A3491" s="4">
        <v>3490</v>
      </c>
      <c r="B3491" s="5" t="s">
        <v>6681</v>
      </c>
      <c r="C3491" s="5">
        <f>YEAR('Base Dataset'!$D3491)</f>
        <v>2012</v>
      </c>
      <c r="D3491" s="6">
        <v>41092</v>
      </c>
      <c r="E3491" s="6">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7">
        <v>-92.799600000000027</v>
      </c>
    </row>
    <row r="3492" spans="1:22" ht="14.25" customHeight="1" x14ac:dyDescent="0.3">
      <c r="A3492" s="4">
        <v>3491</v>
      </c>
      <c r="B3492" s="5" t="s">
        <v>6681</v>
      </c>
      <c r="C3492" s="5">
        <f>YEAR('Base Dataset'!$D3492)</f>
        <v>2012</v>
      </c>
      <c r="D3492" s="6">
        <v>41092</v>
      </c>
      <c r="E3492" s="6">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7">
        <v>6.0024999999999977</v>
      </c>
    </row>
    <row r="3493" spans="1:22" ht="14.25" customHeight="1" x14ac:dyDescent="0.3">
      <c r="A3493" s="4">
        <v>3492</v>
      </c>
      <c r="B3493" s="5" t="s">
        <v>6681</v>
      </c>
      <c r="C3493" s="5">
        <f>YEAR('Base Dataset'!$D3493)</f>
        <v>2012</v>
      </c>
      <c r="D3493" s="6">
        <v>41092</v>
      </c>
      <c r="E3493" s="6">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7">
        <v>48.994199999999921</v>
      </c>
    </row>
    <row r="3494" spans="1:22" ht="14.25" customHeight="1" x14ac:dyDescent="0.3">
      <c r="A3494" s="4">
        <v>3493</v>
      </c>
      <c r="B3494" s="5" t="s">
        <v>6681</v>
      </c>
      <c r="C3494" s="5">
        <f>YEAR('Base Dataset'!$D3494)</f>
        <v>2012</v>
      </c>
      <c r="D3494" s="6">
        <v>41092</v>
      </c>
      <c r="E3494" s="6">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7">
        <v>3.7692000000000001</v>
      </c>
    </row>
    <row r="3495" spans="1:22" ht="14.25" customHeight="1" x14ac:dyDescent="0.3">
      <c r="A3495" s="4">
        <v>3494</v>
      </c>
      <c r="B3495" s="5" t="s">
        <v>6683</v>
      </c>
      <c r="C3495" s="5">
        <f>YEAR('Base Dataset'!$D3495)</f>
        <v>2014</v>
      </c>
      <c r="D3495" s="6">
        <v>41907</v>
      </c>
      <c r="E3495" s="6">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7">
        <v>12.959999999999994</v>
      </c>
    </row>
    <row r="3496" spans="1:22" ht="14.25" customHeight="1" x14ac:dyDescent="0.3">
      <c r="A3496" s="4">
        <v>3495</v>
      </c>
      <c r="B3496" s="5" t="s">
        <v>6683</v>
      </c>
      <c r="C3496" s="5">
        <f>YEAR('Base Dataset'!$D3496)</f>
        <v>2014</v>
      </c>
      <c r="D3496" s="6">
        <v>41907</v>
      </c>
      <c r="E3496" s="6">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7">
        <v>275.47800000000001</v>
      </c>
    </row>
    <row r="3497" spans="1:22" ht="14.25" customHeight="1" x14ac:dyDescent="0.3">
      <c r="A3497" s="4">
        <v>3496</v>
      </c>
      <c r="B3497" s="5" t="s">
        <v>6683</v>
      </c>
      <c r="C3497" s="5">
        <f>YEAR('Base Dataset'!$D3497)</f>
        <v>2014</v>
      </c>
      <c r="D3497" s="6">
        <v>41907</v>
      </c>
      <c r="E3497" s="6">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7">
        <v>181.17599999999993</v>
      </c>
    </row>
    <row r="3498" spans="1:22" ht="14.25" customHeight="1" x14ac:dyDescent="0.3">
      <c r="A3498" s="4">
        <v>3497</v>
      </c>
      <c r="B3498" s="5" t="s">
        <v>6689</v>
      </c>
      <c r="C3498" s="5">
        <f>YEAR('Base Dataset'!$D3498)</f>
        <v>2013</v>
      </c>
      <c r="D3498" s="6">
        <v>41495</v>
      </c>
      <c r="E3498" s="6">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7">
        <v>12.82559999999998</v>
      </c>
    </row>
    <row r="3499" spans="1:22" ht="14.25" customHeight="1" x14ac:dyDescent="0.3">
      <c r="A3499" s="4">
        <v>3498</v>
      </c>
      <c r="B3499" s="5" t="s">
        <v>6689</v>
      </c>
      <c r="C3499" s="5">
        <f>YEAR('Base Dataset'!$D3499)</f>
        <v>2013</v>
      </c>
      <c r="D3499" s="6">
        <v>41495</v>
      </c>
      <c r="E3499" s="6">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7">
        <v>136.61759999999998</v>
      </c>
    </row>
    <row r="3500" spans="1:22" ht="14.25" customHeight="1" x14ac:dyDescent="0.3">
      <c r="A3500" s="4">
        <v>3499</v>
      </c>
      <c r="B3500" s="5" t="s">
        <v>6689</v>
      </c>
      <c r="C3500" s="5">
        <f>YEAR('Base Dataset'!$D3500)</f>
        <v>2013</v>
      </c>
      <c r="D3500" s="6">
        <v>41495</v>
      </c>
      <c r="E3500" s="6">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7">
        <v>5.3339999999999996</v>
      </c>
    </row>
    <row r="3501" spans="1:22" ht="14.25" customHeight="1" x14ac:dyDescent="0.3">
      <c r="A3501" s="4">
        <v>3500</v>
      </c>
      <c r="B3501" s="5" t="s">
        <v>6690</v>
      </c>
      <c r="C3501" s="5">
        <f>YEAR('Base Dataset'!$D3501)</f>
        <v>2013</v>
      </c>
      <c r="D3501" s="6">
        <v>41547</v>
      </c>
      <c r="E3501" s="6">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7">
        <v>71.389799999999994</v>
      </c>
    </row>
    <row r="3502" spans="1:22" ht="14.25" customHeight="1" x14ac:dyDescent="0.3">
      <c r="A3502" s="4">
        <v>3501</v>
      </c>
      <c r="B3502" s="5" t="s">
        <v>6690</v>
      </c>
      <c r="C3502" s="5">
        <f>YEAR('Base Dataset'!$D3502)</f>
        <v>2013</v>
      </c>
      <c r="D3502" s="6">
        <v>41547</v>
      </c>
      <c r="E3502" s="6">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7">
        <v>30.211199999999998</v>
      </c>
    </row>
    <row r="3503" spans="1:22" ht="14.25" customHeight="1" x14ac:dyDescent="0.3">
      <c r="A3503" s="4">
        <v>3502</v>
      </c>
      <c r="B3503" s="5" t="s">
        <v>6690</v>
      </c>
      <c r="C3503" s="5">
        <f>YEAR('Base Dataset'!$D3503)</f>
        <v>2013</v>
      </c>
      <c r="D3503" s="6">
        <v>41547</v>
      </c>
      <c r="E3503" s="6">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7">
        <v>7.7759999999999989</v>
      </c>
    </row>
    <row r="3504" spans="1:22" ht="14.25" customHeight="1" x14ac:dyDescent="0.3">
      <c r="A3504" s="4">
        <v>3503</v>
      </c>
      <c r="B3504" s="5" t="s">
        <v>6691</v>
      </c>
      <c r="C3504" s="5">
        <f>YEAR('Base Dataset'!$D3504)</f>
        <v>2014</v>
      </c>
      <c r="D3504" s="6">
        <v>41740</v>
      </c>
      <c r="E3504" s="6">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7">
        <v>3.6288</v>
      </c>
    </row>
    <row r="3505" spans="1:22" ht="14.25" customHeight="1" x14ac:dyDescent="0.3">
      <c r="A3505" s="4">
        <v>3504</v>
      </c>
      <c r="B3505" s="5" t="s">
        <v>6691</v>
      </c>
      <c r="C3505" s="5">
        <f>YEAR('Base Dataset'!$D3505)</f>
        <v>2014</v>
      </c>
      <c r="D3505" s="6">
        <v>41740</v>
      </c>
      <c r="E3505" s="6">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7">
        <v>20.343900000000001</v>
      </c>
    </row>
    <row r="3506" spans="1:22" ht="14.25" customHeight="1" x14ac:dyDescent="0.3">
      <c r="A3506" s="4">
        <v>3505</v>
      </c>
      <c r="B3506" s="5" t="s">
        <v>6694</v>
      </c>
      <c r="C3506" s="5">
        <f>YEAR('Base Dataset'!$D3506)</f>
        <v>2013</v>
      </c>
      <c r="D3506" s="6">
        <v>41627</v>
      </c>
      <c r="E3506" s="6">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7">
        <v>117.0104</v>
      </c>
    </row>
    <row r="3507" spans="1:22" ht="14.25" customHeight="1" x14ac:dyDescent="0.3">
      <c r="A3507" s="4">
        <v>3506</v>
      </c>
      <c r="B3507" s="5" t="s">
        <v>6695</v>
      </c>
      <c r="C3507" s="5">
        <f>YEAR('Base Dataset'!$D3507)</f>
        <v>2011</v>
      </c>
      <c r="D3507" s="6">
        <v>40714</v>
      </c>
      <c r="E3507" s="6">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7">
        <v>20.158400000000015</v>
      </c>
    </row>
    <row r="3508" spans="1:22" ht="14.25" customHeight="1" x14ac:dyDescent="0.3">
      <c r="A3508" s="4">
        <v>3507</v>
      </c>
      <c r="B3508" s="5" t="s">
        <v>6695</v>
      </c>
      <c r="C3508" s="5">
        <f>YEAR('Base Dataset'!$D3508)</f>
        <v>2011</v>
      </c>
      <c r="D3508" s="6">
        <v>40714</v>
      </c>
      <c r="E3508" s="6">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7">
        <v>-5.088000000000001</v>
      </c>
    </row>
    <row r="3509" spans="1:22" ht="14.25" customHeight="1" x14ac:dyDescent="0.3">
      <c r="A3509" s="4">
        <v>3508</v>
      </c>
      <c r="B3509" s="5" t="s">
        <v>6695</v>
      </c>
      <c r="C3509" s="5">
        <f>YEAR('Base Dataset'!$D3509)</f>
        <v>2011</v>
      </c>
      <c r="D3509" s="6">
        <v>40714</v>
      </c>
      <c r="E3509" s="6">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7">
        <v>-19.874399999999994</v>
      </c>
    </row>
    <row r="3510" spans="1:22" ht="14.25" customHeight="1" x14ac:dyDescent="0.3">
      <c r="A3510" s="4">
        <v>3509</v>
      </c>
      <c r="B3510" s="5" t="s">
        <v>6695</v>
      </c>
      <c r="C3510" s="5">
        <f>YEAR('Base Dataset'!$D3510)</f>
        <v>2011</v>
      </c>
      <c r="D3510" s="6">
        <v>40714</v>
      </c>
      <c r="E3510" s="6">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7">
        <v>5.4432</v>
      </c>
    </row>
    <row r="3511" spans="1:22" ht="14.25" customHeight="1" x14ac:dyDescent="0.3">
      <c r="A3511" s="4">
        <v>3510</v>
      </c>
      <c r="B3511" s="5" t="s">
        <v>6695</v>
      </c>
      <c r="C3511" s="5">
        <f>YEAR('Base Dataset'!$D3511)</f>
        <v>2011</v>
      </c>
      <c r="D3511" s="6">
        <v>40714</v>
      </c>
      <c r="E3511" s="6">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7">
        <v>4.0768000000000004</v>
      </c>
    </row>
    <row r="3512" spans="1:22" ht="14.25" customHeight="1" x14ac:dyDescent="0.3">
      <c r="A3512" s="4">
        <v>3511</v>
      </c>
      <c r="B3512" s="5" t="s">
        <v>6695</v>
      </c>
      <c r="C3512" s="5">
        <f>YEAR('Base Dataset'!$D3512)</f>
        <v>2011</v>
      </c>
      <c r="D3512" s="6">
        <v>40714</v>
      </c>
      <c r="E3512" s="6">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7">
        <v>-97.71999999999997</v>
      </c>
    </row>
    <row r="3513" spans="1:22" ht="14.25" customHeight="1" x14ac:dyDescent="0.3">
      <c r="A3513" s="4">
        <v>3512</v>
      </c>
      <c r="B3513" s="5" t="s">
        <v>6695</v>
      </c>
      <c r="C3513" s="5">
        <f>YEAR('Base Dataset'!$D3513)</f>
        <v>2011</v>
      </c>
      <c r="D3513" s="6">
        <v>40714</v>
      </c>
      <c r="E3513" s="6">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7">
        <v>-127.37200000000001</v>
      </c>
    </row>
    <row r="3514" spans="1:22" ht="14.25" customHeight="1" x14ac:dyDescent="0.3">
      <c r="A3514" s="4">
        <v>3513</v>
      </c>
      <c r="B3514" s="5" t="s">
        <v>6700</v>
      </c>
      <c r="C3514" s="5">
        <f>YEAR('Base Dataset'!$D3514)</f>
        <v>2014</v>
      </c>
      <c r="D3514" s="6">
        <v>41887</v>
      </c>
      <c r="E3514" s="6">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7">
        <v>-117.88199999999998</v>
      </c>
    </row>
    <row r="3515" spans="1:22" ht="14.25" customHeight="1" x14ac:dyDescent="0.3">
      <c r="A3515" s="4">
        <v>3514</v>
      </c>
      <c r="B3515" s="5" t="s">
        <v>6700</v>
      </c>
      <c r="C3515" s="5">
        <f>YEAR('Base Dataset'!$D3515)</f>
        <v>2014</v>
      </c>
      <c r="D3515" s="6">
        <v>41887</v>
      </c>
      <c r="E3515" s="6">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7">
        <v>5.55</v>
      </c>
    </row>
    <row r="3516" spans="1:22" ht="14.25" customHeight="1" x14ac:dyDescent="0.3">
      <c r="A3516" s="4">
        <v>3515</v>
      </c>
      <c r="B3516" s="5" t="s">
        <v>6700</v>
      </c>
      <c r="C3516" s="5">
        <f>YEAR('Base Dataset'!$D3516)</f>
        <v>2014</v>
      </c>
      <c r="D3516" s="6">
        <v>41887</v>
      </c>
      <c r="E3516" s="6">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7">
        <v>0.86399999999999988</v>
      </c>
    </row>
    <row r="3517" spans="1:22" ht="14.25" customHeight="1" x14ac:dyDescent="0.3">
      <c r="A3517" s="4">
        <v>3516</v>
      </c>
      <c r="B3517" s="5" t="s">
        <v>6703</v>
      </c>
      <c r="C3517" s="5">
        <f>YEAR('Base Dataset'!$D3517)</f>
        <v>2013</v>
      </c>
      <c r="D3517" s="6">
        <v>41629</v>
      </c>
      <c r="E3517" s="6">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7">
        <v>8.6190000000000033</v>
      </c>
    </row>
    <row r="3518" spans="1:22" ht="14.25" customHeight="1" x14ac:dyDescent="0.3">
      <c r="A3518" s="4">
        <v>3517</v>
      </c>
      <c r="B3518" s="5" t="s">
        <v>6704</v>
      </c>
      <c r="C3518" s="5">
        <f>YEAR('Base Dataset'!$D3518)</f>
        <v>2013</v>
      </c>
      <c r="D3518" s="6">
        <v>41496</v>
      </c>
      <c r="E3518" s="6">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7">
        <v>9.6299999999999955</v>
      </c>
    </row>
    <row r="3519" spans="1:22" ht="14.25" customHeight="1" x14ac:dyDescent="0.3">
      <c r="A3519" s="4">
        <v>3518</v>
      </c>
      <c r="B3519" s="5" t="s">
        <v>6704</v>
      </c>
      <c r="C3519" s="5">
        <f>YEAR('Base Dataset'!$D3519)</f>
        <v>2013</v>
      </c>
      <c r="D3519" s="6">
        <v>41496</v>
      </c>
      <c r="E3519" s="6">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7">
        <v>4.4783999999999988</v>
      </c>
    </row>
    <row r="3520" spans="1:22" ht="14.25" customHeight="1" x14ac:dyDescent="0.3">
      <c r="A3520" s="4">
        <v>3519</v>
      </c>
      <c r="B3520" s="5" t="s">
        <v>6704</v>
      </c>
      <c r="C3520" s="5">
        <f>YEAR('Base Dataset'!$D3520)</f>
        <v>2013</v>
      </c>
      <c r="D3520" s="6">
        <v>41496</v>
      </c>
      <c r="E3520" s="6">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7">
        <v>64.072799999999944</v>
      </c>
    </row>
    <row r="3521" spans="1:22" ht="14.25" customHeight="1" x14ac:dyDescent="0.3">
      <c r="A3521" s="4">
        <v>3520</v>
      </c>
      <c r="B3521" s="5" t="s">
        <v>6705</v>
      </c>
      <c r="C3521" s="5">
        <f>YEAR('Base Dataset'!$D3521)</f>
        <v>2012</v>
      </c>
      <c r="D3521" s="6">
        <v>41082</v>
      </c>
      <c r="E3521" s="6">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7">
        <v>-525.6405000000002</v>
      </c>
    </row>
    <row r="3522" spans="1:22" ht="14.25" customHeight="1" x14ac:dyDescent="0.3">
      <c r="A3522" s="4">
        <v>3521</v>
      </c>
      <c r="B3522" s="5" t="s">
        <v>6706</v>
      </c>
      <c r="C3522" s="5">
        <f>YEAR('Base Dataset'!$D3522)</f>
        <v>2012</v>
      </c>
      <c r="D3522" s="6">
        <v>41009</v>
      </c>
      <c r="E3522" s="6">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7">
        <v>4.3307999999999982</v>
      </c>
    </row>
    <row r="3523" spans="1:22" ht="14.25" customHeight="1" x14ac:dyDescent="0.3">
      <c r="A3523" s="4">
        <v>3522</v>
      </c>
      <c r="B3523" s="5" t="s">
        <v>6707</v>
      </c>
      <c r="C3523" s="5">
        <f>YEAR('Base Dataset'!$D3523)</f>
        <v>2013</v>
      </c>
      <c r="D3523" s="6">
        <v>41600</v>
      </c>
      <c r="E3523" s="6">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7">
        <v>19.825400000000002</v>
      </c>
    </row>
    <row r="3524" spans="1:22" ht="14.25" customHeight="1" x14ac:dyDescent="0.3">
      <c r="A3524" s="4">
        <v>3523</v>
      </c>
      <c r="B3524" s="5" t="s">
        <v>6707</v>
      </c>
      <c r="C3524" s="5">
        <f>YEAR('Base Dataset'!$D3524)</f>
        <v>2013</v>
      </c>
      <c r="D3524" s="6">
        <v>41600</v>
      </c>
      <c r="E3524" s="6">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7">
        <v>109.33379999999998</v>
      </c>
    </row>
    <row r="3525" spans="1:22" ht="14.25" customHeight="1" x14ac:dyDescent="0.3">
      <c r="A3525" s="4">
        <v>3524</v>
      </c>
      <c r="B3525" s="5" t="s">
        <v>6708</v>
      </c>
      <c r="C3525" s="5">
        <f>YEAR('Base Dataset'!$D3525)</f>
        <v>2013</v>
      </c>
      <c r="D3525" s="6">
        <v>41523</v>
      </c>
      <c r="E3525" s="6">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7">
        <v>29</v>
      </c>
    </row>
    <row r="3526" spans="1:22" ht="14.25" customHeight="1" x14ac:dyDescent="0.3">
      <c r="A3526" s="4">
        <v>3525</v>
      </c>
      <c r="B3526" s="5" t="s">
        <v>6709</v>
      </c>
      <c r="C3526" s="5">
        <f>YEAR('Base Dataset'!$D3526)</f>
        <v>2013</v>
      </c>
      <c r="D3526" s="6">
        <v>41603</v>
      </c>
      <c r="E3526" s="6">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7">
        <v>49.316399999999987</v>
      </c>
    </row>
    <row r="3527" spans="1:22" ht="14.25" customHeight="1" x14ac:dyDescent="0.3">
      <c r="A3527" s="4">
        <v>3526</v>
      </c>
      <c r="B3527" s="5" t="s">
        <v>6712</v>
      </c>
      <c r="C3527" s="5">
        <f>YEAR('Base Dataset'!$D3527)</f>
        <v>2014</v>
      </c>
      <c r="D3527" s="6">
        <v>41984</v>
      </c>
      <c r="E3527" s="6">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7">
        <v>257.98710000000005</v>
      </c>
    </row>
    <row r="3528" spans="1:22" ht="14.25" customHeight="1" x14ac:dyDescent="0.3">
      <c r="A3528" s="4">
        <v>3527</v>
      </c>
      <c r="B3528" s="5" t="s">
        <v>6712</v>
      </c>
      <c r="C3528" s="5">
        <f>YEAR('Base Dataset'!$D3528)</f>
        <v>2014</v>
      </c>
      <c r="D3528" s="6">
        <v>41984</v>
      </c>
      <c r="E3528" s="6">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7">
        <v>0.77940000000000076</v>
      </c>
    </row>
    <row r="3529" spans="1:22" ht="14.25" customHeight="1" x14ac:dyDescent="0.3">
      <c r="A3529" s="4">
        <v>3528</v>
      </c>
      <c r="B3529" s="5" t="s">
        <v>6712</v>
      </c>
      <c r="C3529" s="5">
        <f>YEAR('Base Dataset'!$D3529)</f>
        <v>2014</v>
      </c>
      <c r="D3529" s="6">
        <v>41984</v>
      </c>
      <c r="E3529" s="6">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7">
        <v>22.0032</v>
      </c>
    </row>
    <row r="3530" spans="1:22" ht="14.25" customHeight="1" x14ac:dyDescent="0.3">
      <c r="A3530" s="4">
        <v>3529</v>
      </c>
      <c r="B3530" s="5" t="s">
        <v>6717</v>
      </c>
      <c r="C3530" s="5">
        <f>YEAR('Base Dataset'!$D3530)</f>
        <v>2013</v>
      </c>
      <c r="D3530" s="6">
        <v>41450</v>
      </c>
      <c r="E3530" s="6">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7">
        <v>-9.56</v>
      </c>
    </row>
    <row r="3531" spans="1:22" ht="14.25" customHeight="1" x14ac:dyDescent="0.3">
      <c r="A3531" s="4">
        <v>3530</v>
      </c>
      <c r="B3531" s="5" t="s">
        <v>6718</v>
      </c>
      <c r="C3531" s="5">
        <f>YEAR('Base Dataset'!$D3531)</f>
        <v>2012</v>
      </c>
      <c r="D3531" s="6">
        <v>41169</v>
      </c>
      <c r="E3531" s="6">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7">
        <v>10.895999999999987</v>
      </c>
    </row>
    <row r="3532" spans="1:22" ht="14.25" customHeight="1" x14ac:dyDescent="0.3">
      <c r="A3532" s="4">
        <v>3531</v>
      </c>
      <c r="B3532" s="5" t="s">
        <v>6719</v>
      </c>
      <c r="C3532" s="5">
        <f>YEAR('Base Dataset'!$D3532)</f>
        <v>2013</v>
      </c>
      <c r="D3532" s="6">
        <v>41414</v>
      </c>
      <c r="E3532" s="6">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7">
        <v>6.2059999999999977</v>
      </c>
    </row>
    <row r="3533" spans="1:22" ht="14.25" customHeight="1" x14ac:dyDescent="0.3">
      <c r="A3533" s="4">
        <v>3532</v>
      </c>
      <c r="B3533" s="5" t="s">
        <v>6720</v>
      </c>
      <c r="C3533" s="5">
        <f>YEAR('Base Dataset'!$D3533)</f>
        <v>2013</v>
      </c>
      <c r="D3533" s="6">
        <v>41423</v>
      </c>
      <c r="E3533" s="6">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7">
        <v>15.372000000000003</v>
      </c>
    </row>
    <row r="3534" spans="1:22" ht="14.25" customHeight="1" x14ac:dyDescent="0.3">
      <c r="A3534" s="4">
        <v>3533</v>
      </c>
      <c r="B3534" s="5" t="s">
        <v>6721</v>
      </c>
      <c r="C3534" s="5">
        <f>YEAR('Base Dataset'!$D3534)</f>
        <v>2011</v>
      </c>
      <c r="D3534" s="6">
        <v>40651</v>
      </c>
      <c r="E3534" s="6">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7">
        <v>97.189199999999985</v>
      </c>
    </row>
    <row r="3535" spans="1:22" ht="14.25" customHeight="1" x14ac:dyDescent="0.3">
      <c r="A3535" s="4">
        <v>3534</v>
      </c>
      <c r="B3535" s="5" t="s">
        <v>6721</v>
      </c>
      <c r="C3535" s="5">
        <f>YEAR('Base Dataset'!$D3535)</f>
        <v>2011</v>
      </c>
      <c r="D3535" s="6">
        <v>40651</v>
      </c>
      <c r="E3535" s="6">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7">
        <v>3.8047999999999984</v>
      </c>
    </row>
    <row r="3536" spans="1:22" ht="14.25" customHeight="1" x14ac:dyDescent="0.3">
      <c r="A3536" s="4">
        <v>3535</v>
      </c>
      <c r="B3536" s="5" t="s">
        <v>6721</v>
      </c>
      <c r="C3536" s="5">
        <f>YEAR('Base Dataset'!$D3536)</f>
        <v>2011</v>
      </c>
      <c r="D3536" s="6">
        <v>40651</v>
      </c>
      <c r="E3536" s="6">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7">
        <v>3.547499999999999</v>
      </c>
    </row>
    <row r="3537" spans="1:22" ht="14.25" customHeight="1" x14ac:dyDescent="0.3">
      <c r="A3537" s="4">
        <v>3536</v>
      </c>
      <c r="B3537" s="5" t="s">
        <v>6721</v>
      </c>
      <c r="C3537" s="5">
        <f>YEAR('Base Dataset'!$D3537)</f>
        <v>2011</v>
      </c>
      <c r="D3537" s="6">
        <v>40651</v>
      </c>
      <c r="E3537" s="6">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7">
        <v>3.6021999999999998</v>
      </c>
    </row>
    <row r="3538" spans="1:22" ht="14.25" customHeight="1" x14ac:dyDescent="0.3">
      <c r="A3538" s="4">
        <v>3537</v>
      </c>
      <c r="B3538" s="5" t="s">
        <v>6724</v>
      </c>
      <c r="C3538" s="5">
        <f>YEAR('Base Dataset'!$D3538)</f>
        <v>2013</v>
      </c>
      <c r="D3538" s="6">
        <v>41443</v>
      </c>
      <c r="E3538" s="6">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7">
        <v>0.4073999999999991</v>
      </c>
    </row>
    <row r="3539" spans="1:22" ht="14.25" customHeight="1" x14ac:dyDescent="0.3">
      <c r="A3539" s="4">
        <v>3538</v>
      </c>
      <c r="B3539" s="5" t="s">
        <v>6725</v>
      </c>
      <c r="C3539" s="5">
        <f>YEAR('Base Dataset'!$D3539)</f>
        <v>2011</v>
      </c>
      <c r="D3539" s="6">
        <v>40672</v>
      </c>
      <c r="E3539" s="6">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7">
        <v>14.984999999999992</v>
      </c>
    </row>
    <row r="3540" spans="1:22" ht="14.25" customHeight="1" x14ac:dyDescent="0.3">
      <c r="A3540" s="4">
        <v>3539</v>
      </c>
      <c r="B3540" s="5" t="s">
        <v>6725</v>
      </c>
      <c r="C3540" s="5">
        <f>YEAR('Base Dataset'!$D3540)</f>
        <v>2011</v>
      </c>
      <c r="D3540" s="6">
        <v>40672</v>
      </c>
      <c r="E3540" s="6">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7">
        <v>4.5359999999999996</v>
      </c>
    </row>
    <row r="3541" spans="1:22" ht="14.25" customHeight="1" x14ac:dyDescent="0.3">
      <c r="A3541" s="4">
        <v>3540</v>
      </c>
      <c r="B3541" s="5" t="s">
        <v>6725</v>
      </c>
      <c r="C3541" s="5">
        <f>YEAR('Base Dataset'!$D3541)</f>
        <v>2011</v>
      </c>
      <c r="D3541" s="6">
        <v>40672</v>
      </c>
      <c r="E3541" s="6">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7">
        <v>9.4989999999999988</v>
      </c>
    </row>
    <row r="3542" spans="1:22" ht="14.25" customHeight="1" x14ac:dyDescent="0.3">
      <c r="A3542" s="4">
        <v>3541</v>
      </c>
      <c r="B3542" s="5" t="s">
        <v>6725</v>
      </c>
      <c r="C3542" s="5">
        <f>YEAR('Base Dataset'!$D3542)</f>
        <v>2011</v>
      </c>
      <c r="D3542" s="6">
        <v>40672</v>
      </c>
      <c r="E3542" s="6">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7">
        <v>21.772800000000004</v>
      </c>
    </row>
    <row r="3543" spans="1:22" ht="14.25" customHeight="1" x14ac:dyDescent="0.3">
      <c r="A3543" s="4">
        <v>3542</v>
      </c>
      <c r="B3543" s="5" t="s">
        <v>6726</v>
      </c>
      <c r="C3543" s="5">
        <f>YEAR('Base Dataset'!$D3543)</f>
        <v>2013</v>
      </c>
      <c r="D3543" s="6">
        <v>41536</v>
      </c>
      <c r="E3543" s="6">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7">
        <v>1.6055999999999999</v>
      </c>
    </row>
    <row r="3544" spans="1:22" ht="14.25" customHeight="1" x14ac:dyDescent="0.3">
      <c r="A3544" s="4">
        <v>3543</v>
      </c>
      <c r="B3544" s="5" t="s">
        <v>6726</v>
      </c>
      <c r="C3544" s="5">
        <f>YEAR('Base Dataset'!$D3544)</f>
        <v>2013</v>
      </c>
      <c r="D3544" s="6">
        <v>41536</v>
      </c>
      <c r="E3544" s="6">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7">
        <v>-7.0979999999999919</v>
      </c>
    </row>
    <row r="3545" spans="1:22" ht="14.25" customHeight="1" x14ac:dyDescent="0.3">
      <c r="A3545" s="4">
        <v>3544</v>
      </c>
      <c r="B3545" s="5" t="s">
        <v>6726</v>
      </c>
      <c r="C3545" s="5">
        <f>YEAR('Base Dataset'!$D3545)</f>
        <v>2013</v>
      </c>
      <c r="D3545" s="6">
        <v>41536</v>
      </c>
      <c r="E3545" s="6">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7">
        <v>0.36739999999999962</v>
      </c>
    </row>
    <row r="3546" spans="1:22" ht="14.25" customHeight="1" x14ac:dyDescent="0.3">
      <c r="A3546" s="4">
        <v>3545</v>
      </c>
      <c r="B3546" s="5" t="s">
        <v>6727</v>
      </c>
      <c r="C3546" s="5">
        <f>YEAR('Base Dataset'!$D3546)</f>
        <v>2014</v>
      </c>
      <c r="D3546" s="6">
        <v>41997</v>
      </c>
      <c r="E3546" s="6">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7">
        <v>10.393600000000001</v>
      </c>
    </row>
    <row r="3547" spans="1:22" ht="14.25" customHeight="1" x14ac:dyDescent="0.3">
      <c r="A3547" s="4">
        <v>3546</v>
      </c>
      <c r="B3547" s="5" t="s">
        <v>6727</v>
      </c>
      <c r="C3547" s="5">
        <f>YEAR('Base Dataset'!$D3547)</f>
        <v>2014</v>
      </c>
      <c r="D3547" s="6">
        <v>41997</v>
      </c>
      <c r="E3547" s="6">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7">
        <v>-74.74560000000001</v>
      </c>
    </row>
    <row r="3548" spans="1:22" ht="14.25" customHeight="1" x14ac:dyDescent="0.3">
      <c r="A3548" s="4">
        <v>3547</v>
      </c>
      <c r="B3548" s="5" t="s">
        <v>6730</v>
      </c>
      <c r="C3548" s="5">
        <f>YEAR('Base Dataset'!$D3548)</f>
        <v>2014</v>
      </c>
      <c r="D3548" s="6">
        <v>41943</v>
      </c>
      <c r="E3548" s="6">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7">
        <v>4.2391999999999932</v>
      </c>
    </row>
    <row r="3549" spans="1:22" ht="14.25" customHeight="1" x14ac:dyDescent="0.3">
      <c r="A3549" s="4">
        <v>3548</v>
      </c>
      <c r="B3549" s="5" t="s">
        <v>6730</v>
      </c>
      <c r="C3549" s="5">
        <f>YEAR('Base Dataset'!$D3549)</f>
        <v>2014</v>
      </c>
      <c r="D3549" s="6">
        <v>41943</v>
      </c>
      <c r="E3549" s="6">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7">
        <v>10.517999999999997</v>
      </c>
    </row>
    <row r="3550" spans="1:22" ht="14.25" customHeight="1" x14ac:dyDescent="0.3">
      <c r="A3550" s="4">
        <v>3549</v>
      </c>
      <c r="B3550" s="5" t="s">
        <v>6730</v>
      </c>
      <c r="C3550" s="5">
        <f>YEAR('Base Dataset'!$D3550)</f>
        <v>2014</v>
      </c>
      <c r="D3550" s="6">
        <v>41943</v>
      </c>
      <c r="E3550" s="6">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7">
        <v>9.1637999999999984</v>
      </c>
    </row>
    <row r="3551" spans="1:22" ht="14.25" customHeight="1" x14ac:dyDescent="0.3">
      <c r="A3551" s="4">
        <v>3550</v>
      </c>
      <c r="B3551" s="5" t="s">
        <v>6730</v>
      </c>
      <c r="C3551" s="5">
        <f>YEAR('Base Dataset'!$D3551)</f>
        <v>2014</v>
      </c>
      <c r="D3551" s="6">
        <v>41943</v>
      </c>
      <c r="E3551" s="6">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7">
        <v>14.399999999999999</v>
      </c>
    </row>
    <row r="3552" spans="1:22" ht="14.25" customHeight="1" x14ac:dyDescent="0.3">
      <c r="A3552" s="4">
        <v>3551</v>
      </c>
      <c r="B3552" s="5" t="s">
        <v>6733</v>
      </c>
      <c r="C3552" s="5">
        <f>YEAR('Base Dataset'!$D3552)</f>
        <v>2013</v>
      </c>
      <c r="D3552" s="6">
        <v>41363</v>
      </c>
      <c r="E3552" s="6">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7">
        <v>15.934799999999997</v>
      </c>
    </row>
    <row r="3553" spans="1:22" ht="14.25" customHeight="1" x14ac:dyDescent="0.3">
      <c r="A3553" s="4">
        <v>3552</v>
      </c>
      <c r="B3553" s="5" t="s">
        <v>6733</v>
      </c>
      <c r="C3553" s="5">
        <f>YEAR('Base Dataset'!$D3553)</f>
        <v>2013</v>
      </c>
      <c r="D3553" s="6">
        <v>41363</v>
      </c>
      <c r="E3553" s="6">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7">
        <v>-36.176400000000001</v>
      </c>
    </row>
    <row r="3554" spans="1:22" ht="14.25" customHeight="1" x14ac:dyDescent="0.3">
      <c r="A3554" s="4">
        <v>3553</v>
      </c>
      <c r="B3554" s="5" t="s">
        <v>6733</v>
      </c>
      <c r="C3554" s="5">
        <f>YEAR('Base Dataset'!$D3554)</f>
        <v>2013</v>
      </c>
      <c r="D3554" s="6">
        <v>41363</v>
      </c>
      <c r="E3554" s="6">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7">
        <v>60.955199999999962</v>
      </c>
    </row>
    <row r="3555" spans="1:22" ht="14.25" customHeight="1" x14ac:dyDescent="0.3">
      <c r="A3555" s="4">
        <v>3554</v>
      </c>
      <c r="B3555" s="5" t="s">
        <v>6734</v>
      </c>
      <c r="C3555" s="5">
        <f>YEAR('Base Dataset'!$D3555)</f>
        <v>2014</v>
      </c>
      <c r="D3555" s="6">
        <v>41967</v>
      </c>
      <c r="E3555" s="6">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7">
        <v>-5.9807999999999986</v>
      </c>
    </row>
    <row r="3556" spans="1:22" ht="14.25" customHeight="1" x14ac:dyDescent="0.3">
      <c r="A3556" s="4">
        <v>3555</v>
      </c>
      <c r="B3556" s="5" t="s">
        <v>6735</v>
      </c>
      <c r="C3556" s="5">
        <f>YEAR('Base Dataset'!$D3556)</f>
        <v>2011</v>
      </c>
      <c r="D3556" s="6">
        <v>40625</v>
      </c>
      <c r="E3556" s="6">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7">
        <v>85.903999999999996</v>
      </c>
    </row>
    <row r="3557" spans="1:22" ht="14.25" customHeight="1" x14ac:dyDescent="0.3">
      <c r="A3557" s="4">
        <v>3556</v>
      </c>
      <c r="B3557" s="5" t="s">
        <v>6735</v>
      </c>
      <c r="C3557" s="5">
        <f>YEAR('Base Dataset'!$D3557)</f>
        <v>2011</v>
      </c>
      <c r="D3557" s="6">
        <v>40625</v>
      </c>
      <c r="E3557" s="6">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7">
        <v>37.797000000000025</v>
      </c>
    </row>
    <row r="3558" spans="1:22" ht="14.25" customHeight="1" x14ac:dyDescent="0.3">
      <c r="A3558" s="4">
        <v>3557</v>
      </c>
      <c r="B3558" s="5" t="s">
        <v>6738</v>
      </c>
      <c r="C3558" s="5">
        <f>YEAR('Base Dataset'!$D3558)</f>
        <v>2014</v>
      </c>
      <c r="D3558" s="6">
        <v>41975</v>
      </c>
      <c r="E3558" s="6">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7">
        <v>21.772800000000004</v>
      </c>
    </row>
    <row r="3559" spans="1:22" ht="14.25" customHeight="1" x14ac:dyDescent="0.3">
      <c r="A3559" s="4">
        <v>3558</v>
      </c>
      <c r="B3559" s="5" t="s">
        <v>6738</v>
      </c>
      <c r="C3559" s="5">
        <f>YEAR('Base Dataset'!$D3559)</f>
        <v>2014</v>
      </c>
      <c r="D3559" s="6">
        <v>41975</v>
      </c>
      <c r="E3559" s="6">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7">
        <v>3.6714000000000002</v>
      </c>
    </row>
    <row r="3560" spans="1:22" ht="14.25" customHeight="1" x14ac:dyDescent="0.3">
      <c r="A3560" s="4">
        <v>3559</v>
      </c>
      <c r="B3560" s="5" t="s">
        <v>6739</v>
      </c>
      <c r="C3560" s="5">
        <f>YEAR('Base Dataset'!$D3560)</f>
        <v>2014</v>
      </c>
      <c r="D3560" s="6">
        <v>41951</v>
      </c>
      <c r="E3560" s="6">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7">
        <v>7.6271999999999984</v>
      </c>
    </row>
    <row r="3561" spans="1:22" ht="14.25" customHeight="1" x14ac:dyDescent="0.3">
      <c r="A3561" s="4">
        <v>3560</v>
      </c>
      <c r="B3561" s="5" t="s">
        <v>6739</v>
      </c>
      <c r="C3561" s="5">
        <f>YEAR('Base Dataset'!$D3561)</f>
        <v>2014</v>
      </c>
      <c r="D3561" s="6">
        <v>41951</v>
      </c>
      <c r="E3561" s="6">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7">
        <v>145.13400000000001</v>
      </c>
    </row>
    <row r="3562" spans="1:22" ht="14.25" customHeight="1" x14ac:dyDescent="0.3">
      <c r="A3562" s="4">
        <v>3561</v>
      </c>
      <c r="B3562" s="5" t="s">
        <v>6740</v>
      </c>
      <c r="C3562" s="5">
        <f>YEAR('Base Dataset'!$D3562)</f>
        <v>2014</v>
      </c>
      <c r="D3562" s="6">
        <v>41887</v>
      </c>
      <c r="E3562" s="6">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7">
        <v>0.61920000000000019</v>
      </c>
    </row>
    <row r="3563" spans="1:22" ht="14.25" customHeight="1" x14ac:dyDescent="0.3">
      <c r="A3563" s="4">
        <v>3562</v>
      </c>
      <c r="B3563" s="5" t="s">
        <v>6740</v>
      </c>
      <c r="C3563" s="5">
        <f>YEAR('Base Dataset'!$D3563)</f>
        <v>2014</v>
      </c>
      <c r="D3563" s="6">
        <v>41887</v>
      </c>
      <c r="E3563" s="6">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7">
        <v>-20.448</v>
      </c>
    </row>
    <row r="3564" spans="1:22" ht="14.25" customHeight="1" x14ac:dyDescent="0.3">
      <c r="A3564" s="4">
        <v>3563</v>
      </c>
      <c r="B3564" s="5" t="s">
        <v>6740</v>
      </c>
      <c r="C3564" s="5">
        <f>YEAR('Base Dataset'!$D3564)</f>
        <v>2014</v>
      </c>
      <c r="D3564" s="6">
        <v>41887</v>
      </c>
      <c r="E3564" s="6">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7">
        <v>-3.0575999999999999</v>
      </c>
    </row>
    <row r="3565" spans="1:22" ht="14.25" customHeight="1" x14ac:dyDescent="0.3">
      <c r="A3565" s="4">
        <v>3564</v>
      </c>
      <c r="B3565" s="5" t="s">
        <v>6740</v>
      </c>
      <c r="C3565" s="5">
        <f>YEAR('Base Dataset'!$D3565)</f>
        <v>2014</v>
      </c>
      <c r="D3565" s="6">
        <v>41887</v>
      </c>
      <c r="E3565" s="6">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7">
        <v>3.7439999999999993</v>
      </c>
    </row>
    <row r="3566" spans="1:22" ht="14.25" customHeight="1" x14ac:dyDescent="0.3">
      <c r="A3566" s="4">
        <v>3565</v>
      </c>
      <c r="B3566" s="5" t="s">
        <v>6743</v>
      </c>
      <c r="C3566" s="5">
        <f>YEAR('Base Dataset'!$D3566)</f>
        <v>2013</v>
      </c>
      <c r="D3566" s="6">
        <v>41459</v>
      </c>
      <c r="E3566" s="6">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7">
        <v>6.2208000000000006</v>
      </c>
    </row>
    <row r="3567" spans="1:22" ht="14.25" customHeight="1" x14ac:dyDescent="0.3">
      <c r="A3567" s="4">
        <v>3566</v>
      </c>
      <c r="B3567" s="5" t="s">
        <v>6743</v>
      </c>
      <c r="C3567" s="5">
        <f>YEAR('Base Dataset'!$D3567)</f>
        <v>2013</v>
      </c>
      <c r="D3567" s="6">
        <v>41459</v>
      </c>
      <c r="E3567" s="6">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7">
        <v>7.9200000000000159E-2</v>
      </c>
    </row>
    <row r="3568" spans="1:22" ht="14.25" customHeight="1" x14ac:dyDescent="0.3">
      <c r="A3568" s="4">
        <v>3567</v>
      </c>
      <c r="B3568" s="5" t="s">
        <v>6746</v>
      </c>
      <c r="C3568" s="5">
        <f>YEAR('Base Dataset'!$D3568)</f>
        <v>2014</v>
      </c>
      <c r="D3568" s="6">
        <v>41890</v>
      </c>
      <c r="E3568" s="6">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7">
        <v>757.41120000000001</v>
      </c>
    </row>
    <row r="3569" spans="1:22" ht="14.25" customHeight="1" x14ac:dyDescent="0.3">
      <c r="A3569" s="4">
        <v>3568</v>
      </c>
      <c r="B3569" s="5" t="s">
        <v>6747</v>
      </c>
      <c r="C3569" s="5">
        <f>YEAR('Base Dataset'!$D3569)</f>
        <v>2013</v>
      </c>
      <c r="D3569" s="6">
        <v>41527</v>
      </c>
      <c r="E3569" s="6">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7">
        <v>-12.006399999999999</v>
      </c>
    </row>
    <row r="3570" spans="1:22" ht="14.25" customHeight="1" x14ac:dyDescent="0.3">
      <c r="A3570" s="4">
        <v>3569</v>
      </c>
      <c r="B3570" s="5" t="s">
        <v>6748</v>
      </c>
      <c r="C3570" s="5">
        <f>YEAR('Base Dataset'!$D3570)</f>
        <v>2014</v>
      </c>
      <c r="D3570" s="6">
        <v>41824</v>
      </c>
      <c r="E3570" s="6">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7">
        <v>26.391200000000005</v>
      </c>
    </row>
    <row r="3571" spans="1:22" ht="14.25" customHeight="1" x14ac:dyDescent="0.3">
      <c r="A3571" s="4">
        <v>3570</v>
      </c>
      <c r="B3571" s="5" t="s">
        <v>6748</v>
      </c>
      <c r="C3571" s="5">
        <f>YEAR('Base Dataset'!$D3571)</f>
        <v>2014</v>
      </c>
      <c r="D3571" s="6">
        <v>41824</v>
      </c>
      <c r="E3571" s="6">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7">
        <v>209.58000000000004</v>
      </c>
    </row>
    <row r="3572" spans="1:22" ht="14.25" customHeight="1" x14ac:dyDescent="0.3">
      <c r="A3572" s="4">
        <v>3571</v>
      </c>
      <c r="B3572" s="5" t="s">
        <v>6748</v>
      </c>
      <c r="C3572" s="5">
        <f>YEAR('Base Dataset'!$D3572)</f>
        <v>2014</v>
      </c>
      <c r="D3572" s="6">
        <v>41824</v>
      </c>
      <c r="E3572" s="6">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7">
        <v>742.63200000000006</v>
      </c>
    </row>
    <row r="3573" spans="1:22" ht="14.25" customHeight="1" x14ac:dyDescent="0.3">
      <c r="A3573" s="4">
        <v>3572</v>
      </c>
      <c r="B3573" s="5" t="s">
        <v>6748</v>
      </c>
      <c r="C3573" s="5">
        <f>YEAR('Base Dataset'!$D3573)</f>
        <v>2014</v>
      </c>
      <c r="D3573" s="6">
        <v>41824</v>
      </c>
      <c r="E3573" s="6">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7">
        <v>2.6972999999999994</v>
      </c>
    </row>
    <row r="3574" spans="1:22" ht="14.25" customHeight="1" x14ac:dyDescent="0.3">
      <c r="A3574" s="4">
        <v>3573</v>
      </c>
      <c r="B3574" s="5" t="s">
        <v>6750</v>
      </c>
      <c r="C3574" s="5">
        <f>YEAR('Base Dataset'!$D3574)</f>
        <v>2014</v>
      </c>
      <c r="D3574" s="6">
        <v>41820</v>
      </c>
      <c r="E3574" s="6">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7">
        <v>1.8144</v>
      </c>
    </row>
    <row r="3575" spans="1:22" ht="14.25" customHeight="1" x14ac:dyDescent="0.3">
      <c r="A3575" s="4">
        <v>3574</v>
      </c>
      <c r="B3575" s="5" t="s">
        <v>6753</v>
      </c>
      <c r="C3575" s="5">
        <f>YEAR('Base Dataset'!$D3575)</f>
        <v>2014</v>
      </c>
      <c r="D3575" s="6">
        <v>41859</v>
      </c>
      <c r="E3575" s="6">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7">
        <v>5.4895999999999994</v>
      </c>
    </row>
    <row r="3576" spans="1:22" ht="14.25" customHeight="1" x14ac:dyDescent="0.3">
      <c r="A3576" s="4">
        <v>3575</v>
      </c>
      <c r="B3576" s="5" t="s">
        <v>6753</v>
      </c>
      <c r="C3576" s="5">
        <f>YEAR('Base Dataset'!$D3576)</f>
        <v>2014</v>
      </c>
      <c r="D3576" s="6">
        <v>41859</v>
      </c>
      <c r="E3576" s="6">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7">
        <v>26.200000000000003</v>
      </c>
    </row>
    <row r="3577" spans="1:22" ht="14.25" customHeight="1" x14ac:dyDescent="0.3">
      <c r="A3577" s="4">
        <v>3576</v>
      </c>
      <c r="B3577" s="5" t="s">
        <v>6755</v>
      </c>
      <c r="C3577" s="5">
        <f>YEAR('Base Dataset'!$D3577)</f>
        <v>2012</v>
      </c>
      <c r="D3577" s="6">
        <v>40987</v>
      </c>
      <c r="E3577" s="6">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7">
        <v>4.8924000000000003</v>
      </c>
    </row>
    <row r="3578" spans="1:22" ht="14.25" customHeight="1" x14ac:dyDescent="0.3">
      <c r="A3578" s="4">
        <v>3577</v>
      </c>
      <c r="B3578" s="5" t="s">
        <v>6757</v>
      </c>
      <c r="C3578" s="5">
        <f>YEAR('Base Dataset'!$D3578)</f>
        <v>2013</v>
      </c>
      <c r="D3578" s="6">
        <v>41433</v>
      </c>
      <c r="E3578" s="6">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7">
        <v>1.5547999999999997</v>
      </c>
    </row>
    <row r="3579" spans="1:22" ht="14.25" customHeight="1" x14ac:dyDescent="0.3">
      <c r="A3579" s="4">
        <v>3578</v>
      </c>
      <c r="B3579" s="5" t="s">
        <v>6757</v>
      </c>
      <c r="C3579" s="5">
        <f>YEAR('Base Dataset'!$D3579)</f>
        <v>2013</v>
      </c>
      <c r="D3579" s="6">
        <v>41433</v>
      </c>
      <c r="E3579" s="6">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7">
        <v>2.3177000000000003</v>
      </c>
    </row>
    <row r="3580" spans="1:22" ht="14.25" customHeight="1" x14ac:dyDescent="0.3">
      <c r="A3580" s="4">
        <v>3579</v>
      </c>
      <c r="B3580" s="5" t="s">
        <v>6758</v>
      </c>
      <c r="C3580" s="5">
        <f>YEAR('Base Dataset'!$D3580)</f>
        <v>2013</v>
      </c>
      <c r="D3580" s="6">
        <v>41481</v>
      </c>
      <c r="E3580" s="6">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7">
        <v>0.31559999999999899</v>
      </c>
    </row>
    <row r="3581" spans="1:22" ht="14.25" customHeight="1" x14ac:dyDescent="0.3">
      <c r="A3581" s="4">
        <v>3580</v>
      </c>
      <c r="B3581" s="5" t="s">
        <v>6758</v>
      </c>
      <c r="C3581" s="5">
        <f>YEAR('Base Dataset'!$D3581)</f>
        <v>2013</v>
      </c>
      <c r="D3581" s="6">
        <v>41481</v>
      </c>
      <c r="E3581" s="6">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7">
        <v>32.094999999999999</v>
      </c>
    </row>
    <row r="3582" spans="1:22" ht="14.25" customHeight="1" x14ac:dyDescent="0.3">
      <c r="A3582" s="4">
        <v>3581</v>
      </c>
      <c r="B3582" s="5" t="s">
        <v>6758</v>
      </c>
      <c r="C3582" s="5">
        <f>YEAR('Base Dataset'!$D3582)</f>
        <v>2013</v>
      </c>
      <c r="D3582" s="6">
        <v>41481</v>
      </c>
      <c r="E3582" s="6">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7">
        <v>388.81280000000015</v>
      </c>
    </row>
    <row r="3583" spans="1:22" ht="14.25" customHeight="1" x14ac:dyDescent="0.3">
      <c r="A3583" s="4">
        <v>3582</v>
      </c>
      <c r="B3583" s="5" t="s">
        <v>6761</v>
      </c>
      <c r="C3583" s="5">
        <f>YEAR('Base Dataset'!$D3583)</f>
        <v>2014</v>
      </c>
      <c r="D3583" s="6">
        <v>41914</v>
      </c>
      <c r="E3583" s="6">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7">
        <v>50.327999999999996</v>
      </c>
    </row>
    <row r="3584" spans="1:22" ht="14.25" customHeight="1" x14ac:dyDescent="0.3">
      <c r="A3584" s="4">
        <v>3583</v>
      </c>
      <c r="B3584" s="5" t="s">
        <v>6762</v>
      </c>
      <c r="C3584" s="5">
        <f>YEAR('Base Dataset'!$D3584)</f>
        <v>2012</v>
      </c>
      <c r="D3584" s="6">
        <v>41253</v>
      </c>
      <c r="E3584" s="6">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7">
        <v>1.5209999999999999</v>
      </c>
    </row>
    <row r="3585" spans="1:22" ht="14.25" customHeight="1" x14ac:dyDescent="0.3">
      <c r="A3585" s="4">
        <v>3584</v>
      </c>
      <c r="B3585" s="5" t="s">
        <v>6762</v>
      </c>
      <c r="C3585" s="5">
        <f>YEAR('Base Dataset'!$D3585)</f>
        <v>2012</v>
      </c>
      <c r="D3585" s="6">
        <v>41253</v>
      </c>
      <c r="E3585" s="6">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7">
        <v>200.49</v>
      </c>
    </row>
    <row r="3586" spans="1:22" ht="14.25" customHeight="1" x14ac:dyDescent="0.3">
      <c r="A3586" s="4">
        <v>3585</v>
      </c>
      <c r="B3586" s="5" t="s">
        <v>6762</v>
      </c>
      <c r="C3586" s="5">
        <f>YEAR('Base Dataset'!$D3586)</f>
        <v>2012</v>
      </c>
      <c r="D3586" s="6">
        <v>41253</v>
      </c>
      <c r="E3586" s="6">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7">
        <v>32.633199999999988</v>
      </c>
    </row>
    <row r="3587" spans="1:22" ht="14.25" customHeight="1" x14ac:dyDescent="0.3">
      <c r="A3587" s="4">
        <v>3586</v>
      </c>
      <c r="B3587" s="5" t="s">
        <v>6762</v>
      </c>
      <c r="C3587" s="5">
        <f>YEAR('Base Dataset'!$D3587)</f>
        <v>2012</v>
      </c>
      <c r="D3587" s="6">
        <v>41253</v>
      </c>
      <c r="E3587" s="6">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7">
        <v>1.2005999999999999</v>
      </c>
    </row>
    <row r="3588" spans="1:22" ht="14.25" customHeight="1" x14ac:dyDescent="0.3">
      <c r="A3588" s="4">
        <v>3587</v>
      </c>
      <c r="B3588" s="5" t="s">
        <v>6764</v>
      </c>
      <c r="C3588" s="5">
        <f>YEAR('Base Dataset'!$D3588)</f>
        <v>2014</v>
      </c>
      <c r="D3588" s="6">
        <v>41886</v>
      </c>
      <c r="E3588" s="6">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7">
        <v>1.6688000000000001</v>
      </c>
    </row>
    <row r="3589" spans="1:22" ht="14.25" customHeight="1" x14ac:dyDescent="0.3">
      <c r="A3589" s="4">
        <v>3588</v>
      </c>
      <c r="B3589" s="5" t="s">
        <v>6765</v>
      </c>
      <c r="C3589" s="5">
        <f>YEAR('Base Dataset'!$D3589)</f>
        <v>2014</v>
      </c>
      <c r="D3589" s="6">
        <v>41907</v>
      </c>
      <c r="E3589" s="6">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7">
        <v>-253.43369999999993</v>
      </c>
    </row>
    <row r="3590" spans="1:22" ht="14.25" customHeight="1" x14ac:dyDescent="0.3">
      <c r="A3590" s="4">
        <v>3589</v>
      </c>
      <c r="B3590" s="5" t="s">
        <v>6766</v>
      </c>
      <c r="C3590" s="5">
        <f>YEAR('Base Dataset'!$D3590)</f>
        <v>2014</v>
      </c>
      <c r="D3590" s="6">
        <v>41993</v>
      </c>
      <c r="E3590" s="6">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7">
        <v>33.312400000000025</v>
      </c>
    </row>
    <row r="3591" spans="1:22" ht="14.25" customHeight="1" x14ac:dyDescent="0.3">
      <c r="A3591" s="4">
        <v>3590</v>
      </c>
      <c r="B3591" s="5" t="s">
        <v>6767</v>
      </c>
      <c r="C3591" s="5">
        <f>YEAR('Base Dataset'!$D3591)</f>
        <v>2014</v>
      </c>
      <c r="D3591" s="6">
        <v>41968</v>
      </c>
      <c r="E3591" s="6">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7">
        <v>1.4112</v>
      </c>
    </row>
    <row r="3592" spans="1:22" ht="14.25" customHeight="1" x14ac:dyDescent="0.3">
      <c r="A3592" s="4">
        <v>3591</v>
      </c>
      <c r="B3592" s="5" t="s">
        <v>6767</v>
      </c>
      <c r="C3592" s="5">
        <f>YEAR('Base Dataset'!$D3592)</f>
        <v>2014</v>
      </c>
      <c r="D3592" s="6">
        <v>41968</v>
      </c>
      <c r="E3592" s="6">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7">
        <v>375.42959999999994</v>
      </c>
    </row>
    <row r="3593" spans="1:22" ht="14.25" customHeight="1" x14ac:dyDescent="0.3">
      <c r="A3593" s="4">
        <v>3592</v>
      </c>
      <c r="B3593" s="5" t="s">
        <v>6768</v>
      </c>
      <c r="C3593" s="5">
        <f>YEAR('Base Dataset'!$D3593)</f>
        <v>2011</v>
      </c>
      <c r="D3593" s="6">
        <v>40890</v>
      </c>
      <c r="E3593" s="6">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7">
        <v>0.36499999999999977</v>
      </c>
    </row>
    <row r="3594" spans="1:22" ht="14.25" customHeight="1" x14ac:dyDescent="0.3">
      <c r="A3594" s="4">
        <v>3593</v>
      </c>
      <c r="B3594" s="5" t="s">
        <v>6769</v>
      </c>
      <c r="C3594" s="5">
        <f>YEAR('Base Dataset'!$D3594)</f>
        <v>2013</v>
      </c>
      <c r="D3594" s="6">
        <v>41614</v>
      </c>
      <c r="E3594" s="6">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7">
        <v>120.94680000000001</v>
      </c>
    </row>
    <row r="3595" spans="1:22" ht="14.25" customHeight="1" x14ac:dyDescent="0.3">
      <c r="A3595" s="4">
        <v>3594</v>
      </c>
      <c r="B3595" s="5" t="s">
        <v>6770</v>
      </c>
      <c r="C3595" s="5">
        <f>YEAR('Base Dataset'!$D3595)</f>
        <v>2013</v>
      </c>
      <c r="D3595" s="6">
        <v>41529</v>
      </c>
      <c r="E3595" s="6">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7">
        <v>-17.942399999999992</v>
      </c>
    </row>
    <row r="3596" spans="1:22" ht="14.25" customHeight="1" x14ac:dyDescent="0.3">
      <c r="A3596" s="4">
        <v>3595</v>
      </c>
      <c r="B3596" s="5" t="s">
        <v>6770</v>
      </c>
      <c r="C3596" s="5">
        <f>YEAR('Base Dataset'!$D3596)</f>
        <v>2013</v>
      </c>
      <c r="D3596" s="6">
        <v>41529</v>
      </c>
      <c r="E3596" s="6">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7">
        <v>3.7519999999999989</v>
      </c>
    </row>
    <row r="3597" spans="1:22" ht="14.25" customHeight="1" x14ac:dyDescent="0.3">
      <c r="A3597" s="4">
        <v>3596</v>
      </c>
      <c r="B3597" s="5" t="s">
        <v>6771</v>
      </c>
      <c r="C3597" s="5">
        <f>YEAR('Base Dataset'!$D3597)</f>
        <v>2014</v>
      </c>
      <c r="D3597" s="6">
        <v>41983</v>
      </c>
      <c r="E3597" s="6">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7">
        <v>0.42639999999999978</v>
      </c>
    </row>
    <row r="3598" spans="1:22" ht="14.25" customHeight="1" x14ac:dyDescent="0.3">
      <c r="A3598" s="4">
        <v>3597</v>
      </c>
      <c r="B3598" s="5" t="s">
        <v>6772</v>
      </c>
      <c r="C3598" s="5">
        <f>YEAR('Base Dataset'!$D3598)</f>
        <v>2011</v>
      </c>
      <c r="D3598" s="6">
        <v>40795</v>
      </c>
      <c r="E3598" s="6">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7">
        <v>5.4432</v>
      </c>
    </row>
    <row r="3599" spans="1:22" ht="14.25" customHeight="1" x14ac:dyDescent="0.3">
      <c r="A3599" s="4">
        <v>3598</v>
      </c>
      <c r="B3599" s="5" t="s">
        <v>6772</v>
      </c>
      <c r="C3599" s="5">
        <f>YEAR('Base Dataset'!$D3599)</f>
        <v>2011</v>
      </c>
      <c r="D3599" s="6">
        <v>40795</v>
      </c>
      <c r="E3599" s="6">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7">
        <v>-4.852800000000002</v>
      </c>
    </row>
    <row r="3600" spans="1:22" ht="14.25" customHeight="1" x14ac:dyDescent="0.3">
      <c r="A3600" s="4">
        <v>3599</v>
      </c>
      <c r="B3600" s="5" t="s">
        <v>6772</v>
      </c>
      <c r="C3600" s="5">
        <f>YEAR('Base Dataset'!$D3600)</f>
        <v>2011</v>
      </c>
      <c r="D3600" s="6">
        <v>40795</v>
      </c>
      <c r="E3600" s="6">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7">
        <v>5.023200000000001</v>
      </c>
    </row>
    <row r="3601" spans="1:22" ht="14.25" customHeight="1" x14ac:dyDescent="0.3">
      <c r="A3601" s="4">
        <v>3600</v>
      </c>
      <c r="B3601" s="5" t="s">
        <v>6772</v>
      </c>
      <c r="C3601" s="5">
        <f>YEAR('Base Dataset'!$D3601)</f>
        <v>2011</v>
      </c>
      <c r="D3601" s="6">
        <v>40795</v>
      </c>
      <c r="E3601" s="6">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7">
        <v>-31.620400000000004</v>
      </c>
    </row>
    <row r="3602" spans="1:22" ht="14.25" customHeight="1" x14ac:dyDescent="0.3">
      <c r="A3602" s="4">
        <v>3601</v>
      </c>
      <c r="B3602" s="5" t="s">
        <v>6775</v>
      </c>
      <c r="C3602" s="5">
        <f>YEAR('Base Dataset'!$D3602)</f>
        <v>2014</v>
      </c>
      <c r="D3602" s="6">
        <v>41817</v>
      </c>
      <c r="E3602" s="6">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7">
        <v>64.789199999999951</v>
      </c>
    </row>
    <row r="3603" spans="1:22" ht="14.25" customHeight="1" x14ac:dyDescent="0.3">
      <c r="A3603" s="4">
        <v>3602</v>
      </c>
      <c r="B3603" s="5" t="s">
        <v>6776</v>
      </c>
      <c r="C3603" s="5">
        <f>YEAR('Base Dataset'!$D3603)</f>
        <v>2011</v>
      </c>
      <c r="D3603" s="6">
        <v>40864</v>
      </c>
      <c r="E3603" s="6">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7">
        <v>3.8899999999999988</v>
      </c>
    </row>
    <row r="3604" spans="1:22" ht="14.25" customHeight="1" x14ac:dyDescent="0.3">
      <c r="A3604" s="4">
        <v>3603</v>
      </c>
      <c r="B3604" s="5" t="s">
        <v>6776</v>
      </c>
      <c r="C3604" s="5">
        <f>YEAR('Base Dataset'!$D3604)</f>
        <v>2011</v>
      </c>
      <c r="D3604" s="6">
        <v>40864</v>
      </c>
      <c r="E3604" s="6">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7">
        <v>-93.989999999999952</v>
      </c>
    </row>
    <row r="3605" spans="1:22" ht="14.25" customHeight="1" x14ac:dyDescent="0.3">
      <c r="A3605" s="4">
        <v>3604</v>
      </c>
      <c r="B3605" s="5" t="s">
        <v>6779</v>
      </c>
      <c r="C3605" s="5">
        <f>YEAR('Base Dataset'!$D3605)</f>
        <v>2014</v>
      </c>
      <c r="D3605" s="6">
        <v>41873</v>
      </c>
      <c r="E3605" s="6">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7">
        <v>133.15199999999999</v>
      </c>
    </row>
    <row r="3606" spans="1:22" ht="14.25" customHeight="1" x14ac:dyDescent="0.3">
      <c r="A3606" s="4">
        <v>3605</v>
      </c>
      <c r="B3606" s="5" t="s">
        <v>6779</v>
      </c>
      <c r="C3606" s="5">
        <f>YEAR('Base Dataset'!$D3606)</f>
        <v>2014</v>
      </c>
      <c r="D3606" s="6">
        <v>41873</v>
      </c>
      <c r="E3606" s="6">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7">
        <v>8.5543999999999976</v>
      </c>
    </row>
    <row r="3607" spans="1:22" ht="14.25" customHeight="1" x14ac:dyDescent="0.3">
      <c r="A3607" s="4">
        <v>3606</v>
      </c>
      <c r="B3607" s="5" t="s">
        <v>6779</v>
      </c>
      <c r="C3607" s="5">
        <f>YEAR('Base Dataset'!$D3607)</f>
        <v>2014</v>
      </c>
      <c r="D3607" s="6">
        <v>41873</v>
      </c>
      <c r="E3607" s="6">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7">
        <v>31.252800000000001</v>
      </c>
    </row>
    <row r="3608" spans="1:22" ht="14.25" customHeight="1" x14ac:dyDescent="0.3">
      <c r="A3608" s="4">
        <v>3607</v>
      </c>
      <c r="B3608" s="5" t="s">
        <v>6780</v>
      </c>
      <c r="C3608" s="5">
        <f>YEAR('Base Dataset'!$D3608)</f>
        <v>2013</v>
      </c>
      <c r="D3608" s="6">
        <v>41346</v>
      </c>
      <c r="E3608" s="6">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7">
        <v>13.496399999999998</v>
      </c>
    </row>
    <row r="3609" spans="1:22" ht="14.25" customHeight="1" x14ac:dyDescent="0.3">
      <c r="A3609" s="4">
        <v>3608</v>
      </c>
      <c r="B3609" s="5" t="s">
        <v>6781</v>
      </c>
      <c r="C3609" s="5">
        <f>YEAR('Base Dataset'!$D3609)</f>
        <v>2011</v>
      </c>
      <c r="D3609" s="6">
        <v>40809</v>
      </c>
      <c r="E3609" s="6">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7">
        <v>47.060999999999993</v>
      </c>
    </row>
    <row r="3610" spans="1:22" ht="14.25" customHeight="1" x14ac:dyDescent="0.3">
      <c r="A3610" s="4">
        <v>3609</v>
      </c>
      <c r="B3610" s="5" t="s">
        <v>6782</v>
      </c>
      <c r="C3610" s="5">
        <f>YEAR('Base Dataset'!$D3610)</f>
        <v>2011</v>
      </c>
      <c r="D3610" s="6">
        <v>40661</v>
      </c>
      <c r="E3610" s="6">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7">
        <v>2.5056000000000003</v>
      </c>
    </row>
    <row r="3611" spans="1:22" ht="14.25" customHeight="1" x14ac:dyDescent="0.3">
      <c r="A3611" s="4">
        <v>3610</v>
      </c>
      <c r="B3611" s="5" t="s">
        <v>6782</v>
      </c>
      <c r="C3611" s="5">
        <f>YEAR('Base Dataset'!$D3611)</f>
        <v>2011</v>
      </c>
      <c r="D3611" s="6">
        <v>40661</v>
      </c>
      <c r="E3611" s="6">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7">
        <v>2.0321999999999987</v>
      </c>
    </row>
    <row r="3612" spans="1:22" ht="14.25" customHeight="1" x14ac:dyDescent="0.3">
      <c r="A3612" s="4">
        <v>3611</v>
      </c>
      <c r="B3612" s="5" t="s">
        <v>6782</v>
      </c>
      <c r="C3612" s="5">
        <f>YEAR('Base Dataset'!$D3612)</f>
        <v>2011</v>
      </c>
      <c r="D3612" s="6">
        <v>40661</v>
      </c>
      <c r="E3612" s="6">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7">
        <v>-37.733199999999989</v>
      </c>
    </row>
    <row r="3613" spans="1:22" ht="14.25" customHeight="1" x14ac:dyDescent="0.3">
      <c r="A3613" s="4">
        <v>3612</v>
      </c>
      <c r="B3613" s="5" t="s">
        <v>6783</v>
      </c>
      <c r="C3613" s="5">
        <f>YEAR('Base Dataset'!$D3613)</f>
        <v>2013</v>
      </c>
      <c r="D3613" s="6">
        <v>41608</v>
      </c>
      <c r="E3613" s="6">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7">
        <v>16.794600000000003</v>
      </c>
    </row>
    <row r="3614" spans="1:22" ht="14.25" customHeight="1" x14ac:dyDescent="0.3">
      <c r="A3614" s="4">
        <v>3613</v>
      </c>
      <c r="B3614" s="5" t="s">
        <v>6786</v>
      </c>
      <c r="C3614" s="5">
        <f>YEAR('Base Dataset'!$D3614)</f>
        <v>2012</v>
      </c>
      <c r="D3614" s="6">
        <v>41246</v>
      </c>
      <c r="E3614" s="6">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7">
        <v>5.5511999999999979</v>
      </c>
    </row>
    <row r="3615" spans="1:22" ht="14.25" customHeight="1" x14ac:dyDescent="0.3">
      <c r="A3615" s="4">
        <v>3614</v>
      </c>
      <c r="B3615" s="5" t="s">
        <v>6786</v>
      </c>
      <c r="C3615" s="5">
        <f>YEAR('Base Dataset'!$D3615)</f>
        <v>2012</v>
      </c>
      <c r="D3615" s="6">
        <v>41246</v>
      </c>
      <c r="E3615" s="6">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7">
        <v>10.5754</v>
      </c>
    </row>
    <row r="3616" spans="1:22" ht="14.25" customHeight="1" x14ac:dyDescent="0.3">
      <c r="A3616" s="4">
        <v>3615</v>
      </c>
      <c r="B3616" s="5" t="s">
        <v>6787</v>
      </c>
      <c r="C3616" s="5">
        <f>YEAR('Base Dataset'!$D3616)</f>
        <v>2014</v>
      </c>
      <c r="D3616" s="6">
        <v>41963</v>
      </c>
      <c r="E3616" s="6">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7">
        <v>-71.811599999999999</v>
      </c>
    </row>
    <row r="3617" spans="1:22" ht="14.25" customHeight="1" x14ac:dyDescent="0.3">
      <c r="A3617" s="4">
        <v>3616</v>
      </c>
      <c r="B3617" s="5" t="s">
        <v>6787</v>
      </c>
      <c r="C3617" s="5">
        <f>YEAR('Base Dataset'!$D3617)</f>
        <v>2014</v>
      </c>
      <c r="D3617" s="6">
        <v>41963</v>
      </c>
      <c r="E3617" s="6">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7">
        <v>8.7384000000000022</v>
      </c>
    </row>
    <row r="3618" spans="1:22" ht="14.25" customHeight="1" x14ac:dyDescent="0.3">
      <c r="A3618" s="4">
        <v>3617</v>
      </c>
      <c r="B3618" s="5" t="s">
        <v>6788</v>
      </c>
      <c r="C3618" s="5">
        <f>YEAR('Base Dataset'!$D3618)</f>
        <v>2013</v>
      </c>
      <c r="D3618" s="6">
        <v>41523</v>
      </c>
      <c r="E3618" s="6">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7">
        <v>-7.3254999999999981</v>
      </c>
    </row>
    <row r="3619" spans="1:22" ht="14.25" customHeight="1" x14ac:dyDescent="0.3">
      <c r="A3619" s="4">
        <v>3618</v>
      </c>
      <c r="B3619" s="5" t="s">
        <v>6789</v>
      </c>
      <c r="C3619" s="5">
        <f>YEAR('Base Dataset'!$D3619)</f>
        <v>2014</v>
      </c>
      <c r="D3619" s="6">
        <v>41887</v>
      </c>
      <c r="E3619" s="6">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7">
        <v>152.49499999999998</v>
      </c>
    </row>
    <row r="3620" spans="1:22" ht="14.25" customHeight="1" x14ac:dyDescent="0.3">
      <c r="A3620" s="4">
        <v>3619</v>
      </c>
      <c r="B3620" s="5" t="s">
        <v>6789</v>
      </c>
      <c r="C3620" s="5">
        <f>YEAR('Base Dataset'!$D3620)</f>
        <v>2014</v>
      </c>
      <c r="D3620" s="6">
        <v>41887</v>
      </c>
      <c r="E3620" s="6">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7">
        <v>1.7374999999999998</v>
      </c>
    </row>
    <row r="3621" spans="1:22" ht="14.25" customHeight="1" x14ac:dyDescent="0.3">
      <c r="A3621" s="4">
        <v>3620</v>
      </c>
      <c r="B3621" s="5" t="s">
        <v>6789</v>
      </c>
      <c r="C3621" s="5">
        <f>YEAR('Base Dataset'!$D3621)</f>
        <v>2014</v>
      </c>
      <c r="D3621" s="6">
        <v>41887</v>
      </c>
      <c r="E3621" s="6">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7">
        <v>65.35499999999999</v>
      </c>
    </row>
    <row r="3622" spans="1:22" ht="14.25" customHeight="1" x14ac:dyDescent="0.3">
      <c r="A3622" s="4">
        <v>3621</v>
      </c>
      <c r="B3622" s="5" t="s">
        <v>6790</v>
      </c>
      <c r="C3622" s="5">
        <f>YEAR('Base Dataset'!$D3622)</f>
        <v>2013</v>
      </c>
      <c r="D3622" s="6">
        <v>41540</v>
      </c>
      <c r="E3622" s="6">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7">
        <v>4.5872999999999937</v>
      </c>
    </row>
    <row r="3623" spans="1:22" ht="14.25" customHeight="1" x14ac:dyDescent="0.3">
      <c r="A3623" s="4">
        <v>3622</v>
      </c>
      <c r="B3623" s="5" t="s">
        <v>6790</v>
      </c>
      <c r="C3623" s="5">
        <f>YEAR('Base Dataset'!$D3623)</f>
        <v>2013</v>
      </c>
      <c r="D3623" s="6">
        <v>41540</v>
      </c>
      <c r="E3623" s="6">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7">
        <v>5.5944000000000003</v>
      </c>
    </row>
    <row r="3624" spans="1:22" ht="14.25" customHeight="1" x14ac:dyDescent="0.3">
      <c r="A3624" s="4">
        <v>3623</v>
      </c>
      <c r="B3624" s="5" t="s">
        <v>6793</v>
      </c>
      <c r="C3624" s="5">
        <f>YEAR('Base Dataset'!$D3624)</f>
        <v>2011</v>
      </c>
      <c r="D3624" s="6">
        <v>40800</v>
      </c>
      <c r="E3624" s="6">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7">
        <v>52.688000000000002</v>
      </c>
    </row>
    <row r="3625" spans="1:22" ht="14.25" customHeight="1" x14ac:dyDescent="0.3">
      <c r="A3625" s="4">
        <v>3624</v>
      </c>
      <c r="B3625" s="5" t="s">
        <v>6793</v>
      </c>
      <c r="C3625" s="5">
        <f>YEAR('Base Dataset'!$D3625)</f>
        <v>2011</v>
      </c>
      <c r="D3625" s="6">
        <v>40800</v>
      </c>
      <c r="E3625" s="6">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7">
        <v>3.4367999999999999</v>
      </c>
    </row>
    <row r="3626" spans="1:22" ht="14.25" customHeight="1" x14ac:dyDescent="0.3">
      <c r="A3626" s="4">
        <v>3625</v>
      </c>
      <c r="B3626" s="5" t="s">
        <v>6794</v>
      </c>
      <c r="C3626" s="5">
        <f>YEAR('Base Dataset'!$D3626)</f>
        <v>2014</v>
      </c>
      <c r="D3626" s="6">
        <v>41779</v>
      </c>
      <c r="E3626" s="6">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7">
        <v>42.588000000000022</v>
      </c>
    </row>
    <row r="3627" spans="1:22" ht="14.25" customHeight="1" x14ac:dyDescent="0.3">
      <c r="A3627" s="4">
        <v>3626</v>
      </c>
      <c r="B3627" s="5" t="s">
        <v>6794</v>
      </c>
      <c r="C3627" s="5">
        <f>YEAR('Base Dataset'!$D3627)</f>
        <v>2014</v>
      </c>
      <c r="D3627" s="6">
        <v>41779</v>
      </c>
      <c r="E3627" s="6">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7">
        <v>1.0207999999999999</v>
      </c>
    </row>
    <row r="3628" spans="1:22" ht="14.25" customHeight="1" x14ac:dyDescent="0.3">
      <c r="A3628" s="4">
        <v>3627</v>
      </c>
      <c r="B3628" s="5" t="s">
        <v>6794</v>
      </c>
      <c r="C3628" s="5">
        <f>YEAR('Base Dataset'!$D3628)</f>
        <v>2014</v>
      </c>
      <c r="D3628" s="6">
        <v>41779</v>
      </c>
      <c r="E3628" s="6">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7">
        <v>1.3949999999999996</v>
      </c>
    </row>
    <row r="3629" spans="1:22" ht="14.25" customHeight="1" x14ac:dyDescent="0.3">
      <c r="A3629" s="4">
        <v>3628</v>
      </c>
      <c r="B3629" s="5" t="s">
        <v>6794</v>
      </c>
      <c r="C3629" s="5">
        <f>YEAR('Base Dataset'!$D3629)</f>
        <v>2014</v>
      </c>
      <c r="D3629" s="6">
        <v>41779</v>
      </c>
      <c r="E3629" s="6">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7">
        <v>10.895999999999997</v>
      </c>
    </row>
    <row r="3630" spans="1:22" ht="14.25" customHeight="1" x14ac:dyDescent="0.3">
      <c r="A3630" s="4">
        <v>3629</v>
      </c>
      <c r="B3630" s="5" t="s">
        <v>6795</v>
      </c>
      <c r="C3630" s="5">
        <f>YEAR('Base Dataset'!$D3630)</f>
        <v>2011</v>
      </c>
      <c r="D3630" s="6">
        <v>40764</v>
      </c>
      <c r="E3630" s="6">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7">
        <v>643.98249999999996</v>
      </c>
    </row>
    <row r="3631" spans="1:22" ht="14.25" customHeight="1" x14ac:dyDescent="0.3">
      <c r="A3631" s="4">
        <v>3630</v>
      </c>
      <c r="B3631" s="5" t="s">
        <v>6796</v>
      </c>
      <c r="C3631" s="5">
        <f>YEAR('Base Dataset'!$D3631)</f>
        <v>2014</v>
      </c>
      <c r="D3631" s="6">
        <v>41970</v>
      </c>
      <c r="E3631" s="6">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7">
        <v>9.8009999999999984</v>
      </c>
    </row>
    <row r="3632" spans="1:22" ht="14.25" customHeight="1" x14ac:dyDescent="0.3">
      <c r="A3632" s="4">
        <v>3631</v>
      </c>
      <c r="B3632" s="5" t="s">
        <v>6796</v>
      </c>
      <c r="C3632" s="5">
        <f>YEAR('Base Dataset'!$D3632)</f>
        <v>2014</v>
      </c>
      <c r="D3632" s="6">
        <v>41970</v>
      </c>
      <c r="E3632" s="6">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7">
        <v>23.977799999999988</v>
      </c>
    </row>
    <row r="3633" spans="1:22" ht="14.25" customHeight="1" x14ac:dyDescent="0.3">
      <c r="A3633" s="4">
        <v>3632</v>
      </c>
      <c r="B3633" s="5" t="s">
        <v>6797</v>
      </c>
      <c r="C3633" s="5">
        <f>YEAR('Base Dataset'!$D3633)</f>
        <v>2014</v>
      </c>
      <c r="D3633" s="6">
        <v>41763</v>
      </c>
      <c r="E3633" s="6">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7">
        <v>19.465600000000002</v>
      </c>
    </row>
    <row r="3634" spans="1:22" ht="14.25" customHeight="1" x14ac:dyDescent="0.3">
      <c r="A3634" s="4">
        <v>3633</v>
      </c>
      <c r="B3634" s="5" t="s">
        <v>6797</v>
      </c>
      <c r="C3634" s="5">
        <f>YEAR('Base Dataset'!$D3634)</f>
        <v>2014</v>
      </c>
      <c r="D3634" s="6">
        <v>41763</v>
      </c>
      <c r="E3634" s="6">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7">
        <v>45.80639999999994</v>
      </c>
    </row>
    <row r="3635" spans="1:22" ht="14.25" customHeight="1" x14ac:dyDescent="0.3">
      <c r="A3635" s="4">
        <v>3634</v>
      </c>
      <c r="B3635" s="5" t="s">
        <v>6800</v>
      </c>
      <c r="C3635" s="5">
        <f>YEAR('Base Dataset'!$D3635)</f>
        <v>2013</v>
      </c>
      <c r="D3635" s="6">
        <v>41589</v>
      </c>
      <c r="E3635" s="6">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7">
        <v>3.3408000000000002</v>
      </c>
    </row>
    <row r="3636" spans="1:22" ht="14.25" customHeight="1" x14ac:dyDescent="0.3">
      <c r="A3636" s="4">
        <v>3635</v>
      </c>
      <c r="B3636" s="5" t="s">
        <v>6800</v>
      </c>
      <c r="C3636" s="5">
        <f>YEAR('Base Dataset'!$D3636)</f>
        <v>2013</v>
      </c>
      <c r="D3636" s="6">
        <v>41589</v>
      </c>
      <c r="E3636" s="6">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7">
        <v>-9.7901999999999987</v>
      </c>
    </row>
    <row r="3637" spans="1:22" ht="14.25" customHeight="1" x14ac:dyDescent="0.3">
      <c r="A3637" s="4">
        <v>3636</v>
      </c>
      <c r="B3637" s="5" t="s">
        <v>6800</v>
      </c>
      <c r="C3637" s="5">
        <f>YEAR('Base Dataset'!$D3637)</f>
        <v>2013</v>
      </c>
      <c r="D3637" s="6">
        <v>41589</v>
      </c>
      <c r="E3637" s="6">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7">
        <v>32.468400000000003</v>
      </c>
    </row>
    <row r="3638" spans="1:22" ht="14.25" customHeight="1" x14ac:dyDescent="0.3">
      <c r="A3638" s="4">
        <v>3637</v>
      </c>
      <c r="B3638" s="5" t="s">
        <v>6800</v>
      </c>
      <c r="C3638" s="5">
        <f>YEAR('Base Dataset'!$D3638)</f>
        <v>2013</v>
      </c>
      <c r="D3638" s="6">
        <v>41589</v>
      </c>
      <c r="E3638" s="6">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7">
        <v>7.5086999999999984</v>
      </c>
    </row>
    <row r="3639" spans="1:22" ht="14.25" customHeight="1" x14ac:dyDescent="0.3">
      <c r="A3639" s="4">
        <v>3638</v>
      </c>
      <c r="B3639" s="5" t="s">
        <v>6800</v>
      </c>
      <c r="C3639" s="5">
        <f>YEAR('Base Dataset'!$D3639)</f>
        <v>2013</v>
      </c>
      <c r="D3639" s="6">
        <v>41589</v>
      </c>
      <c r="E3639" s="6">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7">
        <v>29.301999999999978</v>
      </c>
    </row>
    <row r="3640" spans="1:22" ht="14.25" customHeight="1" x14ac:dyDescent="0.3">
      <c r="A3640" s="4">
        <v>3639</v>
      </c>
      <c r="B3640" s="5" t="s">
        <v>6800</v>
      </c>
      <c r="C3640" s="5">
        <f>YEAR('Base Dataset'!$D3640)</f>
        <v>2013</v>
      </c>
      <c r="D3640" s="6">
        <v>41589</v>
      </c>
      <c r="E3640" s="6">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7">
        <v>29.657599999999988</v>
      </c>
    </row>
    <row r="3641" spans="1:22" ht="14.25" customHeight="1" x14ac:dyDescent="0.3">
      <c r="A3641" s="4">
        <v>3640</v>
      </c>
      <c r="B3641" s="5" t="s">
        <v>6800</v>
      </c>
      <c r="C3641" s="5">
        <f>YEAR('Base Dataset'!$D3641)</f>
        <v>2013</v>
      </c>
      <c r="D3641" s="6">
        <v>41589</v>
      </c>
      <c r="E3641" s="6">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7">
        <v>1.6762000000000001</v>
      </c>
    </row>
    <row r="3642" spans="1:22" ht="14.25" customHeight="1" x14ac:dyDescent="0.3">
      <c r="A3642" s="4">
        <v>3641</v>
      </c>
      <c r="B3642" s="5" t="s">
        <v>6800</v>
      </c>
      <c r="C3642" s="5">
        <f>YEAR('Base Dataset'!$D3642)</f>
        <v>2013</v>
      </c>
      <c r="D3642" s="6">
        <v>41589</v>
      </c>
      <c r="E3642" s="6">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7">
        <v>-29.074500000000008</v>
      </c>
    </row>
    <row r="3643" spans="1:22" ht="14.25" customHeight="1" x14ac:dyDescent="0.3">
      <c r="A3643" s="4">
        <v>3642</v>
      </c>
      <c r="B3643" s="5" t="s">
        <v>6800</v>
      </c>
      <c r="C3643" s="5">
        <f>YEAR('Base Dataset'!$D3643)</f>
        <v>2013</v>
      </c>
      <c r="D3643" s="6">
        <v>41589</v>
      </c>
      <c r="E3643" s="6">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7">
        <v>-46.591999999999999</v>
      </c>
    </row>
    <row r="3644" spans="1:22" ht="14.25" customHeight="1" x14ac:dyDescent="0.3">
      <c r="A3644" s="4">
        <v>3643</v>
      </c>
      <c r="B3644" s="5" t="s">
        <v>6804</v>
      </c>
      <c r="C3644" s="5">
        <f>YEAR('Base Dataset'!$D3644)</f>
        <v>2011</v>
      </c>
      <c r="D3644" s="6">
        <v>40897</v>
      </c>
      <c r="E3644" s="6">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7">
        <v>152.49499999999998</v>
      </c>
    </row>
    <row r="3645" spans="1:22" ht="14.25" customHeight="1" x14ac:dyDescent="0.3">
      <c r="A3645" s="4">
        <v>3644</v>
      </c>
      <c r="B3645" s="5" t="s">
        <v>6804</v>
      </c>
      <c r="C3645" s="5">
        <f>YEAR('Base Dataset'!$D3645)</f>
        <v>2011</v>
      </c>
      <c r="D3645" s="6">
        <v>40897</v>
      </c>
      <c r="E3645" s="6">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7">
        <v>12.298000000000002</v>
      </c>
    </row>
    <row r="3646" spans="1:22" ht="14.25" customHeight="1" x14ac:dyDescent="0.3">
      <c r="A3646" s="4">
        <v>3645</v>
      </c>
      <c r="B3646" s="5" t="s">
        <v>6804</v>
      </c>
      <c r="C3646" s="5">
        <f>YEAR('Base Dataset'!$D3646)</f>
        <v>2011</v>
      </c>
      <c r="D3646" s="6">
        <v>40897</v>
      </c>
      <c r="E3646" s="6">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7">
        <v>1.1564000000000001</v>
      </c>
    </row>
    <row r="3647" spans="1:22" ht="14.25" customHeight="1" x14ac:dyDescent="0.3">
      <c r="A3647" s="4">
        <v>3646</v>
      </c>
      <c r="B3647" s="5" t="s">
        <v>6804</v>
      </c>
      <c r="C3647" s="5">
        <f>YEAR('Base Dataset'!$D3647)</f>
        <v>2011</v>
      </c>
      <c r="D3647" s="6">
        <v>40897</v>
      </c>
      <c r="E3647" s="6">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7">
        <v>50.413999999999987</v>
      </c>
    </row>
    <row r="3648" spans="1:22" ht="14.25" customHeight="1" x14ac:dyDescent="0.3">
      <c r="A3648" s="4">
        <v>3647</v>
      </c>
      <c r="B3648" s="5" t="s">
        <v>6811</v>
      </c>
      <c r="C3648" s="5">
        <f>YEAR('Base Dataset'!$D3648)</f>
        <v>2011</v>
      </c>
      <c r="D3648" s="6">
        <v>40749</v>
      </c>
      <c r="E3648" s="6">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7">
        <v>3.1752000000000002</v>
      </c>
    </row>
    <row r="3649" spans="1:22" ht="14.25" customHeight="1" x14ac:dyDescent="0.3">
      <c r="A3649" s="4">
        <v>3648</v>
      </c>
      <c r="B3649" s="5" t="s">
        <v>6811</v>
      </c>
      <c r="C3649" s="5">
        <f>YEAR('Base Dataset'!$D3649)</f>
        <v>2011</v>
      </c>
      <c r="D3649" s="6">
        <v>40749</v>
      </c>
      <c r="E3649" s="6">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7">
        <v>4.5007999999999981</v>
      </c>
    </row>
    <row r="3650" spans="1:22" ht="14.25" customHeight="1" x14ac:dyDescent="0.3">
      <c r="A3650" s="4">
        <v>3649</v>
      </c>
      <c r="B3650" s="5" t="s">
        <v>6815</v>
      </c>
      <c r="C3650" s="5">
        <f>YEAR('Base Dataset'!$D3650)</f>
        <v>2012</v>
      </c>
      <c r="D3650" s="6">
        <v>41235</v>
      </c>
      <c r="E3650" s="6">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7">
        <v>-2.0621999999999998</v>
      </c>
    </row>
    <row r="3651" spans="1:22" ht="14.25" customHeight="1" x14ac:dyDescent="0.3">
      <c r="A3651" s="4">
        <v>3650</v>
      </c>
      <c r="B3651" s="5" t="s">
        <v>6815</v>
      </c>
      <c r="C3651" s="5">
        <f>YEAR('Base Dataset'!$D3651)</f>
        <v>2012</v>
      </c>
      <c r="D3651" s="6">
        <v>41235</v>
      </c>
      <c r="E3651" s="6">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7">
        <v>18.597599999999993</v>
      </c>
    </row>
    <row r="3652" spans="1:22" ht="14.25" customHeight="1" x14ac:dyDescent="0.3">
      <c r="A3652" s="4">
        <v>3651</v>
      </c>
      <c r="B3652" s="5" t="s">
        <v>6816</v>
      </c>
      <c r="C3652" s="5">
        <f>YEAR('Base Dataset'!$D3652)</f>
        <v>2014</v>
      </c>
      <c r="D3652" s="6">
        <v>41983</v>
      </c>
      <c r="E3652" s="6">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7">
        <v>41.952000000000005</v>
      </c>
    </row>
    <row r="3653" spans="1:22" ht="14.25" customHeight="1" x14ac:dyDescent="0.3">
      <c r="A3653" s="4">
        <v>3652</v>
      </c>
      <c r="B3653" s="5" t="s">
        <v>6816</v>
      </c>
      <c r="C3653" s="5">
        <f>YEAR('Base Dataset'!$D3653)</f>
        <v>2014</v>
      </c>
      <c r="D3653" s="6">
        <v>41983</v>
      </c>
      <c r="E3653" s="6">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7">
        <v>12.492000000000001</v>
      </c>
    </row>
    <row r="3654" spans="1:22" ht="14.25" customHeight="1" x14ac:dyDescent="0.3">
      <c r="A3654" s="4">
        <v>3653</v>
      </c>
      <c r="B3654" s="5" t="s">
        <v>6816</v>
      </c>
      <c r="C3654" s="5">
        <f>YEAR('Base Dataset'!$D3654)</f>
        <v>2014</v>
      </c>
      <c r="D3654" s="6">
        <v>41983</v>
      </c>
      <c r="E3654" s="6">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7">
        <v>15.511199999999999</v>
      </c>
    </row>
    <row r="3655" spans="1:22" ht="14.25" customHeight="1" x14ac:dyDescent="0.3">
      <c r="A3655" s="4">
        <v>3654</v>
      </c>
      <c r="B3655" s="5" t="s">
        <v>6816</v>
      </c>
      <c r="C3655" s="5">
        <f>YEAR('Base Dataset'!$D3655)</f>
        <v>2014</v>
      </c>
      <c r="D3655" s="6">
        <v>41983</v>
      </c>
      <c r="E3655" s="6">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7">
        <v>7.0218000000000007</v>
      </c>
    </row>
    <row r="3656" spans="1:22" ht="14.25" customHeight="1" x14ac:dyDescent="0.3">
      <c r="A3656" s="4">
        <v>3655</v>
      </c>
      <c r="B3656" s="5" t="s">
        <v>6819</v>
      </c>
      <c r="C3656" s="5">
        <f>YEAR('Base Dataset'!$D3656)</f>
        <v>2014</v>
      </c>
      <c r="D3656" s="6">
        <v>41883</v>
      </c>
      <c r="E3656" s="6">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7">
        <v>166.06979999999999</v>
      </c>
    </row>
    <row r="3657" spans="1:22" ht="14.25" customHeight="1" x14ac:dyDescent="0.3">
      <c r="A3657" s="4">
        <v>3656</v>
      </c>
      <c r="B3657" s="5" t="s">
        <v>6820</v>
      </c>
      <c r="C3657" s="5">
        <f>YEAR('Base Dataset'!$D3657)</f>
        <v>2014</v>
      </c>
      <c r="D3657" s="6">
        <v>41754</v>
      </c>
      <c r="E3657" s="6">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7">
        <v>-21.294000000000018</v>
      </c>
    </row>
    <row r="3658" spans="1:22" ht="14.25" customHeight="1" x14ac:dyDescent="0.3">
      <c r="A3658" s="4">
        <v>3657</v>
      </c>
      <c r="B3658" s="5" t="s">
        <v>6821</v>
      </c>
      <c r="C3658" s="5">
        <f>YEAR('Base Dataset'!$D3658)</f>
        <v>2014</v>
      </c>
      <c r="D3658" s="6">
        <v>41891</v>
      </c>
      <c r="E3658" s="6">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7">
        <v>1.7054999999999998</v>
      </c>
    </row>
    <row r="3659" spans="1:22" ht="14.25" customHeight="1" x14ac:dyDescent="0.3">
      <c r="A3659" s="4">
        <v>3658</v>
      </c>
      <c r="B3659" s="5" t="s">
        <v>6824</v>
      </c>
      <c r="C3659" s="5">
        <f>YEAR('Base Dataset'!$D3659)</f>
        <v>2012</v>
      </c>
      <c r="D3659" s="6">
        <v>40980</v>
      </c>
      <c r="E3659" s="6">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7">
        <v>2.9322000000000004</v>
      </c>
    </row>
    <row r="3660" spans="1:22" ht="14.25" customHeight="1" x14ac:dyDescent="0.3">
      <c r="A3660" s="4">
        <v>3659</v>
      </c>
      <c r="B3660" s="5" t="s">
        <v>6824</v>
      </c>
      <c r="C3660" s="5">
        <f>YEAR('Base Dataset'!$D3660)</f>
        <v>2012</v>
      </c>
      <c r="D3660" s="6">
        <v>40980</v>
      </c>
      <c r="E3660" s="6">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7">
        <v>3.8599999999999977</v>
      </c>
    </row>
    <row r="3661" spans="1:22" ht="14.25" customHeight="1" x14ac:dyDescent="0.3">
      <c r="A3661" s="4">
        <v>3660</v>
      </c>
      <c r="B3661" s="5" t="s">
        <v>6824</v>
      </c>
      <c r="C3661" s="5">
        <f>YEAR('Base Dataset'!$D3661)</f>
        <v>2012</v>
      </c>
      <c r="D3661" s="6">
        <v>40980</v>
      </c>
      <c r="E3661" s="6">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7">
        <v>1.4418</v>
      </c>
    </row>
    <row r="3662" spans="1:22" ht="14.25" customHeight="1" x14ac:dyDescent="0.3">
      <c r="A3662" s="4">
        <v>3661</v>
      </c>
      <c r="B3662" s="5" t="s">
        <v>6828</v>
      </c>
      <c r="C3662" s="5">
        <f>YEAR('Base Dataset'!$D3662)</f>
        <v>2013</v>
      </c>
      <c r="D3662" s="6">
        <v>41474</v>
      </c>
      <c r="E3662" s="6">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7">
        <v>4.2249999999999979</v>
      </c>
    </row>
    <row r="3663" spans="1:22" ht="14.25" customHeight="1" x14ac:dyDescent="0.3">
      <c r="A3663" s="4">
        <v>3662</v>
      </c>
      <c r="B3663" s="5" t="s">
        <v>6831</v>
      </c>
      <c r="C3663" s="5">
        <f>YEAR('Base Dataset'!$D3663)</f>
        <v>2013</v>
      </c>
      <c r="D3663" s="6">
        <v>41439</v>
      </c>
      <c r="E3663" s="6">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7">
        <v>94.492500000000007</v>
      </c>
    </row>
    <row r="3664" spans="1:22" ht="14.25" customHeight="1" x14ac:dyDescent="0.3">
      <c r="A3664" s="4">
        <v>3663</v>
      </c>
      <c r="B3664" s="5" t="s">
        <v>6832</v>
      </c>
      <c r="C3664" s="5">
        <f>YEAR('Base Dataset'!$D3664)</f>
        <v>2014</v>
      </c>
      <c r="D3664" s="6">
        <v>41824</v>
      </c>
      <c r="E3664" s="6">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7">
        <v>93.203999999999994</v>
      </c>
    </row>
    <row r="3665" spans="1:22" ht="14.25" customHeight="1" x14ac:dyDescent="0.3">
      <c r="A3665" s="4">
        <v>3664</v>
      </c>
      <c r="B3665" s="5" t="s">
        <v>6832</v>
      </c>
      <c r="C3665" s="5">
        <f>YEAR('Base Dataset'!$D3665)</f>
        <v>2014</v>
      </c>
      <c r="D3665" s="6">
        <v>41824</v>
      </c>
      <c r="E3665" s="6">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7">
        <v>11.543199999999999</v>
      </c>
    </row>
    <row r="3666" spans="1:22" ht="14.25" customHeight="1" x14ac:dyDescent="0.3">
      <c r="A3666" s="4">
        <v>3665</v>
      </c>
      <c r="B3666" s="5" t="s">
        <v>6833</v>
      </c>
      <c r="C3666" s="5">
        <f>YEAR('Base Dataset'!$D3666)</f>
        <v>2011</v>
      </c>
      <c r="D3666" s="6">
        <v>40885</v>
      </c>
      <c r="E3666" s="6">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7">
        <v>9.0635999999999974</v>
      </c>
    </row>
    <row r="3667" spans="1:22" ht="14.25" customHeight="1" x14ac:dyDescent="0.3">
      <c r="A3667" s="4">
        <v>3666</v>
      </c>
      <c r="B3667" s="5" t="s">
        <v>6833</v>
      </c>
      <c r="C3667" s="5">
        <f>YEAR('Base Dataset'!$D3667)</f>
        <v>2011</v>
      </c>
      <c r="D3667" s="6">
        <v>40885</v>
      </c>
      <c r="E3667" s="6">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7">
        <v>-4.5191999999999979</v>
      </c>
    </row>
    <row r="3668" spans="1:22" ht="14.25" customHeight="1" x14ac:dyDescent="0.3">
      <c r="A3668" s="4">
        <v>3667</v>
      </c>
      <c r="B3668" s="5" t="s">
        <v>6833</v>
      </c>
      <c r="C3668" s="5">
        <f>YEAR('Base Dataset'!$D3668)</f>
        <v>2011</v>
      </c>
      <c r="D3668" s="6">
        <v>40885</v>
      </c>
      <c r="E3668" s="6">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7">
        <v>19.754999999999999</v>
      </c>
    </row>
    <row r="3669" spans="1:22" ht="14.25" customHeight="1" x14ac:dyDescent="0.3">
      <c r="A3669" s="4">
        <v>3668</v>
      </c>
      <c r="B3669" s="5" t="s">
        <v>6833</v>
      </c>
      <c r="C3669" s="5">
        <f>YEAR('Base Dataset'!$D3669)</f>
        <v>2011</v>
      </c>
      <c r="D3669" s="6">
        <v>40885</v>
      </c>
      <c r="E3669" s="6">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7">
        <v>-2.6025000000000014</v>
      </c>
    </row>
    <row r="3670" spans="1:22" ht="14.25" customHeight="1" x14ac:dyDescent="0.3">
      <c r="A3670" s="4">
        <v>3669</v>
      </c>
      <c r="B3670" s="5" t="s">
        <v>6833</v>
      </c>
      <c r="C3670" s="5">
        <f>YEAR('Base Dataset'!$D3670)</f>
        <v>2011</v>
      </c>
      <c r="D3670" s="6">
        <v>40885</v>
      </c>
      <c r="E3670" s="6">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7">
        <v>-18.186000000000014</v>
      </c>
    </row>
    <row r="3671" spans="1:22" ht="14.25" customHeight="1" x14ac:dyDescent="0.3">
      <c r="A3671" s="4">
        <v>3670</v>
      </c>
      <c r="B3671" s="5" t="s">
        <v>6833</v>
      </c>
      <c r="C3671" s="5">
        <f>YEAR('Base Dataset'!$D3671)</f>
        <v>2011</v>
      </c>
      <c r="D3671" s="6">
        <v>40885</v>
      </c>
      <c r="E3671" s="6">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7">
        <v>3.7439999999999989</v>
      </c>
    </row>
    <row r="3672" spans="1:22" ht="14.25" customHeight="1" x14ac:dyDescent="0.3">
      <c r="A3672" s="4">
        <v>3671</v>
      </c>
      <c r="B3672" s="5" t="s">
        <v>6833</v>
      </c>
      <c r="C3672" s="5">
        <f>YEAR('Base Dataset'!$D3672)</f>
        <v>2011</v>
      </c>
      <c r="D3672" s="6">
        <v>40885</v>
      </c>
      <c r="E3672" s="6">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7">
        <v>3.6288</v>
      </c>
    </row>
    <row r="3673" spans="1:22" ht="14.25" customHeight="1" x14ac:dyDescent="0.3">
      <c r="A3673" s="4">
        <v>3672</v>
      </c>
      <c r="B3673" s="5" t="s">
        <v>6833</v>
      </c>
      <c r="C3673" s="5">
        <f>YEAR('Base Dataset'!$D3673)</f>
        <v>2011</v>
      </c>
      <c r="D3673" s="6">
        <v>40885</v>
      </c>
      <c r="E3673" s="6">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7">
        <v>2.9304000000000023</v>
      </c>
    </row>
    <row r="3674" spans="1:22" ht="14.25" customHeight="1" x14ac:dyDescent="0.3">
      <c r="A3674" s="4">
        <v>3673</v>
      </c>
      <c r="B3674" s="5" t="s">
        <v>6840</v>
      </c>
      <c r="C3674" s="5">
        <f>YEAR('Base Dataset'!$D3674)</f>
        <v>2013</v>
      </c>
      <c r="D3674" s="6">
        <v>41373</v>
      </c>
      <c r="E3674" s="6">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7">
        <v>3.2161</v>
      </c>
    </row>
    <row r="3675" spans="1:22" ht="14.25" customHeight="1" x14ac:dyDescent="0.3">
      <c r="A3675" s="4">
        <v>3674</v>
      </c>
      <c r="B3675" s="5" t="s">
        <v>6840</v>
      </c>
      <c r="C3675" s="5">
        <f>YEAR('Base Dataset'!$D3675)</f>
        <v>2013</v>
      </c>
      <c r="D3675" s="6">
        <v>41373</v>
      </c>
      <c r="E3675" s="6">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7">
        <v>-100.91999999999999</v>
      </c>
    </row>
    <row r="3676" spans="1:22" ht="14.25" customHeight="1" x14ac:dyDescent="0.3">
      <c r="A3676" s="4">
        <v>3675</v>
      </c>
      <c r="B3676" s="5" t="s">
        <v>6841</v>
      </c>
      <c r="C3676" s="5">
        <f>YEAR('Base Dataset'!$D3676)</f>
        <v>2014</v>
      </c>
      <c r="D3676" s="6">
        <v>41950</v>
      </c>
      <c r="E3676" s="6">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7">
        <v>-30.933200000000006</v>
      </c>
    </row>
    <row r="3677" spans="1:22" ht="14.25" customHeight="1" x14ac:dyDescent="0.3">
      <c r="A3677" s="4">
        <v>3676</v>
      </c>
      <c r="B3677" s="5" t="s">
        <v>6841</v>
      </c>
      <c r="C3677" s="5">
        <f>YEAR('Base Dataset'!$D3677)</f>
        <v>2014</v>
      </c>
      <c r="D3677" s="6">
        <v>41950</v>
      </c>
      <c r="E3677" s="6">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7">
        <v>16.183799999999998</v>
      </c>
    </row>
    <row r="3678" spans="1:22" ht="14.25" customHeight="1" x14ac:dyDescent="0.3">
      <c r="A3678" s="4">
        <v>3677</v>
      </c>
      <c r="B3678" s="5" t="s">
        <v>6842</v>
      </c>
      <c r="C3678" s="5">
        <f>YEAR('Base Dataset'!$D3678)</f>
        <v>2012</v>
      </c>
      <c r="D3678" s="6">
        <v>41248</v>
      </c>
      <c r="E3678" s="6">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7">
        <v>14.671799999999998</v>
      </c>
    </row>
    <row r="3679" spans="1:22" ht="14.25" customHeight="1" x14ac:dyDescent="0.3">
      <c r="A3679" s="4">
        <v>3678</v>
      </c>
      <c r="B3679" s="5" t="s">
        <v>6843</v>
      </c>
      <c r="C3679" s="5">
        <f>YEAR('Base Dataset'!$D3679)</f>
        <v>2012</v>
      </c>
      <c r="D3679" s="6">
        <v>41099</v>
      </c>
      <c r="E3679" s="6">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7">
        <v>5.0559999999999992</v>
      </c>
    </row>
    <row r="3680" spans="1:22" ht="14.25" customHeight="1" x14ac:dyDescent="0.3">
      <c r="A3680" s="4">
        <v>3679</v>
      </c>
      <c r="B3680" s="5" t="s">
        <v>6843</v>
      </c>
      <c r="C3680" s="5">
        <f>YEAR('Base Dataset'!$D3680)</f>
        <v>2012</v>
      </c>
      <c r="D3680" s="6">
        <v>41099</v>
      </c>
      <c r="E3680" s="6">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7">
        <v>209.23649999999998</v>
      </c>
    </row>
    <row r="3681" spans="1:22" ht="14.25" customHeight="1" x14ac:dyDescent="0.3">
      <c r="A3681" s="4">
        <v>3680</v>
      </c>
      <c r="B3681" s="5" t="s">
        <v>6843</v>
      </c>
      <c r="C3681" s="5">
        <f>YEAR('Base Dataset'!$D3681)</f>
        <v>2012</v>
      </c>
      <c r="D3681" s="6">
        <v>41099</v>
      </c>
      <c r="E3681" s="6">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7">
        <v>20.015600000000006</v>
      </c>
    </row>
    <row r="3682" spans="1:22" ht="14.25" customHeight="1" x14ac:dyDescent="0.3">
      <c r="A3682" s="4">
        <v>3681</v>
      </c>
      <c r="B3682" s="5" t="s">
        <v>6843</v>
      </c>
      <c r="C3682" s="5">
        <f>YEAR('Base Dataset'!$D3682)</f>
        <v>2012</v>
      </c>
      <c r="D3682" s="6">
        <v>41099</v>
      </c>
      <c r="E3682" s="6">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7">
        <v>5.6993999999999998</v>
      </c>
    </row>
    <row r="3683" spans="1:22" ht="14.25" customHeight="1" x14ac:dyDescent="0.3">
      <c r="A3683" s="4">
        <v>3682</v>
      </c>
      <c r="B3683" s="5" t="s">
        <v>6843</v>
      </c>
      <c r="C3683" s="5">
        <f>YEAR('Base Dataset'!$D3683)</f>
        <v>2012</v>
      </c>
      <c r="D3683" s="6">
        <v>41099</v>
      </c>
      <c r="E3683" s="6">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7">
        <v>42.045000000000002</v>
      </c>
    </row>
    <row r="3684" spans="1:22" ht="14.25" customHeight="1" x14ac:dyDescent="0.3">
      <c r="A3684" s="4">
        <v>3683</v>
      </c>
      <c r="B3684" s="5" t="s">
        <v>6843</v>
      </c>
      <c r="C3684" s="5">
        <f>YEAR('Base Dataset'!$D3684)</f>
        <v>2012</v>
      </c>
      <c r="D3684" s="6">
        <v>41099</v>
      </c>
      <c r="E3684" s="6">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7">
        <v>32.537600000000005</v>
      </c>
    </row>
    <row r="3685" spans="1:22" ht="14.25" customHeight="1" x14ac:dyDescent="0.3">
      <c r="A3685" s="4">
        <v>3684</v>
      </c>
      <c r="B3685" s="5" t="s">
        <v>6843</v>
      </c>
      <c r="C3685" s="5">
        <f>YEAR('Base Dataset'!$D3685)</f>
        <v>2012</v>
      </c>
      <c r="D3685" s="6">
        <v>41099</v>
      </c>
      <c r="E3685" s="6">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7">
        <v>70.545599999999979</v>
      </c>
    </row>
    <row r="3686" spans="1:22" ht="14.25" customHeight="1" x14ac:dyDescent="0.3">
      <c r="A3686" s="4">
        <v>3685</v>
      </c>
      <c r="B3686" s="5" t="s">
        <v>6843</v>
      </c>
      <c r="C3686" s="5">
        <f>YEAR('Base Dataset'!$D3686)</f>
        <v>2012</v>
      </c>
      <c r="D3686" s="6">
        <v>41099</v>
      </c>
      <c r="E3686" s="6">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7">
        <v>21.403200000000002</v>
      </c>
    </row>
    <row r="3687" spans="1:22" ht="14.25" customHeight="1" x14ac:dyDescent="0.3">
      <c r="A3687" s="4">
        <v>3686</v>
      </c>
      <c r="B3687" s="5" t="s">
        <v>6843</v>
      </c>
      <c r="C3687" s="5">
        <f>YEAR('Base Dataset'!$D3687)</f>
        <v>2012</v>
      </c>
      <c r="D3687" s="6">
        <v>41099</v>
      </c>
      <c r="E3687" s="6">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7">
        <v>28.480899999999984</v>
      </c>
    </row>
    <row r="3688" spans="1:22" ht="14.25" customHeight="1" x14ac:dyDescent="0.3">
      <c r="A3688" s="4">
        <v>3687</v>
      </c>
      <c r="B3688" s="5" t="s">
        <v>6848</v>
      </c>
      <c r="C3688" s="5">
        <f>YEAR('Base Dataset'!$D3688)</f>
        <v>2013</v>
      </c>
      <c r="D3688" s="6">
        <v>41622</v>
      </c>
      <c r="E3688" s="6">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7">
        <v>3.2471999999999994</v>
      </c>
    </row>
    <row r="3689" spans="1:22" ht="14.25" customHeight="1" x14ac:dyDescent="0.3">
      <c r="A3689" s="4">
        <v>3688</v>
      </c>
      <c r="B3689" s="5" t="s">
        <v>6849</v>
      </c>
      <c r="C3689" s="5">
        <f>YEAR('Base Dataset'!$D3689)</f>
        <v>2013</v>
      </c>
      <c r="D3689" s="6">
        <v>41415</v>
      </c>
      <c r="E3689" s="6">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7">
        <v>-2.2450000000000001</v>
      </c>
    </row>
    <row r="3690" spans="1:22" ht="14.25" customHeight="1" x14ac:dyDescent="0.3">
      <c r="A3690" s="4">
        <v>3689</v>
      </c>
      <c r="B3690" s="5" t="s">
        <v>6851</v>
      </c>
      <c r="C3690" s="5">
        <f>YEAR('Base Dataset'!$D3690)</f>
        <v>2014</v>
      </c>
      <c r="D3690" s="6">
        <v>41793</v>
      </c>
      <c r="E3690" s="6">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7">
        <v>7.92</v>
      </c>
    </row>
    <row r="3691" spans="1:22" ht="14.25" customHeight="1" x14ac:dyDescent="0.3">
      <c r="A3691" s="4">
        <v>3690</v>
      </c>
      <c r="B3691" s="5" t="s">
        <v>6851</v>
      </c>
      <c r="C3691" s="5">
        <f>YEAR('Base Dataset'!$D3691)</f>
        <v>2014</v>
      </c>
      <c r="D3691" s="6">
        <v>41793</v>
      </c>
      <c r="E3691" s="6">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7">
        <v>15.921000000000003</v>
      </c>
    </row>
    <row r="3692" spans="1:22" ht="14.25" customHeight="1" x14ac:dyDescent="0.3">
      <c r="A3692" s="4">
        <v>3691</v>
      </c>
      <c r="B3692" s="5" t="s">
        <v>6852</v>
      </c>
      <c r="C3692" s="5">
        <f>YEAR('Base Dataset'!$D3692)</f>
        <v>2012</v>
      </c>
      <c r="D3692" s="6">
        <v>41212</v>
      </c>
      <c r="E3692" s="6">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7">
        <v>-45.995400000000004</v>
      </c>
    </row>
    <row r="3693" spans="1:22" ht="14.25" customHeight="1" x14ac:dyDescent="0.3">
      <c r="A3693" s="4">
        <v>3692</v>
      </c>
      <c r="B3693" s="5" t="s">
        <v>6852</v>
      </c>
      <c r="C3693" s="5">
        <f>YEAR('Base Dataset'!$D3693)</f>
        <v>2012</v>
      </c>
      <c r="D3693" s="6">
        <v>41212</v>
      </c>
      <c r="E3693" s="6">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7">
        <v>164.99700000000001</v>
      </c>
    </row>
    <row r="3694" spans="1:22" ht="14.25" customHeight="1" x14ac:dyDescent="0.3">
      <c r="A3694" s="4">
        <v>3693</v>
      </c>
      <c r="B3694" s="5" t="s">
        <v>6852</v>
      </c>
      <c r="C3694" s="5">
        <f>YEAR('Base Dataset'!$D3694)</f>
        <v>2012</v>
      </c>
      <c r="D3694" s="6">
        <v>41212</v>
      </c>
      <c r="E3694" s="6">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7">
        <v>30.785999999999998</v>
      </c>
    </row>
    <row r="3695" spans="1:22" ht="14.25" customHeight="1" x14ac:dyDescent="0.3">
      <c r="A3695" s="4">
        <v>3694</v>
      </c>
      <c r="B3695" s="5" t="s">
        <v>6852</v>
      </c>
      <c r="C3695" s="5">
        <f>YEAR('Base Dataset'!$D3695)</f>
        <v>2012</v>
      </c>
      <c r="D3695" s="6">
        <v>41212</v>
      </c>
      <c r="E3695" s="6">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7">
        <v>3.6783999999999999</v>
      </c>
    </row>
    <row r="3696" spans="1:22" ht="14.25" customHeight="1" x14ac:dyDescent="0.3">
      <c r="A3696" s="4">
        <v>3695</v>
      </c>
      <c r="B3696" s="5" t="s">
        <v>6857</v>
      </c>
      <c r="C3696" s="5">
        <f>YEAR('Base Dataset'!$D3696)</f>
        <v>2013</v>
      </c>
      <c r="D3696" s="6">
        <v>41563</v>
      </c>
      <c r="E3696" s="6">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7">
        <v>116.48</v>
      </c>
    </row>
    <row r="3697" spans="1:22" ht="14.25" customHeight="1" x14ac:dyDescent="0.3">
      <c r="A3697" s="4">
        <v>3696</v>
      </c>
      <c r="B3697" s="5" t="s">
        <v>6857</v>
      </c>
      <c r="C3697" s="5">
        <f>YEAR('Base Dataset'!$D3697)</f>
        <v>2013</v>
      </c>
      <c r="D3697" s="6">
        <v>41563</v>
      </c>
      <c r="E3697" s="6">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7">
        <v>32.604599999999998</v>
      </c>
    </row>
    <row r="3698" spans="1:22" ht="14.25" customHeight="1" x14ac:dyDescent="0.3">
      <c r="A3698" s="4">
        <v>3697</v>
      </c>
      <c r="B3698" s="5" t="s">
        <v>6857</v>
      </c>
      <c r="C3698" s="5">
        <f>YEAR('Base Dataset'!$D3698)</f>
        <v>2013</v>
      </c>
      <c r="D3698" s="6">
        <v>41563</v>
      </c>
      <c r="E3698" s="6">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7">
        <v>14.275799999999998</v>
      </c>
    </row>
    <row r="3699" spans="1:22" ht="14.25" customHeight="1" x14ac:dyDescent="0.3">
      <c r="A3699" s="4">
        <v>3698</v>
      </c>
      <c r="B3699" s="5" t="s">
        <v>6858</v>
      </c>
      <c r="C3699" s="5">
        <f>YEAR('Base Dataset'!$D3699)</f>
        <v>2012</v>
      </c>
      <c r="D3699" s="6">
        <v>41232</v>
      </c>
      <c r="E3699" s="6">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7">
        <v>22.7136</v>
      </c>
    </row>
    <row r="3700" spans="1:22" ht="14.25" customHeight="1" x14ac:dyDescent="0.3">
      <c r="A3700" s="4">
        <v>3699</v>
      </c>
      <c r="B3700" s="5" t="s">
        <v>6859</v>
      </c>
      <c r="C3700" s="5">
        <f>YEAR('Base Dataset'!$D3700)</f>
        <v>2011</v>
      </c>
      <c r="D3700" s="6">
        <v>40799</v>
      </c>
      <c r="E3700" s="6">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7">
        <v>5.9550000000000054</v>
      </c>
    </row>
    <row r="3701" spans="1:22" ht="14.25" customHeight="1" x14ac:dyDescent="0.3">
      <c r="A3701" s="4">
        <v>3700</v>
      </c>
      <c r="B3701" s="5" t="s">
        <v>6862</v>
      </c>
      <c r="C3701" s="5">
        <f>YEAR('Base Dataset'!$D3701)</f>
        <v>2014</v>
      </c>
      <c r="D3701" s="6">
        <v>41957</v>
      </c>
      <c r="E3701" s="6">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7">
        <v>70.502800000000008</v>
      </c>
    </row>
    <row r="3702" spans="1:22" ht="14.25" customHeight="1" x14ac:dyDescent="0.3">
      <c r="A3702" s="4">
        <v>3701</v>
      </c>
      <c r="B3702" s="5" t="s">
        <v>6863</v>
      </c>
      <c r="C3702" s="5">
        <f>YEAR('Base Dataset'!$D3702)</f>
        <v>2014</v>
      </c>
      <c r="D3702" s="6">
        <v>41998</v>
      </c>
      <c r="E3702" s="6">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7">
        <v>6.8273999999999972</v>
      </c>
    </row>
    <row r="3703" spans="1:22" ht="14.25" customHeight="1" x14ac:dyDescent="0.3">
      <c r="A3703" s="4">
        <v>3702</v>
      </c>
      <c r="B3703" s="5" t="s">
        <v>6864</v>
      </c>
      <c r="C3703" s="5">
        <f>YEAR('Base Dataset'!$D3703)</f>
        <v>2013</v>
      </c>
      <c r="D3703" s="6">
        <v>41283</v>
      </c>
      <c r="E3703" s="6">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7">
        <v>3.7920000000000011</v>
      </c>
    </row>
    <row r="3704" spans="1:22" ht="14.25" customHeight="1" x14ac:dyDescent="0.3">
      <c r="A3704" s="4">
        <v>3703</v>
      </c>
      <c r="B3704" s="5" t="s">
        <v>6867</v>
      </c>
      <c r="C3704" s="5">
        <f>YEAR('Base Dataset'!$D3704)</f>
        <v>2012</v>
      </c>
      <c r="D3704" s="6">
        <v>41073</v>
      </c>
      <c r="E3704" s="6">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7">
        <v>6.9384000000000006</v>
      </c>
    </row>
    <row r="3705" spans="1:22" ht="14.25" customHeight="1" x14ac:dyDescent="0.3">
      <c r="A3705" s="4">
        <v>3704</v>
      </c>
      <c r="B3705" s="5" t="s">
        <v>6867</v>
      </c>
      <c r="C3705" s="5">
        <f>YEAR('Base Dataset'!$D3705)</f>
        <v>2012</v>
      </c>
      <c r="D3705" s="6">
        <v>41073</v>
      </c>
      <c r="E3705" s="6">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7">
        <v>8.8043999999999993</v>
      </c>
    </row>
    <row r="3706" spans="1:22" ht="14.25" customHeight="1" x14ac:dyDescent="0.3">
      <c r="A3706" s="4">
        <v>3705</v>
      </c>
      <c r="B3706" s="5" t="s">
        <v>6867</v>
      </c>
      <c r="C3706" s="5">
        <f>YEAR('Base Dataset'!$D3706)</f>
        <v>2012</v>
      </c>
      <c r="D3706" s="6">
        <v>41073</v>
      </c>
      <c r="E3706" s="6">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7">
        <v>314.98950000000002</v>
      </c>
    </row>
    <row r="3707" spans="1:22" ht="14.25" customHeight="1" x14ac:dyDescent="0.3">
      <c r="A3707" s="4">
        <v>3706</v>
      </c>
      <c r="B3707" s="5" t="s">
        <v>6867</v>
      </c>
      <c r="C3707" s="5">
        <f>YEAR('Base Dataset'!$D3707)</f>
        <v>2012</v>
      </c>
      <c r="D3707" s="6">
        <v>41073</v>
      </c>
      <c r="E3707" s="6">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7">
        <v>15.552000000000001</v>
      </c>
    </row>
    <row r="3708" spans="1:22" ht="14.25" customHeight="1" x14ac:dyDescent="0.3">
      <c r="A3708" s="4">
        <v>3707</v>
      </c>
      <c r="B3708" s="5" t="s">
        <v>6868</v>
      </c>
      <c r="C3708" s="5">
        <f>YEAR('Base Dataset'!$D3708)</f>
        <v>2014</v>
      </c>
      <c r="D3708" s="6">
        <v>41717</v>
      </c>
      <c r="E3708" s="6">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7">
        <v>6.5538000000000007</v>
      </c>
    </row>
    <row r="3709" spans="1:22" ht="14.25" customHeight="1" x14ac:dyDescent="0.3">
      <c r="A3709" s="4">
        <v>3708</v>
      </c>
      <c r="B3709" s="5" t="s">
        <v>6869</v>
      </c>
      <c r="C3709" s="5">
        <f>YEAR('Base Dataset'!$D3709)</f>
        <v>2011</v>
      </c>
      <c r="D3709" s="6">
        <v>40870</v>
      </c>
      <c r="E3709" s="6">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7">
        <v>-2.5471999999999984</v>
      </c>
    </row>
    <row r="3710" spans="1:22" ht="14.25" customHeight="1" x14ac:dyDescent="0.3">
      <c r="A3710" s="4">
        <v>3709</v>
      </c>
      <c r="B3710" s="5" t="s">
        <v>6869</v>
      </c>
      <c r="C3710" s="5">
        <f>YEAR('Base Dataset'!$D3710)</f>
        <v>2011</v>
      </c>
      <c r="D3710" s="6">
        <v>40870</v>
      </c>
      <c r="E3710" s="6">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7">
        <v>-87.148800000000023</v>
      </c>
    </row>
    <row r="3711" spans="1:22" ht="14.25" customHeight="1" x14ac:dyDescent="0.3">
      <c r="A3711" s="4">
        <v>3710</v>
      </c>
      <c r="B3711" s="5" t="s">
        <v>6869</v>
      </c>
      <c r="C3711" s="5">
        <f>YEAR('Base Dataset'!$D3711)</f>
        <v>2011</v>
      </c>
      <c r="D3711" s="6">
        <v>40870</v>
      </c>
      <c r="E3711" s="6">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7">
        <v>1.6632000000000007</v>
      </c>
    </row>
    <row r="3712" spans="1:22" ht="14.25" customHeight="1" x14ac:dyDescent="0.3">
      <c r="A3712" s="4">
        <v>3711</v>
      </c>
      <c r="B3712" s="5" t="s">
        <v>6870</v>
      </c>
      <c r="C3712" s="5">
        <f>YEAR('Base Dataset'!$D3712)</f>
        <v>2014</v>
      </c>
      <c r="D3712" s="6">
        <v>41928</v>
      </c>
      <c r="E3712" s="6">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7">
        <v>6.3779999999999575</v>
      </c>
    </row>
    <row r="3713" spans="1:22" ht="14.25" customHeight="1" x14ac:dyDescent="0.3">
      <c r="A3713" s="4">
        <v>3712</v>
      </c>
      <c r="B3713" s="5" t="s">
        <v>6870</v>
      </c>
      <c r="C3713" s="5">
        <f>YEAR('Base Dataset'!$D3713)</f>
        <v>2014</v>
      </c>
      <c r="D3713" s="6">
        <v>41928</v>
      </c>
      <c r="E3713" s="6">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7">
        <v>100.4255</v>
      </c>
    </row>
    <row r="3714" spans="1:22" ht="14.25" customHeight="1" x14ac:dyDescent="0.3">
      <c r="A3714" s="4">
        <v>3713</v>
      </c>
      <c r="B3714" s="5" t="s">
        <v>6871</v>
      </c>
      <c r="C3714" s="5">
        <f>YEAR('Base Dataset'!$D3714)</f>
        <v>2014</v>
      </c>
      <c r="D3714" s="6">
        <v>41751</v>
      </c>
      <c r="E3714" s="6">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7">
        <v>3.4619999999999997</v>
      </c>
    </row>
    <row r="3715" spans="1:22" ht="14.25" customHeight="1" x14ac:dyDescent="0.3">
      <c r="A3715" s="4">
        <v>3714</v>
      </c>
      <c r="B3715" s="5" t="s">
        <v>6871</v>
      </c>
      <c r="C3715" s="5">
        <f>YEAR('Base Dataset'!$D3715)</f>
        <v>2014</v>
      </c>
      <c r="D3715" s="6">
        <v>41751</v>
      </c>
      <c r="E3715" s="6">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7">
        <v>34.145999999999994</v>
      </c>
    </row>
    <row r="3716" spans="1:22" ht="14.25" customHeight="1" x14ac:dyDescent="0.3">
      <c r="A3716" s="4">
        <v>3715</v>
      </c>
      <c r="B3716" s="5" t="s">
        <v>6874</v>
      </c>
      <c r="C3716" s="5">
        <f>YEAR('Base Dataset'!$D3716)</f>
        <v>2011</v>
      </c>
      <c r="D3716" s="6">
        <v>40885</v>
      </c>
      <c r="E3716" s="6">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7">
        <v>21.012799999999999</v>
      </c>
    </row>
    <row r="3717" spans="1:22" ht="14.25" customHeight="1" x14ac:dyDescent="0.3">
      <c r="A3717" s="4">
        <v>3716</v>
      </c>
      <c r="B3717" s="5" t="s">
        <v>6874</v>
      </c>
      <c r="C3717" s="5">
        <f>YEAR('Base Dataset'!$D3717)</f>
        <v>2011</v>
      </c>
      <c r="D3717" s="6">
        <v>40885</v>
      </c>
      <c r="E3717" s="6">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7">
        <v>45.294000000000011</v>
      </c>
    </row>
    <row r="3718" spans="1:22" ht="14.25" customHeight="1" x14ac:dyDescent="0.3">
      <c r="A3718" s="4">
        <v>3717</v>
      </c>
      <c r="B3718" s="5" t="s">
        <v>6875</v>
      </c>
      <c r="C3718" s="5">
        <f>YEAR('Base Dataset'!$D3718)</f>
        <v>2014</v>
      </c>
      <c r="D3718" s="6">
        <v>41789</v>
      </c>
      <c r="E3718" s="6">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7">
        <v>1.1775000000000002</v>
      </c>
    </row>
    <row r="3719" spans="1:22" ht="14.25" customHeight="1" x14ac:dyDescent="0.3">
      <c r="A3719" s="4">
        <v>3718</v>
      </c>
      <c r="B3719" s="5" t="s">
        <v>6876</v>
      </c>
      <c r="C3719" s="5">
        <f>YEAR('Base Dataset'!$D3719)</f>
        <v>2013</v>
      </c>
      <c r="D3719" s="6">
        <v>41537</v>
      </c>
      <c r="E3719" s="6">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7">
        <v>0.15120000000000022</v>
      </c>
    </row>
    <row r="3720" spans="1:22" ht="14.25" customHeight="1" x14ac:dyDescent="0.3">
      <c r="A3720" s="4">
        <v>3719</v>
      </c>
      <c r="B3720" s="5" t="s">
        <v>6876</v>
      </c>
      <c r="C3720" s="5">
        <f>YEAR('Base Dataset'!$D3720)</f>
        <v>2013</v>
      </c>
      <c r="D3720" s="6">
        <v>41537</v>
      </c>
      <c r="E3720" s="6">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7">
        <v>107.47850000000001</v>
      </c>
    </row>
    <row r="3721" spans="1:22" ht="14.25" customHeight="1" x14ac:dyDescent="0.3">
      <c r="A3721" s="4">
        <v>3720</v>
      </c>
      <c r="B3721" s="5" t="s">
        <v>6879</v>
      </c>
      <c r="C3721" s="5">
        <f>YEAR('Base Dataset'!$D3721)</f>
        <v>2013</v>
      </c>
      <c r="D3721" s="6">
        <v>41535</v>
      </c>
      <c r="E3721" s="6">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7">
        <v>12.357999999999997</v>
      </c>
    </row>
    <row r="3722" spans="1:22" ht="14.25" customHeight="1" x14ac:dyDescent="0.3">
      <c r="A3722" s="4">
        <v>3721</v>
      </c>
      <c r="B3722" s="5" t="s">
        <v>6880</v>
      </c>
      <c r="C3722" s="5">
        <f>YEAR('Base Dataset'!$D3722)</f>
        <v>2013</v>
      </c>
      <c r="D3722" s="6">
        <v>41629</v>
      </c>
      <c r="E3722" s="6">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7">
        <v>7.3788000000000018</v>
      </c>
    </row>
    <row r="3723" spans="1:22" ht="14.25" customHeight="1" x14ac:dyDescent="0.3">
      <c r="A3723" s="4">
        <v>3722</v>
      </c>
      <c r="B3723" s="5" t="s">
        <v>6880</v>
      </c>
      <c r="C3723" s="5">
        <f>YEAR('Base Dataset'!$D3723)</f>
        <v>2013</v>
      </c>
      <c r="D3723" s="6">
        <v>41629</v>
      </c>
      <c r="E3723" s="6">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7">
        <v>6.9390000000000001</v>
      </c>
    </row>
    <row r="3724" spans="1:22" ht="14.25" customHeight="1" x14ac:dyDescent="0.3">
      <c r="A3724" s="4">
        <v>3723</v>
      </c>
      <c r="B3724" s="5" t="s">
        <v>6881</v>
      </c>
      <c r="C3724" s="5">
        <f>YEAR('Base Dataset'!$D3724)</f>
        <v>2014</v>
      </c>
      <c r="D3724" s="6">
        <v>41966</v>
      </c>
      <c r="E3724" s="6">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7">
        <v>2.2319999999999958</v>
      </c>
    </row>
    <row r="3725" spans="1:22" ht="14.25" customHeight="1" x14ac:dyDescent="0.3">
      <c r="A3725" s="4">
        <v>3724</v>
      </c>
      <c r="B3725" s="5" t="s">
        <v>6882</v>
      </c>
      <c r="C3725" s="5">
        <f>YEAR('Base Dataset'!$D3725)</f>
        <v>2011</v>
      </c>
      <c r="D3725" s="6">
        <v>40907</v>
      </c>
      <c r="E3725" s="6">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7">
        <v>-459.98750000000018</v>
      </c>
    </row>
    <row r="3726" spans="1:22" ht="14.25" customHeight="1" x14ac:dyDescent="0.3">
      <c r="A3726" s="4">
        <v>3725</v>
      </c>
      <c r="B3726" s="5" t="s">
        <v>6883</v>
      </c>
      <c r="C3726" s="5">
        <f>YEAR('Base Dataset'!$D3726)</f>
        <v>2014</v>
      </c>
      <c r="D3726" s="6">
        <v>41733</v>
      </c>
      <c r="E3726" s="6">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7">
        <v>2.2050000000000001</v>
      </c>
    </row>
    <row r="3727" spans="1:22" ht="14.25" customHeight="1" x14ac:dyDescent="0.3">
      <c r="A3727" s="4">
        <v>3726</v>
      </c>
      <c r="B3727" s="5" t="s">
        <v>6884</v>
      </c>
      <c r="C3727" s="5">
        <f>YEAR('Base Dataset'!$D3727)</f>
        <v>2013</v>
      </c>
      <c r="D3727" s="6">
        <v>41635</v>
      </c>
      <c r="E3727" s="6">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7">
        <v>3.51</v>
      </c>
    </row>
    <row r="3728" spans="1:22" ht="14.25" customHeight="1" x14ac:dyDescent="0.3">
      <c r="A3728" s="4">
        <v>3727</v>
      </c>
      <c r="B3728" s="5" t="s">
        <v>6885</v>
      </c>
      <c r="C3728" s="5">
        <f>YEAR('Base Dataset'!$D3728)</f>
        <v>2013</v>
      </c>
      <c r="D3728" s="6">
        <v>41431</v>
      </c>
      <c r="E3728" s="6">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7">
        <v>93.698800000000006</v>
      </c>
    </row>
    <row r="3729" spans="1:22" ht="14.25" customHeight="1" x14ac:dyDescent="0.3">
      <c r="A3729" s="4">
        <v>3728</v>
      </c>
      <c r="B3729" s="5" t="s">
        <v>6885</v>
      </c>
      <c r="C3729" s="5">
        <f>YEAR('Base Dataset'!$D3729)</f>
        <v>2013</v>
      </c>
      <c r="D3729" s="6">
        <v>41431</v>
      </c>
      <c r="E3729" s="6">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7">
        <v>2.7899999999999991</v>
      </c>
    </row>
    <row r="3730" spans="1:22" ht="14.25" customHeight="1" x14ac:dyDescent="0.3">
      <c r="A3730" s="4">
        <v>3729</v>
      </c>
      <c r="B3730" s="5" t="s">
        <v>6885</v>
      </c>
      <c r="C3730" s="5">
        <f>YEAR('Base Dataset'!$D3730)</f>
        <v>2013</v>
      </c>
      <c r="D3730" s="6">
        <v>41431</v>
      </c>
      <c r="E3730" s="6">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7">
        <v>6.8723999999999998</v>
      </c>
    </row>
    <row r="3731" spans="1:22" ht="14.25" customHeight="1" x14ac:dyDescent="0.3">
      <c r="A3731" s="4">
        <v>3730</v>
      </c>
      <c r="B3731" s="5" t="s">
        <v>6886</v>
      </c>
      <c r="C3731" s="5">
        <f>YEAR('Base Dataset'!$D3731)</f>
        <v>2012</v>
      </c>
      <c r="D3731" s="6">
        <v>41170</v>
      </c>
      <c r="E3731" s="6">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7">
        <v>7.9724000000000004</v>
      </c>
    </row>
    <row r="3732" spans="1:22" ht="14.25" customHeight="1" x14ac:dyDescent="0.3">
      <c r="A3732" s="4">
        <v>3731</v>
      </c>
      <c r="B3732" s="5" t="s">
        <v>6886</v>
      </c>
      <c r="C3732" s="5">
        <f>YEAR('Base Dataset'!$D3732)</f>
        <v>2012</v>
      </c>
      <c r="D3732" s="6">
        <v>41170</v>
      </c>
      <c r="E3732" s="6">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7">
        <v>0</v>
      </c>
    </row>
    <row r="3733" spans="1:22" ht="14.25" customHeight="1" x14ac:dyDescent="0.3">
      <c r="A3733" s="4">
        <v>3732</v>
      </c>
      <c r="B3733" s="5" t="s">
        <v>6886</v>
      </c>
      <c r="C3733" s="5">
        <f>YEAR('Base Dataset'!$D3733)</f>
        <v>2012</v>
      </c>
      <c r="D3733" s="6">
        <v>41170</v>
      </c>
      <c r="E3733" s="6">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7">
        <v>129.99740000000003</v>
      </c>
    </row>
    <row r="3734" spans="1:22" ht="14.25" customHeight="1" x14ac:dyDescent="0.3">
      <c r="A3734" s="4">
        <v>3733</v>
      </c>
      <c r="B3734" s="5" t="s">
        <v>6886</v>
      </c>
      <c r="C3734" s="5">
        <f>YEAR('Base Dataset'!$D3734)</f>
        <v>2012</v>
      </c>
      <c r="D3734" s="6">
        <v>41170</v>
      </c>
      <c r="E3734" s="6">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7">
        <v>327.58180000000004</v>
      </c>
    </row>
    <row r="3735" spans="1:22" ht="14.25" customHeight="1" x14ac:dyDescent="0.3">
      <c r="A3735" s="4">
        <v>3734</v>
      </c>
      <c r="B3735" s="5" t="s">
        <v>6886</v>
      </c>
      <c r="C3735" s="5">
        <f>YEAR('Base Dataset'!$D3735)</f>
        <v>2012</v>
      </c>
      <c r="D3735" s="6">
        <v>41170</v>
      </c>
      <c r="E3735" s="6">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7">
        <v>31.889199999999995</v>
      </c>
    </row>
    <row r="3736" spans="1:22" ht="14.25" customHeight="1" x14ac:dyDescent="0.3">
      <c r="A3736" s="4">
        <v>3735</v>
      </c>
      <c r="B3736" s="5" t="s">
        <v>6889</v>
      </c>
      <c r="C3736" s="5">
        <f>YEAR('Base Dataset'!$D3736)</f>
        <v>2014</v>
      </c>
      <c r="D3736" s="6">
        <v>41705</v>
      </c>
      <c r="E3736" s="6">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7">
        <v>12.134799999999998</v>
      </c>
    </row>
    <row r="3737" spans="1:22" ht="14.25" customHeight="1" x14ac:dyDescent="0.3">
      <c r="A3737" s="4">
        <v>3736</v>
      </c>
      <c r="B3737" s="5" t="s">
        <v>6889</v>
      </c>
      <c r="C3737" s="5">
        <f>YEAR('Base Dataset'!$D3737)</f>
        <v>2014</v>
      </c>
      <c r="D3737" s="6">
        <v>41705</v>
      </c>
      <c r="E3737" s="6">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7">
        <v>16.553099999999993</v>
      </c>
    </row>
    <row r="3738" spans="1:22" ht="14.25" customHeight="1" x14ac:dyDescent="0.3">
      <c r="A3738" s="4">
        <v>3737</v>
      </c>
      <c r="B3738" s="5" t="s">
        <v>6892</v>
      </c>
      <c r="C3738" s="5">
        <f>YEAR('Base Dataset'!$D3738)</f>
        <v>2013</v>
      </c>
      <c r="D3738" s="6">
        <v>41351</v>
      </c>
      <c r="E3738" s="6">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7">
        <v>62.3904</v>
      </c>
    </row>
    <row r="3739" spans="1:22" ht="14.25" customHeight="1" x14ac:dyDescent="0.3">
      <c r="A3739" s="4">
        <v>3738</v>
      </c>
      <c r="B3739" s="5" t="s">
        <v>6892</v>
      </c>
      <c r="C3739" s="5">
        <f>YEAR('Base Dataset'!$D3739)</f>
        <v>2013</v>
      </c>
      <c r="D3739" s="6">
        <v>41351</v>
      </c>
      <c r="E3739" s="6">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7">
        <v>15.944599999999998</v>
      </c>
    </row>
    <row r="3740" spans="1:22" ht="14.25" customHeight="1" x14ac:dyDescent="0.3">
      <c r="A3740" s="4">
        <v>3739</v>
      </c>
      <c r="B3740" s="5" t="s">
        <v>6895</v>
      </c>
      <c r="C3740" s="5">
        <f>YEAR('Base Dataset'!$D3740)</f>
        <v>2013</v>
      </c>
      <c r="D3740" s="6">
        <v>41618</v>
      </c>
      <c r="E3740" s="6">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7">
        <v>3.0520000000000005</v>
      </c>
    </row>
    <row r="3741" spans="1:22" ht="14.25" customHeight="1" x14ac:dyDescent="0.3">
      <c r="A3741" s="4">
        <v>3740</v>
      </c>
      <c r="B3741" s="5" t="s">
        <v>6895</v>
      </c>
      <c r="C3741" s="5">
        <f>YEAR('Base Dataset'!$D3741)</f>
        <v>2013</v>
      </c>
      <c r="D3741" s="6">
        <v>41618</v>
      </c>
      <c r="E3741" s="6">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7">
        <v>25.191600000000001</v>
      </c>
    </row>
    <row r="3742" spans="1:22" ht="14.25" customHeight="1" x14ac:dyDescent="0.3">
      <c r="A3742" s="4">
        <v>3741</v>
      </c>
      <c r="B3742" s="5" t="s">
        <v>6895</v>
      </c>
      <c r="C3742" s="5">
        <f>YEAR('Base Dataset'!$D3742)</f>
        <v>2013</v>
      </c>
      <c r="D3742" s="6">
        <v>41618</v>
      </c>
      <c r="E3742" s="6">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7">
        <v>23.395400000000002</v>
      </c>
    </row>
    <row r="3743" spans="1:22" ht="14.25" customHeight="1" x14ac:dyDescent="0.3">
      <c r="A3743" s="4">
        <v>3742</v>
      </c>
      <c r="B3743" s="5" t="s">
        <v>6896</v>
      </c>
      <c r="C3743" s="5">
        <f>YEAR('Base Dataset'!$D3743)</f>
        <v>2013</v>
      </c>
      <c r="D3743" s="6">
        <v>41289</v>
      </c>
      <c r="E3743" s="6">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7">
        <v>7.5991999999999997</v>
      </c>
    </row>
    <row r="3744" spans="1:22" ht="14.25" customHeight="1" x14ac:dyDescent="0.3">
      <c r="A3744" s="4">
        <v>3743</v>
      </c>
      <c r="B3744" s="5" t="s">
        <v>6896</v>
      </c>
      <c r="C3744" s="5">
        <f>YEAR('Base Dataset'!$D3744)</f>
        <v>2013</v>
      </c>
      <c r="D3744" s="6">
        <v>41289</v>
      </c>
      <c r="E3744" s="6">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7">
        <v>28.857599999999998</v>
      </c>
    </row>
    <row r="3745" spans="1:22" ht="14.25" customHeight="1" x14ac:dyDescent="0.3">
      <c r="A3745" s="4">
        <v>3744</v>
      </c>
      <c r="B3745" s="5" t="s">
        <v>6896</v>
      </c>
      <c r="C3745" s="5">
        <f>YEAR('Base Dataset'!$D3745)</f>
        <v>2013</v>
      </c>
      <c r="D3745" s="6">
        <v>41289</v>
      </c>
      <c r="E3745" s="6">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7">
        <v>17.337599999999998</v>
      </c>
    </row>
    <row r="3746" spans="1:22" ht="14.25" customHeight="1" x14ac:dyDescent="0.3">
      <c r="A3746" s="4">
        <v>3745</v>
      </c>
      <c r="B3746" s="5" t="s">
        <v>6897</v>
      </c>
      <c r="C3746" s="5">
        <f>YEAR('Base Dataset'!$D3746)</f>
        <v>2011</v>
      </c>
      <c r="D3746" s="6">
        <v>40840</v>
      </c>
      <c r="E3746" s="6">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7">
        <v>3.7919999999999994</v>
      </c>
    </row>
    <row r="3747" spans="1:22" ht="14.25" customHeight="1" x14ac:dyDescent="0.3">
      <c r="A3747" s="4">
        <v>3746</v>
      </c>
      <c r="B3747" s="5" t="s">
        <v>6899</v>
      </c>
      <c r="C3747" s="5">
        <f>YEAR('Base Dataset'!$D3747)</f>
        <v>2013</v>
      </c>
      <c r="D3747" s="6">
        <v>41541</v>
      </c>
      <c r="E3747" s="6">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7">
        <v>34.292499999999997</v>
      </c>
    </row>
    <row r="3748" spans="1:22" ht="14.25" customHeight="1" x14ac:dyDescent="0.3">
      <c r="A3748" s="4">
        <v>3747</v>
      </c>
      <c r="B3748" s="5" t="s">
        <v>6899</v>
      </c>
      <c r="C3748" s="5">
        <f>YEAR('Base Dataset'!$D3748)</f>
        <v>2013</v>
      </c>
      <c r="D3748" s="6">
        <v>41541</v>
      </c>
      <c r="E3748" s="6">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7">
        <v>81.173400000000001</v>
      </c>
    </row>
    <row r="3749" spans="1:22" ht="14.25" customHeight="1" x14ac:dyDescent="0.3">
      <c r="A3749" s="4">
        <v>3748</v>
      </c>
      <c r="B3749" s="5" t="s">
        <v>6900</v>
      </c>
      <c r="C3749" s="5">
        <f>YEAR('Base Dataset'!$D3749)</f>
        <v>2014</v>
      </c>
      <c r="D3749" s="6">
        <v>41879</v>
      </c>
      <c r="E3749" s="6">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7">
        <v>99.23</v>
      </c>
    </row>
    <row r="3750" spans="1:22" ht="14.25" customHeight="1" x14ac:dyDescent="0.3">
      <c r="A3750" s="4">
        <v>3749</v>
      </c>
      <c r="B3750" s="5" t="s">
        <v>6900</v>
      </c>
      <c r="C3750" s="5">
        <f>YEAR('Base Dataset'!$D3750)</f>
        <v>2014</v>
      </c>
      <c r="D3750" s="6">
        <v>41879</v>
      </c>
      <c r="E3750" s="6">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7">
        <v>96.575999999999993</v>
      </c>
    </row>
    <row r="3751" spans="1:22" ht="14.25" customHeight="1" x14ac:dyDescent="0.3">
      <c r="A3751" s="4">
        <v>3750</v>
      </c>
      <c r="B3751" s="5" t="s">
        <v>6900</v>
      </c>
      <c r="C3751" s="5">
        <f>YEAR('Base Dataset'!$D3751)</f>
        <v>2014</v>
      </c>
      <c r="D3751" s="6">
        <v>41879</v>
      </c>
      <c r="E3751" s="6">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7">
        <v>329.99400000000003</v>
      </c>
    </row>
    <row r="3752" spans="1:22" ht="14.25" customHeight="1" x14ac:dyDescent="0.3">
      <c r="A3752" s="4">
        <v>3751</v>
      </c>
      <c r="B3752" s="5" t="s">
        <v>6900</v>
      </c>
      <c r="C3752" s="5">
        <f>YEAR('Base Dataset'!$D3752)</f>
        <v>2014</v>
      </c>
      <c r="D3752" s="6">
        <v>41879</v>
      </c>
      <c r="E3752" s="6">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7">
        <v>8.2359999999999989</v>
      </c>
    </row>
    <row r="3753" spans="1:22" ht="14.25" customHeight="1" x14ac:dyDescent="0.3">
      <c r="A3753" s="4">
        <v>3752</v>
      </c>
      <c r="B3753" s="5" t="s">
        <v>6900</v>
      </c>
      <c r="C3753" s="5">
        <f>YEAR('Base Dataset'!$D3753)</f>
        <v>2014</v>
      </c>
      <c r="D3753" s="6">
        <v>41879</v>
      </c>
      <c r="E3753" s="6">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7">
        <v>23.027999999999992</v>
      </c>
    </row>
    <row r="3754" spans="1:22" ht="14.25" customHeight="1" x14ac:dyDescent="0.3">
      <c r="A3754" s="4">
        <v>3753</v>
      </c>
      <c r="B3754" s="5" t="s">
        <v>6900</v>
      </c>
      <c r="C3754" s="5">
        <f>YEAR('Base Dataset'!$D3754)</f>
        <v>2014</v>
      </c>
      <c r="D3754" s="6">
        <v>41879</v>
      </c>
      <c r="E3754" s="6">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7">
        <v>56.977199999999996</v>
      </c>
    </row>
    <row r="3755" spans="1:22" ht="14.25" customHeight="1" x14ac:dyDescent="0.3">
      <c r="A3755" s="4">
        <v>3754</v>
      </c>
      <c r="B3755" s="5" t="s">
        <v>6900</v>
      </c>
      <c r="C3755" s="5">
        <f>YEAR('Base Dataset'!$D3755)</f>
        <v>2014</v>
      </c>
      <c r="D3755" s="6">
        <v>41879</v>
      </c>
      <c r="E3755" s="6">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7">
        <v>294.54879999999991</v>
      </c>
    </row>
    <row r="3756" spans="1:22" ht="14.25" customHeight="1" x14ac:dyDescent="0.3">
      <c r="A3756" s="4">
        <v>3755</v>
      </c>
      <c r="B3756" s="5" t="s">
        <v>6900</v>
      </c>
      <c r="C3756" s="5">
        <f>YEAR('Base Dataset'!$D3756)</f>
        <v>2014</v>
      </c>
      <c r="D3756" s="6">
        <v>41879</v>
      </c>
      <c r="E3756" s="6">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7">
        <v>17.744999999999962</v>
      </c>
    </row>
    <row r="3757" spans="1:22" ht="14.25" customHeight="1" x14ac:dyDescent="0.3">
      <c r="A3757" s="4">
        <v>3756</v>
      </c>
      <c r="B3757" s="5" t="s">
        <v>6901</v>
      </c>
      <c r="C3757" s="5">
        <f>YEAR('Base Dataset'!$D3757)</f>
        <v>2013</v>
      </c>
      <c r="D3757" s="6">
        <v>41337</v>
      </c>
      <c r="E3757" s="6">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7">
        <v>15.509199999999998</v>
      </c>
    </row>
    <row r="3758" spans="1:22" ht="14.25" customHeight="1" x14ac:dyDescent="0.3">
      <c r="A3758" s="4">
        <v>3757</v>
      </c>
      <c r="B3758" s="5" t="s">
        <v>6901</v>
      </c>
      <c r="C3758" s="5">
        <f>YEAR('Base Dataset'!$D3758)</f>
        <v>2013</v>
      </c>
      <c r="D3758" s="6">
        <v>41337</v>
      </c>
      <c r="E3758" s="6">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7">
        <v>-56.343000000000018</v>
      </c>
    </row>
    <row r="3759" spans="1:22" ht="14.25" customHeight="1" x14ac:dyDescent="0.3">
      <c r="A3759" s="4">
        <v>3758</v>
      </c>
      <c r="B3759" s="5" t="s">
        <v>6905</v>
      </c>
      <c r="C3759" s="5">
        <f>YEAR('Base Dataset'!$D3759)</f>
        <v>2013</v>
      </c>
      <c r="D3759" s="6">
        <v>41334</v>
      </c>
      <c r="E3759" s="6">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7">
        <v>8.3328000000000024</v>
      </c>
    </row>
    <row r="3760" spans="1:22" ht="14.25" customHeight="1" x14ac:dyDescent="0.3">
      <c r="A3760" s="4">
        <v>3759</v>
      </c>
      <c r="B3760" s="5" t="s">
        <v>6906</v>
      </c>
      <c r="C3760" s="5">
        <f>YEAR('Base Dataset'!$D3760)</f>
        <v>2012</v>
      </c>
      <c r="D3760" s="6">
        <v>41170</v>
      </c>
      <c r="E3760" s="6">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7">
        <v>5.4895999999999994</v>
      </c>
    </row>
    <row r="3761" spans="1:22" ht="14.25" customHeight="1" x14ac:dyDescent="0.3">
      <c r="A3761" s="4">
        <v>3760</v>
      </c>
      <c r="B3761" s="5" t="s">
        <v>6906</v>
      </c>
      <c r="C3761" s="5">
        <f>YEAR('Base Dataset'!$D3761)</f>
        <v>2012</v>
      </c>
      <c r="D3761" s="6">
        <v>41170</v>
      </c>
      <c r="E3761" s="6">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7">
        <v>5.0699999999999985</v>
      </c>
    </row>
    <row r="3762" spans="1:22" ht="14.25" customHeight="1" x14ac:dyDescent="0.3">
      <c r="A3762" s="4">
        <v>3761</v>
      </c>
      <c r="B3762" s="5" t="s">
        <v>6906</v>
      </c>
      <c r="C3762" s="5">
        <f>YEAR('Base Dataset'!$D3762)</f>
        <v>2012</v>
      </c>
      <c r="D3762" s="6">
        <v>41170</v>
      </c>
      <c r="E3762" s="6">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7">
        <v>10.248000000000001</v>
      </c>
    </row>
    <row r="3763" spans="1:22" ht="14.25" customHeight="1" x14ac:dyDescent="0.3">
      <c r="A3763" s="4">
        <v>3762</v>
      </c>
      <c r="B3763" s="5" t="s">
        <v>6907</v>
      </c>
      <c r="C3763" s="5">
        <f>YEAR('Base Dataset'!$D3763)</f>
        <v>2014</v>
      </c>
      <c r="D3763" s="6">
        <v>41772</v>
      </c>
      <c r="E3763" s="6">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7">
        <v>42.047999999999995</v>
      </c>
    </row>
    <row r="3764" spans="1:22" ht="14.25" customHeight="1" x14ac:dyDescent="0.3">
      <c r="A3764" s="4">
        <v>3763</v>
      </c>
      <c r="B3764" s="5" t="s">
        <v>6908</v>
      </c>
      <c r="C3764" s="5">
        <f>YEAR('Base Dataset'!$D3764)</f>
        <v>2013</v>
      </c>
      <c r="D3764" s="6">
        <v>41500</v>
      </c>
      <c r="E3764" s="6">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7">
        <v>24.195999999999998</v>
      </c>
    </row>
    <row r="3765" spans="1:22" ht="14.25" customHeight="1" x14ac:dyDescent="0.3">
      <c r="A3765" s="4">
        <v>3764</v>
      </c>
      <c r="B3765" s="5" t="s">
        <v>6908</v>
      </c>
      <c r="C3765" s="5">
        <f>YEAR('Base Dataset'!$D3765)</f>
        <v>2013</v>
      </c>
      <c r="D3765" s="6">
        <v>41500</v>
      </c>
      <c r="E3765" s="6">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7">
        <v>4.1747999999999994</v>
      </c>
    </row>
    <row r="3766" spans="1:22" ht="14.25" customHeight="1" x14ac:dyDescent="0.3">
      <c r="A3766" s="4">
        <v>3765</v>
      </c>
      <c r="B3766" s="5" t="s">
        <v>6910</v>
      </c>
      <c r="C3766" s="5">
        <f>YEAR('Base Dataset'!$D3766)</f>
        <v>2014</v>
      </c>
      <c r="D3766" s="6">
        <v>41696</v>
      </c>
      <c r="E3766" s="6">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7">
        <v>-3.0396000000000001</v>
      </c>
    </row>
    <row r="3767" spans="1:22" ht="14.25" customHeight="1" x14ac:dyDescent="0.3">
      <c r="A3767" s="4">
        <v>3766</v>
      </c>
      <c r="B3767" s="5" t="s">
        <v>6911</v>
      </c>
      <c r="C3767" s="5">
        <f>YEAR('Base Dataset'!$D3767)</f>
        <v>2013</v>
      </c>
      <c r="D3767" s="6">
        <v>41355</v>
      </c>
      <c r="E3767" s="6">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7">
        <v>-1.4196000000000097</v>
      </c>
    </row>
    <row r="3768" spans="1:22" ht="14.25" customHeight="1" x14ac:dyDescent="0.3">
      <c r="A3768" s="4">
        <v>3767</v>
      </c>
      <c r="B3768" s="5" t="s">
        <v>6911</v>
      </c>
      <c r="C3768" s="5">
        <f>YEAR('Base Dataset'!$D3768)</f>
        <v>2013</v>
      </c>
      <c r="D3768" s="6">
        <v>41355</v>
      </c>
      <c r="E3768" s="6">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7">
        <v>0.504</v>
      </c>
    </row>
    <row r="3769" spans="1:22" ht="14.25" customHeight="1" x14ac:dyDescent="0.3">
      <c r="A3769" s="4">
        <v>3768</v>
      </c>
      <c r="B3769" s="5" t="s">
        <v>6912</v>
      </c>
      <c r="C3769" s="5">
        <f>YEAR('Base Dataset'!$D3769)</f>
        <v>2012</v>
      </c>
      <c r="D3769" s="6">
        <v>41251</v>
      </c>
      <c r="E3769" s="6">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7">
        <v>11.996000000000002</v>
      </c>
    </row>
    <row r="3770" spans="1:22" ht="14.25" customHeight="1" x14ac:dyDescent="0.3">
      <c r="A3770" s="4">
        <v>3769</v>
      </c>
      <c r="B3770" s="5" t="s">
        <v>6913</v>
      </c>
      <c r="C3770" s="5">
        <f>YEAR('Base Dataset'!$D3770)</f>
        <v>2011</v>
      </c>
      <c r="D3770" s="6">
        <v>40893</v>
      </c>
      <c r="E3770" s="6">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7">
        <v>101.38319999999999</v>
      </c>
    </row>
    <row r="3771" spans="1:22" ht="14.25" customHeight="1" x14ac:dyDescent="0.3">
      <c r="A3771" s="4">
        <v>3770</v>
      </c>
      <c r="B3771" s="5" t="s">
        <v>6913</v>
      </c>
      <c r="C3771" s="5">
        <f>YEAR('Base Dataset'!$D3771)</f>
        <v>2011</v>
      </c>
      <c r="D3771" s="6">
        <v>40893</v>
      </c>
      <c r="E3771" s="6">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7">
        <v>0.66959999999999997</v>
      </c>
    </row>
    <row r="3772" spans="1:22" ht="14.25" customHeight="1" x14ac:dyDescent="0.3">
      <c r="A3772" s="4">
        <v>3771</v>
      </c>
      <c r="B3772" s="5" t="s">
        <v>6914</v>
      </c>
      <c r="C3772" s="5">
        <f>YEAR('Base Dataset'!$D3772)</f>
        <v>2013</v>
      </c>
      <c r="D3772" s="6">
        <v>41626</v>
      </c>
      <c r="E3772" s="6">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7">
        <v>-325.57200000000023</v>
      </c>
    </row>
    <row r="3773" spans="1:22" ht="14.25" customHeight="1" x14ac:dyDescent="0.3">
      <c r="A3773" s="4">
        <v>3772</v>
      </c>
      <c r="B3773" s="5" t="s">
        <v>6915</v>
      </c>
      <c r="C3773" s="5">
        <f>YEAR('Base Dataset'!$D3773)</f>
        <v>2013</v>
      </c>
      <c r="D3773" s="6">
        <v>41407</v>
      </c>
      <c r="E3773" s="6">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7">
        <v>-19.562399999999997</v>
      </c>
    </row>
    <row r="3774" spans="1:22" ht="14.25" customHeight="1" x14ac:dyDescent="0.3">
      <c r="A3774" s="4">
        <v>3773</v>
      </c>
      <c r="B3774" s="5" t="s">
        <v>6916</v>
      </c>
      <c r="C3774" s="5">
        <f>YEAR('Base Dataset'!$D3774)</f>
        <v>2011</v>
      </c>
      <c r="D3774" s="6">
        <v>40761</v>
      </c>
      <c r="E3774" s="6">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7">
        <v>22.647599999999997</v>
      </c>
    </row>
    <row r="3775" spans="1:22" ht="14.25" customHeight="1" x14ac:dyDescent="0.3">
      <c r="A3775" s="4">
        <v>3774</v>
      </c>
      <c r="B3775" s="5" t="s">
        <v>6917</v>
      </c>
      <c r="C3775" s="5">
        <f>YEAR('Base Dataset'!$D3775)</f>
        <v>2011</v>
      </c>
      <c r="D3775" s="6">
        <v>40644</v>
      </c>
      <c r="E3775" s="6">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7">
        <v>2.3327999999999998</v>
      </c>
    </row>
    <row r="3776" spans="1:22" ht="14.25" customHeight="1" x14ac:dyDescent="0.3">
      <c r="A3776" s="4">
        <v>3775</v>
      </c>
      <c r="B3776" s="5" t="s">
        <v>6917</v>
      </c>
      <c r="C3776" s="5">
        <f>YEAR('Base Dataset'!$D3776)</f>
        <v>2011</v>
      </c>
      <c r="D3776" s="6">
        <v>40644</v>
      </c>
      <c r="E3776" s="6">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7">
        <v>81.59490000000001</v>
      </c>
    </row>
    <row r="3777" spans="1:22" ht="14.25" customHeight="1" x14ac:dyDescent="0.3">
      <c r="A3777" s="4">
        <v>3776</v>
      </c>
      <c r="B3777" s="5" t="s">
        <v>6917</v>
      </c>
      <c r="C3777" s="5">
        <f>YEAR('Base Dataset'!$D3777)</f>
        <v>2011</v>
      </c>
      <c r="D3777" s="6">
        <v>40644</v>
      </c>
      <c r="E3777" s="6">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7">
        <v>3.6288</v>
      </c>
    </row>
    <row r="3778" spans="1:22" ht="14.25" customHeight="1" x14ac:dyDescent="0.3">
      <c r="A3778" s="4">
        <v>3777</v>
      </c>
      <c r="B3778" s="5" t="s">
        <v>6917</v>
      </c>
      <c r="C3778" s="5">
        <f>YEAR('Base Dataset'!$D3778)</f>
        <v>2011</v>
      </c>
      <c r="D3778" s="6">
        <v>40644</v>
      </c>
      <c r="E3778" s="6">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7">
        <v>41.992999999999995</v>
      </c>
    </row>
    <row r="3779" spans="1:22" ht="14.25" customHeight="1" x14ac:dyDescent="0.3">
      <c r="A3779" s="4">
        <v>3778</v>
      </c>
      <c r="B3779" s="5" t="s">
        <v>6922</v>
      </c>
      <c r="C3779" s="5">
        <f>YEAR('Base Dataset'!$D3779)</f>
        <v>2012</v>
      </c>
      <c r="D3779" s="6">
        <v>41032</v>
      </c>
      <c r="E3779" s="6">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7">
        <v>106.54079999999999</v>
      </c>
    </row>
    <row r="3780" spans="1:22" ht="14.25" customHeight="1" x14ac:dyDescent="0.3">
      <c r="A3780" s="4">
        <v>3779</v>
      </c>
      <c r="B3780" s="5" t="s">
        <v>6924</v>
      </c>
      <c r="C3780" s="5">
        <f>YEAR('Base Dataset'!$D3780)</f>
        <v>2014</v>
      </c>
      <c r="D3780" s="6">
        <v>41974</v>
      </c>
      <c r="E3780" s="6">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7">
        <v>8.9969999999999892</v>
      </c>
    </row>
    <row r="3781" spans="1:22" ht="14.25" customHeight="1" x14ac:dyDescent="0.3">
      <c r="A3781" s="4">
        <v>3780</v>
      </c>
      <c r="B3781" s="5" t="s">
        <v>6925</v>
      </c>
      <c r="C3781" s="5">
        <f>YEAR('Base Dataset'!$D3781)</f>
        <v>2014</v>
      </c>
      <c r="D3781" s="6">
        <v>41687</v>
      </c>
      <c r="E3781" s="6">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7">
        <v>18.211199999999998</v>
      </c>
    </row>
    <row r="3782" spans="1:22" ht="14.25" customHeight="1" x14ac:dyDescent="0.3">
      <c r="A3782" s="4">
        <v>3781</v>
      </c>
      <c r="B3782" s="5" t="s">
        <v>6926</v>
      </c>
      <c r="C3782" s="5">
        <f>YEAR('Base Dataset'!$D3782)</f>
        <v>2011</v>
      </c>
      <c r="D3782" s="6">
        <v>40863</v>
      </c>
      <c r="E3782" s="6">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7">
        <v>10.958399999999983</v>
      </c>
    </row>
    <row r="3783" spans="1:22" ht="14.25" customHeight="1" x14ac:dyDescent="0.3">
      <c r="A3783" s="4">
        <v>3782</v>
      </c>
      <c r="B3783" s="5" t="s">
        <v>6928</v>
      </c>
      <c r="C3783" s="5">
        <f>YEAR('Base Dataset'!$D3783)</f>
        <v>2012</v>
      </c>
      <c r="D3783" s="6">
        <v>41099</v>
      </c>
      <c r="E3783" s="6">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7">
        <v>40.497299999999996</v>
      </c>
    </row>
    <row r="3784" spans="1:22" ht="14.25" customHeight="1" x14ac:dyDescent="0.3">
      <c r="A3784" s="4">
        <v>3783</v>
      </c>
      <c r="B3784" s="5" t="s">
        <v>6929</v>
      </c>
      <c r="C3784" s="5">
        <f>YEAR('Base Dataset'!$D3784)</f>
        <v>2014</v>
      </c>
      <c r="D3784" s="6">
        <v>41957</v>
      </c>
      <c r="E3784" s="6">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7">
        <v>3.3389999999999995</v>
      </c>
    </row>
    <row r="3785" spans="1:22" ht="14.25" customHeight="1" x14ac:dyDescent="0.3">
      <c r="A3785" s="4">
        <v>3784</v>
      </c>
      <c r="B3785" s="5" t="s">
        <v>6929</v>
      </c>
      <c r="C3785" s="5">
        <f>YEAR('Base Dataset'!$D3785)</f>
        <v>2014</v>
      </c>
      <c r="D3785" s="6">
        <v>41957</v>
      </c>
      <c r="E3785" s="6">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7">
        <v>-63.005600000000015</v>
      </c>
    </row>
    <row r="3786" spans="1:22" ht="14.25" customHeight="1" x14ac:dyDescent="0.3">
      <c r="A3786" s="4">
        <v>3785</v>
      </c>
      <c r="B3786" s="5" t="s">
        <v>6930</v>
      </c>
      <c r="C3786" s="5">
        <f>YEAR('Base Dataset'!$D3786)</f>
        <v>2014</v>
      </c>
      <c r="D3786" s="6">
        <v>41852</v>
      </c>
      <c r="E3786" s="6">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7">
        <v>8.2847999999999971</v>
      </c>
    </row>
    <row r="3787" spans="1:22" ht="14.25" customHeight="1" x14ac:dyDescent="0.3">
      <c r="A3787" s="4">
        <v>3786</v>
      </c>
      <c r="B3787" s="5" t="s">
        <v>6931</v>
      </c>
      <c r="C3787" s="5">
        <f>YEAR('Base Dataset'!$D3787)</f>
        <v>2014</v>
      </c>
      <c r="D3787" s="6">
        <v>42000</v>
      </c>
      <c r="E3787" s="6">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7">
        <v>-2.6099999999999994</v>
      </c>
    </row>
    <row r="3788" spans="1:22" ht="14.25" customHeight="1" x14ac:dyDescent="0.3">
      <c r="A3788" s="4">
        <v>3787</v>
      </c>
      <c r="B3788" s="5" t="s">
        <v>6934</v>
      </c>
      <c r="C3788" s="5">
        <f>YEAR('Base Dataset'!$D3788)</f>
        <v>2013</v>
      </c>
      <c r="D3788" s="6">
        <v>41579</v>
      </c>
      <c r="E3788" s="6">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7">
        <v>282.20920000000001</v>
      </c>
    </row>
    <row r="3789" spans="1:22" ht="14.25" customHeight="1" x14ac:dyDescent="0.3">
      <c r="A3789" s="4">
        <v>3788</v>
      </c>
      <c r="B3789" s="5" t="s">
        <v>6935</v>
      </c>
      <c r="C3789" s="5">
        <f>YEAR('Base Dataset'!$D3789)</f>
        <v>2013</v>
      </c>
      <c r="D3789" s="6">
        <v>41522</v>
      </c>
      <c r="E3789" s="6">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7">
        <v>1.0269000000000001</v>
      </c>
    </row>
    <row r="3790" spans="1:22" ht="14.25" customHeight="1" x14ac:dyDescent="0.3">
      <c r="A3790" s="4">
        <v>3789</v>
      </c>
      <c r="B3790" s="5" t="s">
        <v>6935</v>
      </c>
      <c r="C3790" s="5">
        <f>YEAR('Base Dataset'!$D3790)</f>
        <v>2013</v>
      </c>
      <c r="D3790" s="6">
        <v>41522</v>
      </c>
      <c r="E3790" s="6">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7">
        <v>7.0172999999999952</v>
      </c>
    </row>
    <row r="3791" spans="1:22" ht="14.25" customHeight="1" x14ac:dyDescent="0.3">
      <c r="A3791" s="4">
        <v>3790</v>
      </c>
      <c r="B3791" s="5" t="s">
        <v>6936</v>
      </c>
      <c r="C3791" s="5">
        <f>YEAR('Base Dataset'!$D3791)</f>
        <v>2013</v>
      </c>
      <c r="D3791" s="6">
        <v>41382</v>
      </c>
      <c r="E3791" s="6">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7">
        <v>9.0054999999999996</v>
      </c>
    </row>
    <row r="3792" spans="1:22" ht="14.25" customHeight="1" x14ac:dyDescent="0.3">
      <c r="A3792" s="4">
        <v>3791</v>
      </c>
      <c r="B3792" s="5" t="s">
        <v>6937</v>
      </c>
      <c r="C3792" s="5">
        <f>YEAR('Base Dataset'!$D3792)</f>
        <v>2011</v>
      </c>
      <c r="D3792" s="6">
        <v>40729</v>
      </c>
      <c r="E3792" s="6">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7">
        <v>67.86</v>
      </c>
    </row>
    <row r="3793" spans="1:22" ht="14.25" customHeight="1" x14ac:dyDescent="0.3">
      <c r="A3793" s="4">
        <v>3792</v>
      </c>
      <c r="B3793" s="5" t="s">
        <v>6938</v>
      </c>
      <c r="C3793" s="5">
        <f>YEAR('Base Dataset'!$D3793)</f>
        <v>2012</v>
      </c>
      <c r="D3793" s="6">
        <v>40966</v>
      </c>
      <c r="E3793" s="6">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7">
        <v>-3.3879000000000001</v>
      </c>
    </row>
    <row r="3794" spans="1:22" ht="14.25" customHeight="1" x14ac:dyDescent="0.3">
      <c r="A3794" s="4">
        <v>3793</v>
      </c>
      <c r="B3794" s="5" t="s">
        <v>6938</v>
      </c>
      <c r="C3794" s="5">
        <f>YEAR('Base Dataset'!$D3794)</f>
        <v>2012</v>
      </c>
      <c r="D3794" s="6">
        <v>40966</v>
      </c>
      <c r="E3794" s="6">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7">
        <v>2.2043999999999979</v>
      </c>
    </row>
    <row r="3795" spans="1:22" ht="14.25" customHeight="1" x14ac:dyDescent="0.3">
      <c r="A3795" s="4">
        <v>3794</v>
      </c>
      <c r="B3795" s="5" t="s">
        <v>6940</v>
      </c>
      <c r="C3795" s="5">
        <f>YEAR('Base Dataset'!$D3795)</f>
        <v>2012</v>
      </c>
      <c r="D3795" s="6">
        <v>41240</v>
      </c>
      <c r="E3795" s="6">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7">
        <v>12.511800000000001</v>
      </c>
    </row>
    <row r="3796" spans="1:22" ht="14.25" customHeight="1" x14ac:dyDescent="0.3">
      <c r="A3796" s="4">
        <v>3795</v>
      </c>
      <c r="B3796" s="5" t="s">
        <v>6941</v>
      </c>
      <c r="C3796" s="5">
        <f>YEAR('Base Dataset'!$D3796)</f>
        <v>2011</v>
      </c>
      <c r="D3796" s="6">
        <v>40571</v>
      </c>
      <c r="E3796" s="6">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7">
        <v>14.307499999999997</v>
      </c>
    </row>
    <row r="3797" spans="1:22" ht="14.25" customHeight="1" x14ac:dyDescent="0.3">
      <c r="A3797" s="4">
        <v>3796</v>
      </c>
      <c r="B3797" s="5" t="s">
        <v>6941</v>
      </c>
      <c r="C3797" s="5">
        <f>YEAR('Base Dataset'!$D3797)</f>
        <v>2011</v>
      </c>
      <c r="D3797" s="6">
        <v>40571</v>
      </c>
      <c r="E3797" s="6">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7">
        <v>-16.649999999999991</v>
      </c>
    </row>
    <row r="3798" spans="1:22" ht="14.25" customHeight="1" x14ac:dyDescent="0.3">
      <c r="A3798" s="4">
        <v>3797</v>
      </c>
      <c r="B3798" s="5" t="s">
        <v>6941</v>
      </c>
      <c r="C3798" s="5">
        <f>YEAR('Base Dataset'!$D3798)</f>
        <v>2011</v>
      </c>
      <c r="D3798" s="6">
        <v>40571</v>
      </c>
      <c r="E3798" s="6">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7">
        <v>12.025199999999998</v>
      </c>
    </row>
    <row r="3799" spans="1:22" ht="14.25" customHeight="1" x14ac:dyDescent="0.3">
      <c r="A3799" s="4">
        <v>3798</v>
      </c>
      <c r="B3799" s="5" t="s">
        <v>6948</v>
      </c>
      <c r="C3799" s="5">
        <f>YEAR('Base Dataset'!$D3799)</f>
        <v>2014</v>
      </c>
      <c r="D3799" s="6">
        <v>41906</v>
      </c>
      <c r="E3799" s="6">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7">
        <v>88.073999999999984</v>
      </c>
    </row>
    <row r="3800" spans="1:22" ht="14.25" customHeight="1" x14ac:dyDescent="0.3">
      <c r="A3800" s="4">
        <v>3799</v>
      </c>
      <c r="B3800" s="5" t="s">
        <v>6949</v>
      </c>
      <c r="C3800" s="5">
        <f>YEAR('Base Dataset'!$D3800)</f>
        <v>2014</v>
      </c>
      <c r="D3800" s="6">
        <v>41948</v>
      </c>
      <c r="E3800" s="6">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7">
        <v>-192.04680000000008</v>
      </c>
    </row>
    <row r="3801" spans="1:22" ht="14.25" customHeight="1" x14ac:dyDescent="0.3">
      <c r="A3801" s="4">
        <v>3800</v>
      </c>
      <c r="B3801" s="5" t="s">
        <v>6949</v>
      </c>
      <c r="C3801" s="5">
        <f>YEAR('Base Dataset'!$D3801)</f>
        <v>2014</v>
      </c>
      <c r="D3801" s="6">
        <v>41948</v>
      </c>
      <c r="E3801" s="6">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7">
        <v>118.99650000000003</v>
      </c>
    </row>
    <row r="3802" spans="1:22" ht="14.25" customHeight="1" x14ac:dyDescent="0.3">
      <c r="A3802" s="4">
        <v>3801</v>
      </c>
      <c r="B3802" s="5" t="s">
        <v>6950</v>
      </c>
      <c r="C3802" s="5">
        <f>YEAR('Base Dataset'!$D3802)</f>
        <v>2013</v>
      </c>
      <c r="D3802" s="6">
        <v>41562</v>
      </c>
      <c r="E3802" s="6">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7">
        <v>10.2592</v>
      </c>
    </row>
    <row r="3803" spans="1:22" ht="14.25" customHeight="1" x14ac:dyDescent="0.3">
      <c r="A3803" s="4">
        <v>3802</v>
      </c>
      <c r="B3803" s="5" t="s">
        <v>6950</v>
      </c>
      <c r="C3803" s="5">
        <f>YEAR('Base Dataset'!$D3803)</f>
        <v>2013</v>
      </c>
      <c r="D3803" s="6">
        <v>41562</v>
      </c>
      <c r="E3803" s="6">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7">
        <v>5.9597999999999995</v>
      </c>
    </row>
    <row r="3804" spans="1:22" ht="14.25" customHeight="1" x14ac:dyDescent="0.3">
      <c r="A3804" s="4">
        <v>3803</v>
      </c>
      <c r="B3804" s="5" t="s">
        <v>6950</v>
      </c>
      <c r="C3804" s="5">
        <f>YEAR('Base Dataset'!$D3804)</f>
        <v>2013</v>
      </c>
      <c r="D3804" s="6">
        <v>41562</v>
      </c>
      <c r="E3804" s="6">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7">
        <v>33.721199999999996</v>
      </c>
    </row>
    <row r="3805" spans="1:22" ht="14.25" customHeight="1" x14ac:dyDescent="0.3">
      <c r="A3805" s="4">
        <v>3804</v>
      </c>
      <c r="B3805" s="5" t="s">
        <v>6950</v>
      </c>
      <c r="C3805" s="5">
        <f>YEAR('Base Dataset'!$D3805)</f>
        <v>2013</v>
      </c>
      <c r="D3805" s="6">
        <v>41562</v>
      </c>
      <c r="E3805" s="6">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7">
        <v>1.436399999999999</v>
      </c>
    </row>
    <row r="3806" spans="1:22" ht="14.25" customHeight="1" x14ac:dyDescent="0.3">
      <c r="A3806" s="4">
        <v>3805</v>
      </c>
      <c r="B3806" s="5" t="s">
        <v>6950</v>
      </c>
      <c r="C3806" s="5">
        <f>YEAR('Base Dataset'!$D3806)</f>
        <v>2013</v>
      </c>
      <c r="D3806" s="6">
        <v>41562</v>
      </c>
      <c r="E3806" s="6">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7">
        <v>13.127999999999998</v>
      </c>
    </row>
    <row r="3807" spans="1:22" ht="14.25" customHeight="1" x14ac:dyDescent="0.3">
      <c r="A3807" s="4">
        <v>3806</v>
      </c>
      <c r="B3807" s="5" t="s">
        <v>6950</v>
      </c>
      <c r="C3807" s="5">
        <f>YEAR('Base Dataset'!$D3807)</f>
        <v>2013</v>
      </c>
      <c r="D3807" s="6">
        <v>41562</v>
      </c>
      <c r="E3807" s="6">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7">
        <v>14.681999999999999</v>
      </c>
    </row>
    <row r="3808" spans="1:22" ht="14.25" customHeight="1" x14ac:dyDescent="0.3">
      <c r="A3808" s="4">
        <v>3807</v>
      </c>
      <c r="B3808" s="5" t="s">
        <v>6955</v>
      </c>
      <c r="C3808" s="5">
        <f>YEAR('Base Dataset'!$D3808)</f>
        <v>2012</v>
      </c>
      <c r="D3808" s="6">
        <v>41225</v>
      </c>
      <c r="E3808" s="6">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7">
        <v>1.3229999999999991</v>
      </c>
    </row>
    <row r="3809" spans="1:22" ht="14.25" customHeight="1" x14ac:dyDescent="0.3">
      <c r="A3809" s="4">
        <v>3808</v>
      </c>
      <c r="B3809" s="5" t="s">
        <v>6955</v>
      </c>
      <c r="C3809" s="5">
        <f>YEAR('Base Dataset'!$D3809)</f>
        <v>2012</v>
      </c>
      <c r="D3809" s="6">
        <v>41225</v>
      </c>
      <c r="E3809" s="6">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7">
        <v>-4.0158000000000005</v>
      </c>
    </row>
    <row r="3810" spans="1:22" ht="14.25" customHeight="1" x14ac:dyDescent="0.3">
      <c r="A3810" s="4">
        <v>3809</v>
      </c>
      <c r="B3810" s="5" t="s">
        <v>6955</v>
      </c>
      <c r="C3810" s="5">
        <f>YEAR('Base Dataset'!$D3810)</f>
        <v>2012</v>
      </c>
      <c r="D3810" s="6">
        <v>41225</v>
      </c>
      <c r="E3810" s="6">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7">
        <v>-3.7295999999999996</v>
      </c>
    </row>
    <row r="3811" spans="1:22" ht="14.25" customHeight="1" x14ac:dyDescent="0.3">
      <c r="A3811" s="4">
        <v>3810</v>
      </c>
      <c r="B3811" s="5" t="s">
        <v>6955</v>
      </c>
      <c r="C3811" s="5">
        <f>YEAR('Base Dataset'!$D3811)</f>
        <v>2012</v>
      </c>
      <c r="D3811" s="6">
        <v>41225</v>
      </c>
      <c r="E3811" s="6">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7">
        <v>-72.039000000000044</v>
      </c>
    </row>
    <row r="3812" spans="1:22" ht="14.25" customHeight="1" x14ac:dyDescent="0.3">
      <c r="A3812" s="4">
        <v>3811</v>
      </c>
      <c r="B3812" s="5" t="s">
        <v>6955</v>
      </c>
      <c r="C3812" s="5">
        <f>YEAR('Base Dataset'!$D3812)</f>
        <v>2012</v>
      </c>
      <c r="D3812" s="6">
        <v>41225</v>
      </c>
      <c r="E3812" s="6">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7">
        <v>10.079200000000007</v>
      </c>
    </row>
    <row r="3813" spans="1:22" ht="14.25" customHeight="1" x14ac:dyDescent="0.3">
      <c r="A3813" s="4">
        <v>3812</v>
      </c>
      <c r="B3813" s="5" t="s">
        <v>6955</v>
      </c>
      <c r="C3813" s="5">
        <f>YEAR('Base Dataset'!$D3813)</f>
        <v>2012</v>
      </c>
      <c r="D3813" s="6">
        <v>41225</v>
      </c>
      <c r="E3813" s="6">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7">
        <v>16.440299999999986</v>
      </c>
    </row>
    <row r="3814" spans="1:22" ht="14.25" customHeight="1" x14ac:dyDescent="0.3">
      <c r="A3814" s="4">
        <v>3813</v>
      </c>
      <c r="B3814" s="5" t="s">
        <v>6958</v>
      </c>
      <c r="C3814" s="5">
        <f>YEAR('Base Dataset'!$D3814)</f>
        <v>2014</v>
      </c>
      <c r="D3814" s="6">
        <v>41704</v>
      </c>
      <c r="E3814" s="6">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7">
        <v>11.778199999999998</v>
      </c>
    </row>
    <row r="3815" spans="1:22" ht="14.25" customHeight="1" x14ac:dyDescent="0.3">
      <c r="A3815" s="4">
        <v>3814</v>
      </c>
      <c r="B3815" s="5" t="s">
        <v>6961</v>
      </c>
      <c r="C3815" s="5">
        <f>YEAR('Base Dataset'!$D3815)</f>
        <v>2012</v>
      </c>
      <c r="D3815" s="6">
        <v>41218</v>
      </c>
      <c r="E3815" s="6">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7">
        <v>6.4427999999999992</v>
      </c>
    </row>
    <row r="3816" spans="1:22" ht="14.25" customHeight="1" x14ac:dyDescent="0.3">
      <c r="A3816" s="4">
        <v>3815</v>
      </c>
      <c r="B3816" s="5" t="s">
        <v>6962</v>
      </c>
      <c r="C3816" s="5">
        <f>YEAR('Base Dataset'!$D3816)</f>
        <v>2013</v>
      </c>
      <c r="D3816" s="6">
        <v>41464</v>
      </c>
      <c r="E3816" s="6">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7">
        <v>51.497499999999974</v>
      </c>
    </row>
    <row r="3817" spans="1:22" ht="14.25" customHeight="1" x14ac:dyDescent="0.3">
      <c r="A3817" s="4">
        <v>3816</v>
      </c>
      <c r="B3817" s="5" t="s">
        <v>6962</v>
      </c>
      <c r="C3817" s="5">
        <f>YEAR('Base Dataset'!$D3817)</f>
        <v>2013</v>
      </c>
      <c r="D3817" s="6">
        <v>41464</v>
      </c>
      <c r="E3817" s="6">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7">
        <v>4.9949999999999992</v>
      </c>
    </row>
    <row r="3818" spans="1:22" ht="14.25" customHeight="1" x14ac:dyDescent="0.3">
      <c r="A3818" s="4">
        <v>3817</v>
      </c>
      <c r="B3818" s="5" t="s">
        <v>6963</v>
      </c>
      <c r="C3818" s="5">
        <f>YEAR('Base Dataset'!$D3818)</f>
        <v>2012</v>
      </c>
      <c r="D3818" s="6">
        <v>41167</v>
      </c>
      <c r="E3818" s="6">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7">
        <v>200.49</v>
      </c>
    </row>
    <row r="3819" spans="1:22" ht="14.25" customHeight="1" x14ac:dyDescent="0.3">
      <c r="A3819" s="4">
        <v>3818</v>
      </c>
      <c r="B3819" s="5" t="s">
        <v>6963</v>
      </c>
      <c r="C3819" s="5">
        <f>YEAR('Base Dataset'!$D3819)</f>
        <v>2012</v>
      </c>
      <c r="D3819" s="6">
        <v>41167</v>
      </c>
      <c r="E3819" s="6">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7">
        <v>0</v>
      </c>
    </row>
    <row r="3820" spans="1:22" ht="14.25" customHeight="1" x14ac:dyDescent="0.3">
      <c r="A3820" s="4">
        <v>3819</v>
      </c>
      <c r="B3820" s="5" t="s">
        <v>6963</v>
      </c>
      <c r="C3820" s="5">
        <f>YEAR('Base Dataset'!$D3820)</f>
        <v>2012</v>
      </c>
      <c r="D3820" s="6">
        <v>41167</v>
      </c>
      <c r="E3820" s="6">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7">
        <v>306.48939999999988</v>
      </c>
    </row>
    <row r="3821" spans="1:22" ht="14.25" customHeight="1" x14ac:dyDescent="0.3">
      <c r="A3821" s="4">
        <v>3820</v>
      </c>
      <c r="B3821" s="5" t="s">
        <v>6964</v>
      </c>
      <c r="C3821" s="5">
        <f>YEAR('Base Dataset'!$D3821)</f>
        <v>2014</v>
      </c>
      <c r="D3821" s="6">
        <v>41922</v>
      </c>
      <c r="E3821" s="6">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7">
        <v>4.3253999999999984</v>
      </c>
    </row>
    <row r="3822" spans="1:22" ht="14.25" customHeight="1" x14ac:dyDescent="0.3">
      <c r="A3822" s="4">
        <v>3821</v>
      </c>
      <c r="B3822" s="5" t="s">
        <v>6964</v>
      </c>
      <c r="C3822" s="5">
        <f>YEAR('Base Dataset'!$D3822)</f>
        <v>2014</v>
      </c>
      <c r="D3822" s="6">
        <v>41922</v>
      </c>
      <c r="E3822" s="6">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7">
        <v>-15.71759999999999</v>
      </c>
    </row>
    <row r="3823" spans="1:22" ht="14.25" customHeight="1" x14ac:dyDescent="0.3">
      <c r="A3823" s="4">
        <v>3822</v>
      </c>
      <c r="B3823" s="5" t="s">
        <v>6964</v>
      </c>
      <c r="C3823" s="5">
        <f>YEAR('Base Dataset'!$D3823)</f>
        <v>2014</v>
      </c>
      <c r="D3823" s="6">
        <v>41922</v>
      </c>
      <c r="E3823" s="6">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7">
        <v>8.9206000000000003</v>
      </c>
    </row>
    <row r="3824" spans="1:22" ht="14.25" customHeight="1" x14ac:dyDescent="0.3">
      <c r="A3824" s="4">
        <v>3823</v>
      </c>
      <c r="B3824" s="5" t="s">
        <v>6964</v>
      </c>
      <c r="C3824" s="5">
        <f>YEAR('Base Dataset'!$D3824)</f>
        <v>2014</v>
      </c>
      <c r="D3824" s="6">
        <v>41922</v>
      </c>
      <c r="E3824" s="6">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7">
        <v>6.1560000000000006</v>
      </c>
    </row>
    <row r="3825" spans="1:22" ht="14.25" customHeight="1" x14ac:dyDescent="0.3">
      <c r="A3825" s="4">
        <v>3824</v>
      </c>
      <c r="B3825" s="5" t="s">
        <v>6967</v>
      </c>
      <c r="C3825" s="5">
        <f>YEAR('Base Dataset'!$D3825)</f>
        <v>2012</v>
      </c>
      <c r="D3825" s="6">
        <v>41166</v>
      </c>
      <c r="E3825" s="6">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7">
        <v>257.71199999999999</v>
      </c>
    </row>
    <row r="3826" spans="1:22" ht="14.25" customHeight="1" x14ac:dyDescent="0.3">
      <c r="A3826" s="4">
        <v>3825</v>
      </c>
      <c r="B3826" s="5" t="s">
        <v>6967</v>
      </c>
      <c r="C3826" s="5">
        <f>YEAR('Base Dataset'!$D3826)</f>
        <v>2012</v>
      </c>
      <c r="D3826" s="6">
        <v>41166</v>
      </c>
      <c r="E3826" s="6">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7">
        <v>329.99400000000003</v>
      </c>
    </row>
    <row r="3827" spans="1:22" ht="14.25" customHeight="1" x14ac:dyDescent="0.3">
      <c r="A3827" s="4">
        <v>3826</v>
      </c>
      <c r="B3827" s="5" t="s">
        <v>6967</v>
      </c>
      <c r="C3827" s="5">
        <f>YEAR('Base Dataset'!$D3827)</f>
        <v>2012</v>
      </c>
      <c r="D3827" s="6">
        <v>41166</v>
      </c>
      <c r="E3827" s="6">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7">
        <v>4.5359999999999996</v>
      </c>
    </row>
    <row r="3828" spans="1:22" ht="14.25" customHeight="1" x14ac:dyDescent="0.3">
      <c r="A3828" s="4">
        <v>3827</v>
      </c>
      <c r="B3828" s="5" t="s">
        <v>6968</v>
      </c>
      <c r="C3828" s="5">
        <f>YEAR('Base Dataset'!$D3828)</f>
        <v>2011</v>
      </c>
      <c r="D3828" s="6">
        <v>40823</v>
      </c>
      <c r="E3828" s="6">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7">
        <v>10.744000000000007</v>
      </c>
    </row>
    <row r="3829" spans="1:22" ht="14.25" customHeight="1" x14ac:dyDescent="0.3">
      <c r="A3829" s="4">
        <v>3828</v>
      </c>
      <c r="B3829" s="5" t="s">
        <v>6969</v>
      </c>
      <c r="C3829" s="5">
        <f>YEAR('Base Dataset'!$D3829)</f>
        <v>2014</v>
      </c>
      <c r="D3829" s="6">
        <v>41767</v>
      </c>
      <c r="E3829" s="6">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7">
        <v>423.00849999999997</v>
      </c>
    </row>
    <row r="3830" spans="1:22" ht="14.25" customHeight="1" x14ac:dyDescent="0.3">
      <c r="A3830" s="4">
        <v>3829</v>
      </c>
      <c r="B3830" s="5" t="s">
        <v>6969</v>
      </c>
      <c r="C3830" s="5">
        <f>YEAR('Base Dataset'!$D3830)</f>
        <v>2014</v>
      </c>
      <c r="D3830" s="6">
        <v>41767</v>
      </c>
      <c r="E3830" s="6">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7">
        <v>7.4591999999999992</v>
      </c>
    </row>
    <row r="3831" spans="1:22" ht="14.25" customHeight="1" x14ac:dyDescent="0.3">
      <c r="A3831" s="4">
        <v>3830</v>
      </c>
      <c r="B3831" s="5" t="s">
        <v>6969</v>
      </c>
      <c r="C3831" s="5">
        <f>YEAR('Base Dataset'!$D3831)</f>
        <v>2014</v>
      </c>
      <c r="D3831" s="6">
        <v>41767</v>
      </c>
      <c r="E3831" s="6">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7">
        <v>119.19999999999999</v>
      </c>
    </row>
    <row r="3832" spans="1:22" ht="14.25" customHeight="1" x14ac:dyDescent="0.3">
      <c r="A3832" s="4">
        <v>3831</v>
      </c>
      <c r="B3832" s="5" t="s">
        <v>6969</v>
      </c>
      <c r="C3832" s="5">
        <f>YEAR('Base Dataset'!$D3832)</f>
        <v>2014</v>
      </c>
      <c r="D3832" s="6">
        <v>41767</v>
      </c>
      <c r="E3832" s="6">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7">
        <v>18.460399999999986</v>
      </c>
    </row>
    <row r="3833" spans="1:22" ht="14.25" customHeight="1" x14ac:dyDescent="0.3">
      <c r="A3833" s="4">
        <v>3832</v>
      </c>
      <c r="B3833" s="5" t="s">
        <v>6970</v>
      </c>
      <c r="C3833" s="5">
        <f>YEAR('Base Dataset'!$D3833)</f>
        <v>2012</v>
      </c>
      <c r="D3833" s="6">
        <v>41227</v>
      </c>
      <c r="E3833" s="6">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7">
        <v>26.648999999999997</v>
      </c>
    </row>
    <row r="3834" spans="1:22" ht="14.25" customHeight="1" x14ac:dyDescent="0.3">
      <c r="A3834" s="4">
        <v>3833</v>
      </c>
      <c r="B3834" s="5" t="s">
        <v>6970</v>
      </c>
      <c r="C3834" s="5">
        <f>YEAR('Base Dataset'!$D3834)</f>
        <v>2012</v>
      </c>
      <c r="D3834" s="6">
        <v>41227</v>
      </c>
      <c r="E3834" s="6">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7">
        <v>9.3811999999999998</v>
      </c>
    </row>
    <row r="3835" spans="1:22" ht="14.25" customHeight="1" x14ac:dyDescent="0.3">
      <c r="A3835" s="4">
        <v>3834</v>
      </c>
      <c r="B3835" s="5" t="s">
        <v>6974</v>
      </c>
      <c r="C3835" s="5">
        <f>YEAR('Base Dataset'!$D3835)</f>
        <v>2011</v>
      </c>
      <c r="D3835" s="6">
        <v>40871</v>
      </c>
      <c r="E3835" s="6">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7">
        <v>-209.99399999999991</v>
      </c>
    </row>
    <row r="3836" spans="1:22" ht="14.25" customHeight="1" x14ac:dyDescent="0.3">
      <c r="A3836" s="4">
        <v>3835</v>
      </c>
      <c r="B3836" s="5" t="s">
        <v>6974</v>
      </c>
      <c r="C3836" s="5">
        <f>YEAR('Base Dataset'!$D3836)</f>
        <v>2011</v>
      </c>
      <c r="D3836" s="6">
        <v>40871</v>
      </c>
      <c r="E3836" s="6">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7">
        <v>-34.917600000000022</v>
      </c>
    </row>
    <row r="3837" spans="1:22" ht="14.25" customHeight="1" x14ac:dyDescent="0.3">
      <c r="A3837" s="4">
        <v>3836</v>
      </c>
      <c r="B3837" s="5" t="s">
        <v>6975</v>
      </c>
      <c r="C3837" s="5">
        <f>YEAR('Base Dataset'!$D3837)</f>
        <v>2011</v>
      </c>
      <c r="D3837" s="6">
        <v>40641</v>
      </c>
      <c r="E3837" s="6">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7">
        <v>0.82879999999999987</v>
      </c>
    </row>
    <row r="3838" spans="1:22" ht="14.25" customHeight="1" x14ac:dyDescent="0.3">
      <c r="A3838" s="4">
        <v>3837</v>
      </c>
      <c r="B3838" s="5" t="s">
        <v>6975</v>
      </c>
      <c r="C3838" s="5">
        <f>YEAR('Base Dataset'!$D3838)</f>
        <v>2011</v>
      </c>
      <c r="D3838" s="6">
        <v>40641</v>
      </c>
      <c r="E3838" s="6">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7">
        <v>6.8903999999999979</v>
      </c>
    </row>
    <row r="3839" spans="1:22" ht="14.25" customHeight="1" x14ac:dyDescent="0.3">
      <c r="A3839" s="4">
        <v>3838</v>
      </c>
      <c r="B3839" s="5" t="s">
        <v>6978</v>
      </c>
      <c r="C3839" s="5">
        <f>YEAR('Base Dataset'!$D3839)</f>
        <v>2011</v>
      </c>
      <c r="D3839" s="6">
        <v>40750</v>
      </c>
      <c r="E3839" s="6">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7">
        <v>113.99799999999991</v>
      </c>
    </row>
    <row r="3840" spans="1:22" ht="14.25" customHeight="1" x14ac:dyDescent="0.3">
      <c r="A3840" s="4">
        <v>3839</v>
      </c>
      <c r="B3840" s="5" t="s">
        <v>6978</v>
      </c>
      <c r="C3840" s="5">
        <f>YEAR('Base Dataset'!$D3840)</f>
        <v>2011</v>
      </c>
      <c r="D3840" s="6">
        <v>40750</v>
      </c>
      <c r="E3840" s="6">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7">
        <v>-109.58220000000011</v>
      </c>
    </row>
    <row r="3841" spans="1:22" ht="14.25" customHeight="1" x14ac:dyDescent="0.3">
      <c r="A3841" s="4">
        <v>3840</v>
      </c>
      <c r="B3841" s="5" t="s">
        <v>6978</v>
      </c>
      <c r="C3841" s="5">
        <f>YEAR('Base Dataset'!$D3841)</f>
        <v>2011</v>
      </c>
      <c r="D3841" s="6">
        <v>40750</v>
      </c>
      <c r="E3841" s="6">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7">
        <v>36.182700000000004</v>
      </c>
    </row>
    <row r="3842" spans="1:22" ht="14.25" customHeight="1" x14ac:dyDescent="0.3">
      <c r="A3842" s="4">
        <v>3841</v>
      </c>
      <c r="B3842" s="5" t="s">
        <v>6978</v>
      </c>
      <c r="C3842" s="5">
        <f>YEAR('Base Dataset'!$D3842)</f>
        <v>2011</v>
      </c>
      <c r="D3842" s="6">
        <v>40750</v>
      </c>
      <c r="E3842" s="6">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7">
        <v>70.097700000000003</v>
      </c>
    </row>
    <row r="3843" spans="1:22" ht="14.25" customHeight="1" x14ac:dyDescent="0.3">
      <c r="A3843" s="4">
        <v>3842</v>
      </c>
      <c r="B3843" s="5" t="s">
        <v>6981</v>
      </c>
      <c r="C3843" s="5">
        <f>YEAR('Base Dataset'!$D3843)</f>
        <v>2011</v>
      </c>
      <c r="D3843" s="6">
        <v>40702</v>
      </c>
      <c r="E3843" s="6">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7">
        <v>10.647000000000006</v>
      </c>
    </row>
    <row r="3844" spans="1:22" ht="14.25" customHeight="1" x14ac:dyDescent="0.3">
      <c r="A3844" s="4">
        <v>3843</v>
      </c>
      <c r="B3844" s="5" t="s">
        <v>6984</v>
      </c>
      <c r="C3844" s="5">
        <f>YEAR('Base Dataset'!$D3844)</f>
        <v>2011</v>
      </c>
      <c r="D3844" s="6">
        <v>40844</v>
      </c>
      <c r="E3844" s="6">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7">
        <v>2.2449999999999992</v>
      </c>
    </row>
    <row r="3845" spans="1:22" ht="14.25" customHeight="1" x14ac:dyDescent="0.3">
      <c r="A3845" s="4">
        <v>3844</v>
      </c>
      <c r="B3845" s="5" t="s">
        <v>6984</v>
      </c>
      <c r="C3845" s="5">
        <f>YEAR('Base Dataset'!$D3845)</f>
        <v>2011</v>
      </c>
      <c r="D3845" s="6">
        <v>40844</v>
      </c>
      <c r="E3845" s="6">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7">
        <v>6.2800000000000189E-2</v>
      </c>
    </row>
    <row r="3846" spans="1:22" ht="14.25" customHeight="1" x14ac:dyDescent="0.3">
      <c r="A3846" s="4">
        <v>3845</v>
      </c>
      <c r="B3846" s="5" t="s">
        <v>6984</v>
      </c>
      <c r="C3846" s="5">
        <f>YEAR('Base Dataset'!$D3846)</f>
        <v>2011</v>
      </c>
      <c r="D3846" s="6">
        <v>40844</v>
      </c>
      <c r="E3846" s="6">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7">
        <v>14.422200000000032</v>
      </c>
    </row>
    <row r="3847" spans="1:22" ht="14.25" customHeight="1" x14ac:dyDescent="0.3">
      <c r="A3847" s="4">
        <v>3846</v>
      </c>
      <c r="B3847" s="5" t="s">
        <v>6984</v>
      </c>
      <c r="C3847" s="5">
        <f>YEAR('Base Dataset'!$D3847)</f>
        <v>2011</v>
      </c>
      <c r="D3847" s="6">
        <v>40844</v>
      </c>
      <c r="E3847" s="6">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7">
        <v>-36.293999999999997</v>
      </c>
    </row>
    <row r="3848" spans="1:22" ht="14.25" customHeight="1" x14ac:dyDescent="0.3">
      <c r="A3848" s="4">
        <v>3847</v>
      </c>
      <c r="B3848" s="5" t="s">
        <v>6984</v>
      </c>
      <c r="C3848" s="5">
        <f>YEAR('Base Dataset'!$D3848)</f>
        <v>2011</v>
      </c>
      <c r="D3848" s="6">
        <v>40844</v>
      </c>
      <c r="E3848" s="6">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7">
        <v>38.177999999999997</v>
      </c>
    </row>
    <row r="3849" spans="1:22" ht="14.25" customHeight="1" x14ac:dyDescent="0.3">
      <c r="A3849" s="4">
        <v>3848</v>
      </c>
      <c r="B3849" s="5" t="s">
        <v>6987</v>
      </c>
      <c r="C3849" s="5">
        <f>YEAR('Base Dataset'!$D3849)</f>
        <v>2014</v>
      </c>
      <c r="D3849" s="6">
        <v>41969</v>
      </c>
      <c r="E3849" s="6">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7">
        <v>0</v>
      </c>
    </row>
    <row r="3850" spans="1:22" ht="14.25" customHeight="1" x14ac:dyDescent="0.3">
      <c r="A3850" s="4">
        <v>3849</v>
      </c>
      <c r="B3850" s="5" t="s">
        <v>6988</v>
      </c>
      <c r="C3850" s="5">
        <f>YEAR('Base Dataset'!$D3850)</f>
        <v>2014</v>
      </c>
      <c r="D3850" s="6">
        <v>41905</v>
      </c>
      <c r="E3850" s="6">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7">
        <v>318.30160000000001</v>
      </c>
    </row>
    <row r="3851" spans="1:22" ht="14.25" customHeight="1" x14ac:dyDescent="0.3">
      <c r="A3851" s="4">
        <v>3850</v>
      </c>
      <c r="B3851" s="5" t="s">
        <v>6988</v>
      </c>
      <c r="C3851" s="5">
        <f>YEAR('Base Dataset'!$D3851)</f>
        <v>2014</v>
      </c>
      <c r="D3851" s="6">
        <v>41905</v>
      </c>
      <c r="E3851" s="6">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7">
        <v>15.378000000000004</v>
      </c>
    </row>
    <row r="3852" spans="1:22" ht="14.25" customHeight="1" x14ac:dyDescent="0.3">
      <c r="A3852" s="4">
        <v>3851</v>
      </c>
      <c r="B3852" s="5" t="s">
        <v>6991</v>
      </c>
      <c r="C3852" s="5">
        <f>YEAR('Base Dataset'!$D3852)</f>
        <v>2012</v>
      </c>
      <c r="D3852" s="6">
        <v>41247</v>
      </c>
      <c r="E3852" s="6">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7">
        <v>40.401199999999996</v>
      </c>
    </row>
    <row r="3853" spans="1:22" ht="14.25" customHeight="1" x14ac:dyDescent="0.3">
      <c r="A3853" s="4">
        <v>3852</v>
      </c>
      <c r="B3853" s="5" t="s">
        <v>6992</v>
      </c>
      <c r="C3853" s="5">
        <f>YEAR('Base Dataset'!$D3853)</f>
        <v>2012</v>
      </c>
      <c r="D3853" s="6">
        <v>41173</v>
      </c>
      <c r="E3853" s="6">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7">
        <v>14.500999999999991</v>
      </c>
    </row>
    <row r="3854" spans="1:22" ht="14.25" customHeight="1" x14ac:dyDescent="0.3">
      <c r="A3854" s="4">
        <v>3853</v>
      </c>
      <c r="B3854" s="5" t="s">
        <v>6995</v>
      </c>
      <c r="C3854" s="5">
        <f>YEAR('Base Dataset'!$D3854)</f>
        <v>2014</v>
      </c>
      <c r="D3854" s="6">
        <v>41970</v>
      </c>
      <c r="E3854" s="6">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7">
        <v>-53.708800000000025</v>
      </c>
    </row>
    <row r="3855" spans="1:22" ht="14.25" customHeight="1" x14ac:dyDescent="0.3">
      <c r="A3855" s="4">
        <v>3854</v>
      </c>
      <c r="B3855" s="5" t="s">
        <v>6996</v>
      </c>
      <c r="C3855" s="5">
        <f>YEAR('Base Dataset'!$D3855)</f>
        <v>2014</v>
      </c>
      <c r="D3855" s="6">
        <v>41797</v>
      </c>
      <c r="E3855" s="6">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7">
        <v>2.1780000000000004</v>
      </c>
    </row>
    <row r="3856" spans="1:22" ht="14.25" customHeight="1" x14ac:dyDescent="0.3">
      <c r="A3856" s="4">
        <v>3855</v>
      </c>
      <c r="B3856" s="5" t="s">
        <v>6996</v>
      </c>
      <c r="C3856" s="5">
        <f>YEAR('Base Dataset'!$D3856)</f>
        <v>2014</v>
      </c>
      <c r="D3856" s="6">
        <v>41797</v>
      </c>
      <c r="E3856" s="6">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7">
        <v>0</v>
      </c>
    </row>
    <row r="3857" spans="1:22" ht="14.25" customHeight="1" x14ac:dyDescent="0.3">
      <c r="A3857" s="4">
        <v>3856</v>
      </c>
      <c r="B3857" s="5" t="s">
        <v>6999</v>
      </c>
      <c r="C3857" s="5">
        <f>YEAR('Base Dataset'!$D3857)</f>
        <v>2014</v>
      </c>
      <c r="D3857" s="6">
        <v>41936</v>
      </c>
      <c r="E3857" s="6">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7">
        <v>-6.2370000000000019</v>
      </c>
    </row>
    <row r="3858" spans="1:22" ht="14.25" customHeight="1" x14ac:dyDescent="0.3">
      <c r="A3858" s="4">
        <v>3857</v>
      </c>
      <c r="B3858" s="5" t="s">
        <v>6999</v>
      </c>
      <c r="C3858" s="5">
        <f>YEAR('Base Dataset'!$D3858)</f>
        <v>2014</v>
      </c>
      <c r="D3858" s="6">
        <v>41936</v>
      </c>
      <c r="E3858" s="6">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7">
        <v>51.497499999999974</v>
      </c>
    </row>
    <row r="3859" spans="1:22" ht="14.25" customHeight="1" x14ac:dyDescent="0.3">
      <c r="A3859" s="4">
        <v>3858</v>
      </c>
      <c r="B3859" s="5" t="s">
        <v>6999</v>
      </c>
      <c r="C3859" s="5">
        <f>YEAR('Base Dataset'!$D3859)</f>
        <v>2014</v>
      </c>
      <c r="D3859" s="6">
        <v>41936</v>
      </c>
      <c r="E3859" s="6">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7">
        <v>0.89880000000000004</v>
      </c>
    </row>
    <row r="3860" spans="1:22" ht="14.25" customHeight="1" x14ac:dyDescent="0.3">
      <c r="A3860" s="4">
        <v>3859</v>
      </c>
      <c r="B3860" s="5" t="s">
        <v>7000</v>
      </c>
      <c r="C3860" s="5">
        <f>YEAR('Base Dataset'!$D3860)</f>
        <v>2011</v>
      </c>
      <c r="D3860" s="6">
        <v>40897</v>
      </c>
      <c r="E3860" s="6">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7">
        <v>89.588799999999992</v>
      </c>
    </row>
    <row r="3861" spans="1:22" ht="14.25" customHeight="1" x14ac:dyDescent="0.3">
      <c r="A3861" s="4">
        <v>3860</v>
      </c>
      <c r="B3861" s="5" t="s">
        <v>7004</v>
      </c>
      <c r="C3861" s="5">
        <f>YEAR('Base Dataset'!$D3861)</f>
        <v>2014</v>
      </c>
      <c r="D3861" s="6">
        <v>41688</v>
      </c>
      <c r="E3861" s="6">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7">
        <v>-269.33760000000001</v>
      </c>
    </row>
    <row r="3862" spans="1:22" ht="14.25" customHeight="1" x14ac:dyDescent="0.3">
      <c r="A3862" s="4">
        <v>3861</v>
      </c>
      <c r="B3862" s="5" t="s">
        <v>7004</v>
      </c>
      <c r="C3862" s="5">
        <f>YEAR('Base Dataset'!$D3862)</f>
        <v>2014</v>
      </c>
      <c r="D3862" s="6">
        <v>41688</v>
      </c>
      <c r="E3862" s="6">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7">
        <v>10.919299999999996</v>
      </c>
    </row>
    <row r="3863" spans="1:22" ht="14.25" customHeight="1" x14ac:dyDescent="0.3">
      <c r="A3863" s="4">
        <v>3862</v>
      </c>
      <c r="B3863" s="5" t="s">
        <v>7007</v>
      </c>
      <c r="C3863" s="5">
        <f>YEAR('Base Dataset'!$D3863)</f>
        <v>2011</v>
      </c>
      <c r="D3863" s="6">
        <v>40666</v>
      </c>
      <c r="E3863" s="6">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7">
        <v>14.563799999999997</v>
      </c>
    </row>
    <row r="3864" spans="1:22" ht="14.25" customHeight="1" x14ac:dyDescent="0.3">
      <c r="A3864" s="4">
        <v>3863</v>
      </c>
      <c r="B3864" s="5" t="s">
        <v>7007</v>
      </c>
      <c r="C3864" s="5">
        <f>YEAR('Base Dataset'!$D3864)</f>
        <v>2011</v>
      </c>
      <c r="D3864" s="6">
        <v>40666</v>
      </c>
      <c r="E3864" s="6">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7">
        <v>3.9497999999999998</v>
      </c>
    </row>
    <row r="3865" spans="1:22" ht="14.25" customHeight="1" x14ac:dyDescent="0.3">
      <c r="A3865" s="4">
        <v>3864</v>
      </c>
      <c r="B3865" s="5" t="s">
        <v>7010</v>
      </c>
      <c r="C3865" s="5">
        <f>YEAR('Base Dataset'!$D3865)</f>
        <v>2014</v>
      </c>
      <c r="D3865" s="6">
        <v>41930</v>
      </c>
      <c r="E3865" s="6">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7">
        <v>2.7664</v>
      </c>
    </row>
    <row r="3866" spans="1:22" ht="14.25" customHeight="1" x14ac:dyDescent="0.3">
      <c r="A3866" s="4">
        <v>3865</v>
      </c>
      <c r="B3866" s="5" t="s">
        <v>7013</v>
      </c>
      <c r="C3866" s="5">
        <f>YEAR('Base Dataset'!$D3866)</f>
        <v>2012</v>
      </c>
      <c r="D3866" s="6">
        <v>41241</v>
      </c>
      <c r="E3866" s="6">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7">
        <v>-182.35200000000003</v>
      </c>
    </row>
    <row r="3867" spans="1:22" ht="14.25" customHeight="1" x14ac:dyDescent="0.3">
      <c r="A3867" s="4">
        <v>3866</v>
      </c>
      <c r="B3867" s="5" t="s">
        <v>7017</v>
      </c>
      <c r="C3867" s="5">
        <f>YEAR('Base Dataset'!$D3867)</f>
        <v>2011</v>
      </c>
      <c r="D3867" s="6">
        <v>40751</v>
      </c>
      <c r="E3867" s="6">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7">
        <v>38.080000000000013</v>
      </c>
    </row>
    <row r="3868" spans="1:22" ht="14.25" customHeight="1" x14ac:dyDescent="0.3">
      <c r="A3868" s="4">
        <v>3867</v>
      </c>
      <c r="B3868" s="5" t="s">
        <v>7018</v>
      </c>
      <c r="C3868" s="5">
        <f>YEAR('Base Dataset'!$D3868)</f>
        <v>2014</v>
      </c>
      <c r="D3868" s="6">
        <v>41753</v>
      </c>
      <c r="E3868" s="6">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7">
        <v>55.922399999999996</v>
      </c>
    </row>
    <row r="3869" spans="1:22" ht="14.25" customHeight="1" x14ac:dyDescent="0.3">
      <c r="A3869" s="4">
        <v>3868</v>
      </c>
      <c r="B3869" s="5" t="s">
        <v>7019</v>
      </c>
      <c r="C3869" s="5">
        <f>YEAR('Base Dataset'!$D3869)</f>
        <v>2012</v>
      </c>
      <c r="D3869" s="6">
        <v>41205</v>
      </c>
      <c r="E3869" s="6">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7">
        <v>63.777600000000007</v>
      </c>
    </row>
    <row r="3870" spans="1:22" ht="14.25" customHeight="1" x14ac:dyDescent="0.3">
      <c r="A3870" s="4">
        <v>3869</v>
      </c>
      <c r="B3870" s="5" t="s">
        <v>7019</v>
      </c>
      <c r="C3870" s="5">
        <f>YEAR('Base Dataset'!$D3870)</f>
        <v>2012</v>
      </c>
      <c r="D3870" s="6">
        <v>41205</v>
      </c>
      <c r="E3870" s="6">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7">
        <v>27.088199999999965</v>
      </c>
    </row>
    <row r="3871" spans="1:22" ht="14.25" customHeight="1" x14ac:dyDescent="0.3">
      <c r="A3871" s="4">
        <v>3870</v>
      </c>
      <c r="B3871" s="5" t="s">
        <v>7019</v>
      </c>
      <c r="C3871" s="5">
        <f>YEAR('Base Dataset'!$D3871)</f>
        <v>2012</v>
      </c>
      <c r="D3871" s="6">
        <v>41205</v>
      </c>
      <c r="E3871" s="6">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7">
        <v>16.797200000000004</v>
      </c>
    </row>
    <row r="3872" spans="1:22" ht="14.25" customHeight="1" x14ac:dyDescent="0.3">
      <c r="A3872" s="4">
        <v>3871</v>
      </c>
      <c r="B3872" s="5" t="s">
        <v>7019</v>
      </c>
      <c r="C3872" s="5">
        <f>YEAR('Base Dataset'!$D3872)</f>
        <v>2012</v>
      </c>
      <c r="D3872" s="6">
        <v>41205</v>
      </c>
      <c r="E3872" s="6">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7">
        <v>5.6644000000000005</v>
      </c>
    </row>
    <row r="3873" spans="1:22" ht="14.25" customHeight="1" x14ac:dyDescent="0.3">
      <c r="A3873" s="4">
        <v>3872</v>
      </c>
      <c r="B3873" s="5" t="s">
        <v>7019</v>
      </c>
      <c r="C3873" s="5">
        <f>YEAR('Base Dataset'!$D3873)</f>
        <v>2012</v>
      </c>
      <c r="D3873" s="6">
        <v>41205</v>
      </c>
      <c r="E3873" s="6">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7">
        <v>5.6639999999999997</v>
      </c>
    </row>
    <row r="3874" spans="1:22" ht="14.25" customHeight="1" x14ac:dyDescent="0.3">
      <c r="A3874" s="4">
        <v>3873</v>
      </c>
      <c r="B3874" s="5" t="s">
        <v>7019</v>
      </c>
      <c r="C3874" s="5">
        <f>YEAR('Base Dataset'!$D3874)</f>
        <v>2012</v>
      </c>
      <c r="D3874" s="6">
        <v>41205</v>
      </c>
      <c r="E3874" s="6">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7">
        <v>42.117600000000039</v>
      </c>
    </row>
    <row r="3875" spans="1:22" ht="14.25" customHeight="1" x14ac:dyDescent="0.3">
      <c r="A3875" s="4">
        <v>3874</v>
      </c>
      <c r="B3875" s="5" t="s">
        <v>7020</v>
      </c>
      <c r="C3875" s="5">
        <f>YEAR('Base Dataset'!$D3875)</f>
        <v>2013</v>
      </c>
      <c r="D3875" s="6">
        <v>41523</v>
      </c>
      <c r="E3875" s="6">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7">
        <v>7.6283999999999974</v>
      </c>
    </row>
    <row r="3876" spans="1:22" ht="14.25" customHeight="1" x14ac:dyDescent="0.3">
      <c r="A3876" s="4">
        <v>3875</v>
      </c>
      <c r="B3876" s="5" t="s">
        <v>7020</v>
      </c>
      <c r="C3876" s="5">
        <f>YEAR('Base Dataset'!$D3876)</f>
        <v>2013</v>
      </c>
      <c r="D3876" s="6">
        <v>41523</v>
      </c>
      <c r="E3876" s="6">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7">
        <v>-63.109199999999987</v>
      </c>
    </row>
    <row r="3877" spans="1:22" ht="14.25" customHeight="1" x14ac:dyDescent="0.3">
      <c r="A3877" s="4">
        <v>3876</v>
      </c>
      <c r="B3877" s="5" t="s">
        <v>7020</v>
      </c>
      <c r="C3877" s="5">
        <f>YEAR('Base Dataset'!$D3877)</f>
        <v>2013</v>
      </c>
      <c r="D3877" s="6">
        <v>41523</v>
      </c>
      <c r="E3877" s="6">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7">
        <v>6.7990000000000066</v>
      </c>
    </row>
    <row r="3878" spans="1:22" ht="14.25" customHeight="1" x14ac:dyDescent="0.3">
      <c r="A3878" s="4">
        <v>3877</v>
      </c>
      <c r="B3878" s="5" t="s">
        <v>7020</v>
      </c>
      <c r="C3878" s="5">
        <f>YEAR('Base Dataset'!$D3878)</f>
        <v>2013</v>
      </c>
      <c r="D3878" s="6">
        <v>41523</v>
      </c>
      <c r="E3878" s="6">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7">
        <v>3.2099999999999982</v>
      </c>
    </row>
    <row r="3879" spans="1:22" ht="14.25" customHeight="1" x14ac:dyDescent="0.3">
      <c r="A3879" s="4">
        <v>3878</v>
      </c>
      <c r="B3879" s="5" t="s">
        <v>7021</v>
      </c>
      <c r="C3879" s="5">
        <f>YEAR('Base Dataset'!$D3879)</f>
        <v>2013</v>
      </c>
      <c r="D3879" s="6">
        <v>41576</v>
      </c>
      <c r="E3879" s="6">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7">
        <v>-26.732999999999997</v>
      </c>
    </row>
    <row r="3880" spans="1:22" ht="14.25" customHeight="1" x14ac:dyDescent="0.3">
      <c r="A3880" s="4">
        <v>3879</v>
      </c>
      <c r="B3880" s="5" t="s">
        <v>7022</v>
      </c>
      <c r="C3880" s="5">
        <f>YEAR('Base Dataset'!$D3880)</f>
        <v>2011</v>
      </c>
      <c r="D3880" s="6">
        <v>40638</v>
      </c>
      <c r="E3880" s="6">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7">
        <v>3.7224000000000004</v>
      </c>
    </row>
    <row r="3881" spans="1:22" ht="14.25" customHeight="1" x14ac:dyDescent="0.3">
      <c r="A3881" s="4">
        <v>3880</v>
      </c>
      <c r="B3881" s="5" t="s">
        <v>7022</v>
      </c>
      <c r="C3881" s="5">
        <f>YEAR('Base Dataset'!$D3881)</f>
        <v>2011</v>
      </c>
      <c r="D3881" s="6">
        <v>40638</v>
      </c>
      <c r="E3881" s="6">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7">
        <v>3.9072000000000031</v>
      </c>
    </row>
    <row r="3882" spans="1:22" ht="14.25" customHeight="1" x14ac:dyDescent="0.3">
      <c r="A3882" s="4">
        <v>3881</v>
      </c>
      <c r="B3882" s="5" t="s">
        <v>7023</v>
      </c>
      <c r="C3882" s="5">
        <f>YEAR('Base Dataset'!$D3882)</f>
        <v>2012</v>
      </c>
      <c r="D3882" s="6">
        <v>41075</v>
      </c>
      <c r="E3882" s="6">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7">
        <v>2.9899999999999993</v>
      </c>
    </row>
    <row r="3883" spans="1:22" ht="14.25" customHeight="1" x14ac:dyDescent="0.3">
      <c r="A3883" s="4">
        <v>3882</v>
      </c>
      <c r="B3883" s="5" t="s">
        <v>7023</v>
      </c>
      <c r="C3883" s="5">
        <f>YEAR('Base Dataset'!$D3883)</f>
        <v>2012</v>
      </c>
      <c r="D3883" s="6">
        <v>41075</v>
      </c>
      <c r="E3883" s="6">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7">
        <v>-19.562399999999997</v>
      </c>
    </row>
    <row r="3884" spans="1:22" ht="14.25" customHeight="1" x14ac:dyDescent="0.3">
      <c r="A3884" s="4">
        <v>3883</v>
      </c>
      <c r="B3884" s="5" t="s">
        <v>7023</v>
      </c>
      <c r="C3884" s="5">
        <f>YEAR('Base Dataset'!$D3884)</f>
        <v>2012</v>
      </c>
      <c r="D3884" s="6">
        <v>41075</v>
      </c>
      <c r="E3884" s="6">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7">
        <v>-36.470400000000041</v>
      </c>
    </row>
    <row r="3885" spans="1:22" ht="14.25" customHeight="1" x14ac:dyDescent="0.3">
      <c r="A3885" s="4">
        <v>3884</v>
      </c>
      <c r="B3885" s="5" t="s">
        <v>7023</v>
      </c>
      <c r="C3885" s="5">
        <f>YEAR('Base Dataset'!$D3885)</f>
        <v>2012</v>
      </c>
      <c r="D3885" s="6">
        <v>41075</v>
      </c>
      <c r="E3885" s="6">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7">
        <v>11.070400000000003</v>
      </c>
    </row>
    <row r="3886" spans="1:22" ht="14.25" customHeight="1" x14ac:dyDescent="0.3">
      <c r="A3886" s="4">
        <v>3885</v>
      </c>
      <c r="B3886" s="5" t="s">
        <v>7028</v>
      </c>
      <c r="C3886" s="5">
        <f>YEAR('Base Dataset'!$D3886)</f>
        <v>2011</v>
      </c>
      <c r="D3886" s="6">
        <v>40729</v>
      </c>
      <c r="E3886" s="6">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7">
        <v>0.3822000000000001</v>
      </c>
    </row>
    <row r="3887" spans="1:22" ht="14.25" customHeight="1" x14ac:dyDescent="0.3">
      <c r="A3887" s="4">
        <v>3886</v>
      </c>
      <c r="B3887" s="5" t="s">
        <v>7029</v>
      </c>
      <c r="C3887" s="5">
        <f>YEAR('Base Dataset'!$D3887)</f>
        <v>2014</v>
      </c>
      <c r="D3887" s="6">
        <v>41669</v>
      </c>
      <c r="E3887" s="6">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7">
        <v>-20.617600000000003</v>
      </c>
    </row>
    <row r="3888" spans="1:22" ht="14.25" customHeight="1" x14ac:dyDescent="0.3">
      <c r="A3888" s="4">
        <v>3887</v>
      </c>
      <c r="B3888" s="5" t="s">
        <v>7030</v>
      </c>
      <c r="C3888" s="5">
        <f>YEAR('Base Dataset'!$D3888)</f>
        <v>2013</v>
      </c>
      <c r="D3888" s="6">
        <v>41337</v>
      </c>
      <c r="E3888" s="6">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7">
        <v>37.757999999999996</v>
      </c>
    </row>
    <row r="3889" spans="1:22" ht="14.25" customHeight="1" x14ac:dyDescent="0.3">
      <c r="A3889" s="4">
        <v>3888</v>
      </c>
      <c r="B3889" s="5" t="s">
        <v>7031</v>
      </c>
      <c r="C3889" s="5">
        <f>YEAR('Base Dataset'!$D3889)</f>
        <v>2011</v>
      </c>
      <c r="D3889" s="6">
        <v>40696</v>
      </c>
      <c r="E3889" s="6">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7">
        <v>2.6536</v>
      </c>
    </row>
    <row r="3890" spans="1:22" ht="14.25" customHeight="1" x14ac:dyDescent="0.3">
      <c r="A3890" s="4">
        <v>3889</v>
      </c>
      <c r="B3890" s="5" t="s">
        <v>7031</v>
      </c>
      <c r="C3890" s="5">
        <f>YEAR('Base Dataset'!$D3890)</f>
        <v>2011</v>
      </c>
      <c r="D3890" s="6">
        <v>40696</v>
      </c>
      <c r="E3890" s="6">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7">
        <v>67.191599999999994</v>
      </c>
    </row>
    <row r="3891" spans="1:22" ht="14.25" customHeight="1" x14ac:dyDescent="0.3">
      <c r="A3891" s="4">
        <v>3890</v>
      </c>
      <c r="B3891" s="5" t="s">
        <v>7031</v>
      </c>
      <c r="C3891" s="5">
        <f>YEAR('Base Dataset'!$D3891)</f>
        <v>2011</v>
      </c>
      <c r="D3891" s="6">
        <v>40696</v>
      </c>
      <c r="E3891" s="6">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7">
        <v>107.08199999999997</v>
      </c>
    </row>
    <row r="3892" spans="1:22" ht="14.25" customHeight="1" x14ac:dyDescent="0.3">
      <c r="A3892" s="4">
        <v>3891</v>
      </c>
      <c r="B3892" s="5" t="s">
        <v>7032</v>
      </c>
      <c r="C3892" s="5">
        <f>YEAR('Base Dataset'!$D3892)</f>
        <v>2013</v>
      </c>
      <c r="D3892" s="6">
        <v>41603</v>
      </c>
      <c r="E3892" s="6">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7">
        <v>217.76699999999994</v>
      </c>
    </row>
    <row r="3893" spans="1:22" ht="14.25" customHeight="1" x14ac:dyDescent="0.3">
      <c r="A3893" s="4">
        <v>3892</v>
      </c>
      <c r="B3893" s="5" t="s">
        <v>7032</v>
      </c>
      <c r="C3893" s="5">
        <f>YEAR('Base Dataset'!$D3893)</f>
        <v>2013</v>
      </c>
      <c r="D3893" s="6">
        <v>41603</v>
      </c>
      <c r="E3893" s="6">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7">
        <v>210.59399999999977</v>
      </c>
    </row>
    <row r="3894" spans="1:22" ht="14.25" customHeight="1" x14ac:dyDescent="0.3">
      <c r="A3894" s="4">
        <v>3893</v>
      </c>
      <c r="B3894" s="5" t="s">
        <v>7032</v>
      </c>
      <c r="C3894" s="5">
        <f>YEAR('Base Dataset'!$D3894)</f>
        <v>2013</v>
      </c>
      <c r="D3894" s="6">
        <v>41603</v>
      </c>
      <c r="E3894" s="6">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7">
        <v>190.37279999999998</v>
      </c>
    </row>
    <row r="3895" spans="1:22" ht="14.25" customHeight="1" x14ac:dyDescent="0.3">
      <c r="A3895" s="4">
        <v>3894</v>
      </c>
      <c r="B3895" s="5" t="s">
        <v>7033</v>
      </c>
      <c r="C3895" s="5">
        <f>YEAR('Base Dataset'!$D3895)</f>
        <v>2013</v>
      </c>
      <c r="D3895" s="6">
        <v>41589</v>
      </c>
      <c r="E3895" s="6">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7">
        <v>48.990200000000002</v>
      </c>
    </row>
    <row r="3896" spans="1:22" ht="14.25" customHeight="1" x14ac:dyDescent="0.3">
      <c r="A3896" s="4">
        <v>3895</v>
      </c>
      <c r="B3896" s="5" t="s">
        <v>7034</v>
      </c>
      <c r="C3896" s="5">
        <f>YEAR('Base Dataset'!$D3896)</f>
        <v>2011</v>
      </c>
      <c r="D3896" s="6">
        <v>40869</v>
      </c>
      <c r="E3896" s="6">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7">
        <v>-16.467000000000002</v>
      </c>
    </row>
    <row r="3897" spans="1:22" ht="14.25" customHeight="1" x14ac:dyDescent="0.3">
      <c r="A3897" s="4">
        <v>3896</v>
      </c>
      <c r="B3897" s="5" t="s">
        <v>7035</v>
      </c>
      <c r="C3897" s="5">
        <f>YEAR('Base Dataset'!$D3897)</f>
        <v>2014</v>
      </c>
      <c r="D3897" s="6">
        <v>41761</v>
      </c>
      <c r="E3897" s="6">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7">
        <v>18.093</v>
      </c>
    </row>
    <row r="3898" spans="1:22" ht="14.25" customHeight="1" x14ac:dyDescent="0.3">
      <c r="A3898" s="4">
        <v>3897</v>
      </c>
      <c r="B3898" s="5" t="s">
        <v>7039</v>
      </c>
      <c r="C3898" s="5">
        <f>YEAR('Base Dataset'!$D3898)</f>
        <v>2014</v>
      </c>
      <c r="D3898" s="6">
        <v>41981</v>
      </c>
      <c r="E3898" s="6">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7">
        <v>1.2431999999999999</v>
      </c>
    </row>
    <row r="3899" spans="1:22" ht="14.25" customHeight="1" x14ac:dyDescent="0.3">
      <c r="A3899" s="4">
        <v>3898</v>
      </c>
      <c r="B3899" s="5" t="s">
        <v>7039</v>
      </c>
      <c r="C3899" s="5">
        <f>YEAR('Base Dataset'!$D3899)</f>
        <v>2014</v>
      </c>
      <c r="D3899" s="6">
        <v>41981</v>
      </c>
      <c r="E3899" s="6">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7">
        <v>5.4432</v>
      </c>
    </row>
    <row r="3900" spans="1:22" ht="14.25" customHeight="1" x14ac:dyDescent="0.3">
      <c r="A3900" s="4">
        <v>3899</v>
      </c>
      <c r="B3900" s="5" t="s">
        <v>7040</v>
      </c>
      <c r="C3900" s="5">
        <f>YEAR('Base Dataset'!$D3900)</f>
        <v>2014</v>
      </c>
      <c r="D3900" s="6">
        <v>41974</v>
      </c>
      <c r="E3900" s="6">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7">
        <v>0.82879999999999987</v>
      </c>
    </row>
    <row r="3901" spans="1:22" ht="14.25" customHeight="1" x14ac:dyDescent="0.3">
      <c r="A3901" s="4">
        <v>3900</v>
      </c>
      <c r="B3901" s="5" t="s">
        <v>7042</v>
      </c>
      <c r="C3901" s="5">
        <f>YEAR('Base Dataset'!$D3901)</f>
        <v>2014</v>
      </c>
      <c r="D3901" s="6">
        <v>41981</v>
      </c>
      <c r="E3901" s="6">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7">
        <v>25.596799999999998</v>
      </c>
    </row>
    <row r="3902" spans="1:22" ht="14.25" customHeight="1" x14ac:dyDescent="0.3">
      <c r="A3902" s="4">
        <v>3901</v>
      </c>
      <c r="B3902" s="5" t="s">
        <v>7043</v>
      </c>
      <c r="C3902" s="5">
        <f>YEAR('Base Dataset'!$D3902)</f>
        <v>2012</v>
      </c>
      <c r="D3902" s="6">
        <v>40911</v>
      </c>
      <c r="E3902" s="6">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7">
        <v>3.6288</v>
      </c>
    </row>
    <row r="3903" spans="1:22" ht="14.25" customHeight="1" x14ac:dyDescent="0.3">
      <c r="A3903" s="4">
        <v>3902</v>
      </c>
      <c r="B3903" s="5" t="s">
        <v>7045</v>
      </c>
      <c r="C3903" s="5">
        <f>YEAR('Base Dataset'!$D3903)</f>
        <v>2012</v>
      </c>
      <c r="D3903" s="6">
        <v>41227</v>
      </c>
      <c r="E3903" s="6">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7">
        <v>-1.199600000000002</v>
      </c>
    </row>
    <row r="3904" spans="1:22" ht="14.25" customHeight="1" x14ac:dyDescent="0.3">
      <c r="A3904" s="4">
        <v>3903</v>
      </c>
      <c r="B3904" s="5" t="s">
        <v>7048</v>
      </c>
      <c r="C3904" s="5">
        <f>YEAR('Base Dataset'!$D3904)</f>
        <v>2012</v>
      </c>
      <c r="D3904" s="6">
        <v>41184</v>
      </c>
      <c r="E3904" s="6">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7">
        <v>75.6952</v>
      </c>
    </row>
    <row r="3905" spans="1:22" ht="14.25" customHeight="1" x14ac:dyDescent="0.3">
      <c r="A3905" s="4">
        <v>3904</v>
      </c>
      <c r="B3905" s="5" t="s">
        <v>7049</v>
      </c>
      <c r="C3905" s="5">
        <f>YEAR('Base Dataset'!$D3905)</f>
        <v>2012</v>
      </c>
      <c r="D3905" s="6">
        <v>41004</v>
      </c>
      <c r="E3905" s="6">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7">
        <v>18.396000000000001</v>
      </c>
    </row>
    <row r="3906" spans="1:22" ht="14.25" customHeight="1" x14ac:dyDescent="0.3">
      <c r="A3906" s="4">
        <v>3905</v>
      </c>
      <c r="B3906" s="5" t="s">
        <v>7049</v>
      </c>
      <c r="C3906" s="5">
        <f>YEAR('Base Dataset'!$D3906)</f>
        <v>2012</v>
      </c>
      <c r="D3906" s="6">
        <v>41004</v>
      </c>
      <c r="E3906" s="6">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7">
        <v>21.142799999999966</v>
      </c>
    </row>
    <row r="3907" spans="1:22" ht="14.25" customHeight="1" x14ac:dyDescent="0.3">
      <c r="A3907" s="4">
        <v>3906</v>
      </c>
      <c r="B3907" s="5" t="s">
        <v>7049</v>
      </c>
      <c r="C3907" s="5">
        <f>YEAR('Base Dataset'!$D3907)</f>
        <v>2012</v>
      </c>
      <c r="D3907" s="6">
        <v>41004</v>
      </c>
      <c r="E3907" s="6">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7">
        <v>-6.9519999999999982</v>
      </c>
    </row>
    <row r="3908" spans="1:22" ht="14.25" customHeight="1" x14ac:dyDescent="0.3">
      <c r="A3908" s="4">
        <v>3907</v>
      </c>
      <c r="B3908" s="5" t="s">
        <v>7049</v>
      </c>
      <c r="C3908" s="5">
        <f>YEAR('Base Dataset'!$D3908)</f>
        <v>2012</v>
      </c>
      <c r="D3908" s="6">
        <v>41004</v>
      </c>
      <c r="E3908" s="6">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7">
        <v>-68.392000000000053</v>
      </c>
    </row>
    <row r="3909" spans="1:22" ht="14.25" customHeight="1" x14ac:dyDescent="0.3">
      <c r="A3909" s="4">
        <v>3908</v>
      </c>
      <c r="B3909" s="5" t="s">
        <v>7049</v>
      </c>
      <c r="C3909" s="5">
        <f>YEAR('Base Dataset'!$D3909)</f>
        <v>2012</v>
      </c>
      <c r="D3909" s="6">
        <v>41004</v>
      </c>
      <c r="E3909" s="6">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7">
        <v>-3.2175000000000002</v>
      </c>
    </row>
    <row r="3910" spans="1:22" ht="14.25" customHeight="1" x14ac:dyDescent="0.3">
      <c r="A3910" s="4">
        <v>3909</v>
      </c>
      <c r="B3910" s="5" t="s">
        <v>7049</v>
      </c>
      <c r="C3910" s="5">
        <f>YEAR('Base Dataset'!$D3910)</f>
        <v>2012</v>
      </c>
      <c r="D3910" s="6">
        <v>41004</v>
      </c>
      <c r="E3910" s="6">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7">
        <v>-9.7972000000000037</v>
      </c>
    </row>
    <row r="3911" spans="1:22" ht="14.25" customHeight="1" x14ac:dyDescent="0.3">
      <c r="A3911" s="4">
        <v>3910</v>
      </c>
      <c r="B3911" s="5" t="s">
        <v>7049</v>
      </c>
      <c r="C3911" s="5">
        <f>YEAR('Base Dataset'!$D3911)</f>
        <v>2012</v>
      </c>
      <c r="D3911" s="6">
        <v>41004</v>
      </c>
      <c r="E3911" s="6">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7">
        <v>2.37</v>
      </c>
    </row>
    <row r="3912" spans="1:22" ht="14.25" customHeight="1" x14ac:dyDescent="0.3">
      <c r="A3912" s="4">
        <v>3911</v>
      </c>
      <c r="B3912" s="5" t="s">
        <v>7049</v>
      </c>
      <c r="C3912" s="5">
        <f>YEAR('Base Dataset'!$D3912)</f>
        <v>2012</v>
      </c>
      <c r="D3912" s="6">
        <v>41004</v>
      </c>
      <c r="E3912" s="6">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7">
        <v>-211.47</v>
      </c>
    </row>
    <row r="3913" spans="1:22" ht="14.25" customHeight="1" x14ac:dyDescent="0.3">
      <c r="A3913" s="4">
        <v>3912</v>
      </c>
      <c r="B3913" s="5" t="s">
        <v>7054</v>
      </c>
      <c r="C3913" s="5">
        <f>YEAR('Base Dataset'!$D3913)</f>
        <v>2014</v>
      </c>
      <c r="D3913" s="6">
        <v>41796</v>
      </c>
      <c r="E3913" s="6">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7">
        <v>52.917299999999955</v>
      </c>
    </row>
    <row r="3914" spans="1:22" ht="14.25" customHeight="1" x14ac:dyDescent="0.3">
      <c r="A3914" s="4">
        <v>3913</v>
      </c>
      <c r="B3914" s="5" t="s">
        <v>7057</v>
      </c>
      <c r="C3914" s="5">
        <f>YEAR('Base Dataset'!$D3914)</f>
        <v>2014</v>
      </c>
      <c r="D3914" s="6">
        <v>41901</v>
      </c>
      <c r="E3914" s="6">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7">
        <v>9.3312000000000008</v>
      </c>
    </row>
    <row r="3915" spans="1:22" ht="14.25" customHeight="1" x14ac:dyDescent="0.3">
      <c r="A3915" s="4">
        <v>3914</v>
      </c>
      <c r="B3915" s="5" t="s">
        <v>7057</v>
      </c>
      <c r="C3915" s="5">
        <f>YEAR('Base Dataset'!$D3915)</f>
        <v>2014</v>
      </c>
      <c r="D3915" s="6">
        <v>41901</v>
      </c>
      <c r="E3915" s="6">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7">
        <v>3.2405999999999997</v>
      </c>
    </row>
    <row r="3916" spans="1:22" ht="14.25" customHeight="1" x14ac:dyDescent="0.3">
      <c r="A3916" s="4">
        <v>3915</v>
      </c>
      <c r="B3916" s="5" t="s">
        <v>7058</v>
      </c>
      <c r="C3916" s="5">
        <f>YEAR('Base Dataset'!$D3916)</f>
        <v>2014</v>
      </c>
      <c r="D3916" s="6">
        <v>41839</v>
      </c>
      <c r="E3916" s="6">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7">
        <v>-448.89599999999996</v>
      </c>
    </row>
    <row r="3917" spans="1:22" ht="14.25" customHeight="1" x14ac:dyDescent="0.3">
      <c r="A3917" s="4">
        <v>3916</v>
      </c>
      <c r="B3917" s="5" t="s">
        <v>7058</v>
      </c>
      <c r="C3917" s="5">
        <f>YEAR('Base Dataset'!$D3917)</f>
        <v>2014</v>
      </c>
      <c r="D3917" s="6">
        <v>41839</v>
      </c>
      <c r="E3917" s="6">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7">
        <v>10.098000000000006</v>
      </c>
    </row>
    <row r="3918" spans="1:22" ht="14.25" customHeight="1" x14ac:dyDescent="0.3">
      <c r="A3918" s="4">
        <v>3917</v>
      </c>
      <c r="B3918" s="5" t="s">
        <v>7058</v>
      </c>
      <c r="C3918" s="5">
        <f>YEAR('Base Dataset'!$D3918)</f>
        <v>2014</v>
      </c>
      <c r="D3918" s="6">
        <v>41839</v>
      </c>
      <c r="E3918" s="6">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7">
        <v>5.2312000000000003</v>
      </c>
    </row>
    <row r="3919" spans="1:22" ht="14.25" customHeight="1" x14ac:dyDescent="0.3">
      <c r="A3919" s="4">
        <v>3918</v>
      </c>
      <c r="B3919" s="5" t="s">
        <v>7058</v>
      </c>
      <c r="C3919" s="5">
        <f>YEAR('Base Dataset'!$D3919)</f>
        <v>2014</v>
      </c>
      <c r="D3919" s="6">
        <v>41839</v>
      </c>
      <c r="E3919" s="6">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7">
        <v>-6.1247999999999987</v>
      </c>
    </row>
    <row r="3920" spans="1:22" ht="14.25" customHeight="1" x14ac:dyDescent="0.3">
      <c r="A3920" s="4">
        <v>3919</v>
      </c>
      <c r="B3920" s="5" t="s">
        <v>7058</v>
      </c>
      <c r="C3920" s="5">
        <f>YEAR('Base Dataset'!$D3920)</f>
        <v>2014</v>
      </c>
      <c r="D3920" s="6">
        <v>41839</v>
      </c>
      <c r="E3920" s="6">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7">
        <v>-42.89670000000001</v>
      </c>
    </row>
    <row r="3921" spans="1:22" ht="14.25" customHeight="1" x14ac:dyDescent="0.3">
      <c r="A3921" s="4">
        <v>3920</v>
      </c>
      <c r="B3921" s="5" t="s">
        <v>7061</v>
      </c>
      <c r="C3921" s="5">
        <f>YEAR('Base Dataset'!$D3921)</f>
        <v>2012</v>
      </c>
      <c r="D3921" s="6">
        <v>41244</v>
      </c>
      <c r="E3921" s="6">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7">
        <v>16.653600000000004</v>
      </c>
    </row>
    <row r="3922" spans="1:22" ht="14.25" customHeight="1" x14ac:dyDescent="0.3">
      <c r="A3922" s="4">
        <v>3921</v>
      </c>
      <c r="B3922" s="5" t="s">
        <v>7061</v>
      </c>
      <c r="C3922" s="5">
        <f>YEAR('Base Dataset'!$D3922)</f>
        <v>2012</v>
      </c>
      <c r="D3922" s="6">
        <v>41244</v>
      </c>
      <c r="E3922" s="6">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7">
        <v>30.700800000000001</v>
      </c>
    </row>
    <row r="3923" spans="1:22" ht="14.25" customHeight="1" x14ac:dyDescent="0.3">
      <c r="A3923" s="4">
        <v>3922</v>
      </c>
      <c r="B3923" s="5" t="s">
        <v>7062</v>
      </c>
      <c r="C3923" s="5">
        <f>YEAR('Base Dataset'!$D3923)</f>
        <v>2013</v>
      </c>
      <c r="D3923" s="6">
        <v>41454</v>
      </c>
      <c r="E3923" s="6">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7">
        <v>35.997600000000006</v>
      </c>
    </row>
    <row r="3924" spans="1:22" ht="14.25" customHeight="1" x14ac:dyDescent="0.3">
      <c r="A3924" s="4">
        <v>3923</v>
      </c>
      <c r="B3924" s="5" t="s">
        <v>7063</v>
      </c>
      <c r="C3924" s="5">
        <f>YEAR('Base Dataset'!$D3924)</f>
        <v>2014</v>
      </c>
      <c r="D3924" s="6">
        <v>41880</v>
      </c>
      <c r="E3924" s="6">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7">
        <v>7.92</v>
      </c>
    </row>
    <row r="3925" spans="1:22" ht="14.25" customHeight="1" x14ac:dyDescent="0.3">
      <c r="A3925" s="4">
        <v>3924</v>
      </c>
      <c r="B3925" s="5" t="s">
        <v>7063</v>
      </c>
      <c r="C3925" s="5">
        <f>YEAR('Base Dataset'!$D3925)</f>
        <v>2014</v>
      </c>
      <c r="D3925" s="6">
        <v>41880</v>
      </c>
      <c r="E3925" s="6">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7">
        <v>9.3520000000000003</v>
      </c>
    </row>
    <row r="3926" spans="1:22" ht="14.25" customHeight="1" x14ac:dyDescent="0.3">
      <c r="A3926" s="4">
        <v>3925</v>
      </c>
      <c r="B3926" s="5" t="s">
        <v>7066</v>
      </c>
      <c r="C3926" s="5">
        <f>YEAR('Base Dataset'!$D3926)</f>
        <v>2011</v>
      </c>
      <c r="D3926" s="6">
        <v>40803</v>
      </c>
      <c r="E3926" s="6">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7">
        <v>1.2111999999999981</v>
      </c>
    </row>
    <row r="3927" spans="1:22" ht="14.25" customHeight="1" x14ac:dyDescent="0.3">
      <c r="A3927" s="4">
        <v>3926</v>
      </c>
      <c r="B3927" s="5" t="s">
        <v>7066</v>
      </c>
      <c r="C3927" s="5">
        <f>YEAR('Base Dataset'!$D3927)</f>
        <v>2011</v>
      </c>
      <c r="D3927" s="6">
        <v>40803</v>
      </c>
      <c r="E3927" s="6">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7">
        <v>16.220400000000001</v>
      </c>
    </row>
    <row r="3928" spans="1:22" ht="14.25" customHeight="1" x14ac:dyDescent="0.3">
      <c r="A3928" s="4">
        <v>3927</v>
      </c>
      <c r="B3928" s="5" t="s">
        <v>7066</v>
      </c>
      <c r="C3928" s="5">
        <f>YEAR('Base Dataset'!$D3928)</f>
        <v>2011</v>
      </c>
      <c r="D3928" s="6">
        <v>40803</v>
      </c>
      <c r="E3928" s="6">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7">
        <v>13.429200000000002</v>
      </c>
    </row>
    <row r="3929" spans="1:22" ht="14.25" customHeight="1" x14ac:dyDescent="0.3">
      <c r="A3929" s="4">
        <v>3928</v>
      </c>
      <c r="B3929" s="5" t="s">
        <v>7066</v>
      </c>
      <c r="C3929" s="5">
        <f>YEAR('Base Dataset'!$D3929)</f>
        <v>2011</v>
      </c>
      <c r="D3929" s="6">
        <v>40803</v>
      </c>
      <c r="E3929" s="6">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7">
        <v>46.3185</v>
      </c>
    </row>
    <row r="3930" spans="1:22" ht="14.25" customHeight="1" x14ac:dyDescent="0.3">
      <c r="A3930" s="4">
        <v>3929</v>
      </c>
      <c r="B3930" s="5" t="s">
        <v>7067</v>
      </c>
      <c r="C3930" s="5">
        <f>YEAR('Base Dataset'!$D3930)</f>
        <v>2013</v>
      </c>
      <c r="D3930" s="6">
        <v>41348</v>
      </c>
      <c r="E3930" s="6">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7">
        <v>-14.195999999999998</v>
      </c>
    </row>
    <row r="3931" spans="1:22" ht="14.25" customHeight="1" x14ac:dyDescent="0.3">
      <c r="A3931" s="4">
        <v>3930</v>
      </c>
      <c r="B3931" s="5" t="s">
        <v>7067</v>
      </c>
      <c r="C3931" s="5">
        <f>YEAR('Base Dataset'!$D3931)</f>
        <v>2013</v>
      </c>
      <c r="D3931" s="6">
        <v>41348</v>
      </c>
      <c r="E3931" s="6">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7">
        <v>1.8792</v>
      </c>
    </row>
    <row r="3932" spans="1:22" ht="14.25" customHeight="1" x14ac:dyDescent="0.3">
      <c r="A3932" s="4">
        <v>3931</v>
      </c>
      <c r="B3932" s="5" t="s">
        <v>7067</v>
      </c>
      <c r="C3932" s="5">
        <f>YEAR('Base Dataset'!$D3932)</f>
        <v>2013</v>
      </c>
      <c r="D3932" s="6">
        <v>41348</v>
      </c>
      <c r="E3932" s="6">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7">
        <v>16.373699999999992</v>
      </c>
    </row>
    <row r="3933" spans="1:22" ht="14.25" customHeight="1" x14ac:dyDescent="0.3">
      <c r="A3933" s="4">
        <v>3932</v>
      </c>
      <c r="B3933" s="5" t="s">
        <v>7068</v>
      </c>
      <c r="C3933" s="5">
        <f>YEAR('Base Dataset'!$D3933)</f>
        <v>2013</v>
      </c>
      <c r="D3933" s="6">
        <v>41513</v>
      </c>
      <c r="E3933" s="6">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7">
        <v>1.6416000000000004</v>
      </c>
    </row>
    <row r="3934" spans="1:22" ht="14.25" customHeight="1" x14ac:dyDescent="0.3">
      <c r="A3934" s="4">
        <v>3933</v>
      </c>
      <c r="B3934" s="5" t="s">
        <v>7068</v>
      </c>
      <c r="C3934" s="5">
        <f>YEAR('Base Dataset'!$D3934)</f>
        <v>2013</v>
      </c>
      <c r="D3934" s="6">
        <v>41513</v>
      </c>
      <c r="E3934" s="6">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7">
        <v>13.195600000000001</v>
      </c>
    </row>
    <row r="3935" spans="1:22" ht="14.25" customHeight="1" x14ac:dyDescent="0.3">
      <c r="A3935" s="4">
        <v>3934</v>
      </c>
      <c r="B3935" s="5" t="s">
        <v>7071</v>
      </c>
      <c r="C3935" s="5">
        <f>YEAR('Base Dataset'!$D3935)</f>
        <v>2014</v>
      </c>
      <c r="D3935" s="6">
        <v>41885</v>
      </c>
      <c r="E3935" s="6">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7">
        <v>2.7259999999999995</v>
      </c>
    </row>
    <row r="3936" spans="1:22" ht="14.25" customHeight="1" x14ac:dyDescent="0.3">
      <c r="A3936" s="4">
        <v>3935</v>
      </c>
      <c r="B3936" s="5" t="s">
        <v>7071</v>
      </c>
      <c r="C3936" s="5">
        <f>YEAR('Base Dataset'!$D3936)</f>
        <v>2014</v>
      </c>
      <c r="D3936" s="6">
        <v>41885</v>
      </c>
      <c r="E3936" s="6">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7">
        <v>37</v>
      </c>
    </row>
    <row r="3937" spans="1:22" ht="14.25" customHeight="1" x14ac:dyDescent="0.3">
      <c r="A3937" s="4">
        <v>3936</v>
      </c>
      <c r="B3937" s="5" t="s">
        <v>7071</v>
      </c>
      <c r="C3937" s="5">
        <f>YEAR('Base Dataset'!$D3937)</f>
        <v>2014</v>
      </c>
      <c r="D3937" s="6">
        <v>41885</v>
      </c>
      <c r="E3937" s="6">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7">
        <v>12.599000000000004</v>
      </c>
    </row>
    <row r="3938" spans="1:22" ht="14.25" customHeight="1" x14ac:dyDescent="0.3">
      <c r="A3938" s="4">
        <v>3937</v>
      </c>
      <c r="B3938" s="5" t="s">
        <v>7072</v>
      </c>
      <c r="C3938" s="5">
        <f>YEAR('Base Dataset'!$D3938)</f>
        <v>2012</v>
      </c>
      <c r="D3938" s="6">
        <v>41076</v>
      </c>
      <c r="E3938" s="6">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7">
        <v>9.3443999999999985</v>
      </c>
    </row>
    <row r="3939" spans="1:22" ht="14.25" customHeight="1" x14ac:dyDescent="0.3">
      <c r="A3939" s="4">
        <v>3938</v>
      </c>
      <c r="B3939" s="5" t="s">
        <v>7072</v>
      </c>
      <c r="C3939" s="5">
        <f>YEAR('Base Dataset'!$D3939)</f>
        <v>2012</v>
      </c>
      <c r="D3939" s="6">
        <v>41076</v>
      </c>
      <c r="E3939" s="6">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7">
        <v>9.8657999999999983</v>
      </c>
    </row>
    <row r="3940" spans="1:22" ht="14.25" customHeight="1" x14ac:dyDescent="0.3">
      <c r="A3940" s="4">
        <v>3939</v>
      </c>
      <c r="B3940" s="5" t="s">
        <v>7072</v>
      </c>
      <c r="C3940" s="5">
        <f>YEAR('Base Dataset'!$D3940)</f>
        <v>2012</v>
      </c>
      <c r="D3940" s="6">
        <v>41076</v>
      </c>
      <c r="E3940" s="6">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7">
        <v>-25.376400000000018</v>
      </c>
    </row>
    <row r="3941" spans="1:22" ht="14.25" customHeight="1" x14ac:dyDescent="0.3">
      <c r="A3941" s="4">
        <v>3940</v>
      </c>
      <c r="B3941" s="5" t="s">
        <v>7074</v>
      </c>
      <c r="C3941" s="5">
        <f>YEAR('Base Dataset'!$D3941)</f>
        <v>2013</v>
      </c>
      <c r="D3941" s="6">
        <v>41619</v>
      </c>
      <c r="E3941" s="6">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7">
        <v>356.22500000000002</v>
      </c>
    </row>
    <row r="3942" spans="1:22" ht="14.25" customHeight="1" x14ac:dyDescent="0.3">
      <c r="A3942" s="4">
        <v>3941</v>
      </c>
      <c r="B3942" s="5" t="s">
        <v>7076</v>
      </c>
      <c r="C3942" s="5">
        <f>YEAR('Base Dataset'!$D3942)</f>
        <v>2014</v>
      </c>
      <c r="D3942" s="6">
        <v>41778</v>
      </c>
      <c r="E3942" s="6">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7">
        <v>6.2608000000000015</v>
      </c>
    </row>
    <row r="3943" spans="1:22" ht="14.25" customHeight="1" x14ac:dyDescent="0.3">
      <c r="A3943" s="4">
        <v>3942</v>
      </c>
      <c r="B3943" s="5" t="s">
        <v>7076</v>
      </c>
      <c r="C3943" s="5">
        <f>YEAR('Base Dataset'!$D3943)</f>
        <v>2014</v>
      </c>
      <c r="D3943" s="6">
        <v>41778</v>
      </c>
      <c r="E3943" s="6">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7">
        <v>1.0286999999999997</v>
      </c>
    </row>
    <row r="3944" spans="1:22" ht="14.25" customHeight="1" x14ac:dyDescent="0.3">
      <c r="A3944" s="4">
        <v>3943</v>
      </c>
      <c r="B3944" s="5" t="s">
        <v>7077</v>
      </c>
      <c r="C3944" s="5">
        <f>YEAR('Base Dataset'!$D3944)</f>
        <v>2014</v>
      </c>
      <c r="D3944" s="6">
        <v>41787</v>
      </c>
      <c r="E3944" s="6">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7">
        <v>9.0719999999999992</v>
      </c>
    </row>
    <row r="3945" spans="1:22" ht="14.25" customHeight="1" x14ac:dyDescent="0.3">
      <c r="A3945" s="4">
        <v>3944</v>
      </c>
      <c r="B3945" s="5" t="s">
        <v>7078</v>
      </c>
      <c r="C3945" s="5">
        <f>YEAR('Base Dataset'!$D3945)</f>
        <v>2013</v>
      </c>
      <c r="D3945" s="6">
        <v>41449</v>
      </c>
      <c r="E3945" s="6">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7">
        <v>16.703400000000016</v>
      </c>
    </row>
    <row r="3946" spans="1:22" ht="14.25" customHeight="1" x14ac:dyDescent="0.3">
      <c r="A3946" s="4">
        <v>3945</v>
      </c>
      <c r="B3946" s="5" t="s">
        <v>7081</v>
      </c>
      <c r="C3946" s="5">
        <f>YEAR('Base Dataset'!$D3946)</f>
        <v>2013</v>
      </c>
      <c r="D3946" s="6">
        <v>41411</v>
      </c>
      <c r="E3946" s="6">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7">
        <v>8.4966000000000008</v>
      </c>
    </row>
    <row r="3947" spans="1:22" ht="14.25" customHeight="1" x14ac:dyDescent="0.3">
      <c r="A3947" s="4">
        <v>3946</v>
      </c>
      <c r="B3947" s="5" t="s">
        <v>7082</v>
      </c>
      <c r="C3947" s="5">
        <f>YEAR('Base Dataset'!$D3947)</f>
        <v>2014</v>
      </c>
      <c r="D3947" s="6">
        <v>41962</v>
      </c>
      <c r="E3947" s="6">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7">
        <v>15.534399999999998</v>
      </c>
    </row>
    <row r="3948" spans="1:22" ht="14.25" customHeight="1" x14ac:dyDescent="0.3">
      <c r="A3948" s="4">
        <v>3947</v>
      </c>
      <c r="B3948" s="5" t="s">
        <v>7082</v>
      </c>
      <c r="C3948" s="5">
        <f>YEAR('Base Dataset'!$D3948)</f>
        <v>2014</v>
      </c>
      <c r="D3948" s="6">
        <v>41962</v>
      </c>
      <c r="E3948" s="6">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7">
        <v>-0.66240000000000021</v>
      </c>
    </row>
    <row r="3949" spans="1:22" ht="14.25" customHeight="1" x14ac:dyDescent="0.3">
      <c r="A3949" s="4">
        <v>3948</v>
      </c>
      <c r="B3949" s="5" t="s">
        <v>7083</v>
      </c>
      <c r="C3949" s="5">
        <f>YEAR('Base Dataset'!$D3949)</f>
        <v>2013</v>
      </c>
      <c r="D3949" s="6">
        <v>41597</v>
      </c>
      <c r="E3949" s="6">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7">
        <v>1.0347999999999993</v>
      </c>
    </row>
    <row r="3950" spans="1:22" ht="14.25" customHeight="1" x14ac:dyDescent="0.3">
      <c r="A3950" s="4">
        <v>3949</v>
      </c>
      <c r="B3950" s="5" t="s">
        <v>7083</v>
      </c>
      <c r="C3950" s="5">
        <f>YEAR('Base Dataset'!$D3950)</f>
        <v>2013</v>
      </c>
      <c r="D3950" s="6">
        <v>41597</v>
      </c>
      <c r="E3950" s="6">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7">
        <v>15.8756</v>
      </c>
    </row>
    <row r="3951" spans="1:22" ht="14.25" customHeight="1" x14ac:dyDescent="0.3">
      <c r="A3951" s="4">
        <v>3950</v>
      </c>
      <c r="B3951" s="5" t="s">
        <v>7083</v>
      </c>
      <c r="C3951" s="5">
        <f>YEAR('Base Dataset'!$D3951)</f>
        <v>2013</v>
      </c>
      <c r="D3951" s="6">
        <v>41597</v>
      </c>
      <c r="E3951" s="6">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7">
        <v>6.6311999999999989</v>
      </c>
    </row>
    <row r="3952" spans="1:22" ht="14.25" customHeight="1" x14ac:dyDescent="0.3">
      <c r="A3952" s="4">
        <v>3951</v>
      </c>
      <c r="B3952" s="5" t="s">
        <v>7083</v>
      </c>
      <c r="C3952" s="5">
        <f>YEAR('Base Dataset'!$D3952)</f>
        <v>2013</v>
      </c>
      <c r="D3952" s="6">
        <v>41597</v>
      </c>
      <c r="E3952" s="6">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7">
        <v>-18.221999999999994</v>
      </c>
    </row>
    <row r="3953" spans="1:22" ht="14.25" customHeight="1" x14ac:dyDescent="0.3">
      <c r="A3953" s="4">
        <v>3952</v>
      </c>
      <c r="B3953" s="5" t="s">
        <v>7084</v>
      </c>
      <c r="C3953" s="5">
        <f>YEAR('Base Dataset'!$D3953)</f>
        <v>2011</v>
      </c>
      <c r="D3953" s="6">
        <v>40875</v>
      </c>
      <c r="E3953" s="6">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7">
        <v>6.0367999999999986</v>
      </c>
    </row>
    <row r="3954" spans="1:22" ht="14.25" customHeight="1" x14ac:dyDescent="0.3">
      <c r="A3954" s="4">
        <v>3953</v>
      </c>
      <c r="B3954" s="5" t="s">
        <v>7085</v>
      </c>
      <c r="C3954" s="5">
        <f>YEAR('Base Dataset'!$D3954)</f>
        <v>2013</v>
      </c>
      <c r="D3954" s="6">
        <v>41335</v>
      </c>
      <c r="E3954" s="6">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7">
        <v>13.998599999999989</v>
      </c>
    </row>
    <row r="3955" spans="1:22" ht="14.25" customHeight="1" x14ac:dyDescent="0.3">
      <c r="A3955" s="4">
        <v>3954</v>
      </c>
      <c r="B3955" s="5" t="s">
        <v>7088</v>
      </c>
      <c r="C3955" s="5">
        <f>YEAR('Base Dataset'!$D3955)</f>
        <v>2014</v>
      </c>
      <c r="D3955" s="6">
        <v>41655</v>
      </c>
      <c r="E3955" s="6">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7">
        <v>5.8419999999999996</v>
      </c>
    </row>
    <row r="3956" spans="1:22" ht="14.25" customHeight="1" x14ac:dyDescent="0.3">
      <c r="A3956" s="4">
        <v>3955</v>
      </c>
      <c r="B3956" s="5" t="s">
        <v>7089</v>
      </c>
      <c r="C3956" s="5">
        <f>YEAR('Base Dataset'!$D3956)</f>
        <v>2011</v>
      </c>
      <c r="D3956" s="6">
        <v>40637</v>
      </c>
      <c r="E3956" s="6">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7">
        <v>2.3521000000000001</v>
      </c>
    </row>
    <row r="3957" spans="1:22" ht="14.25" customHeight="1" x14ac:dyDescent="0.3">
      <c r="A3957" s="4">
        <v>3956</v>
      </c>
      <c r="B3957" s="5" t="s">
        <v>7089</v>
      </c>
      <c r="C3957" s="5">
        <f>YEAR('Base Dataset'!$D3957)</f>
        <v>2011</v>
      </c>
      <c r="D3957" s="6">
        <v>40637</v>
      </c>
      <c r="E3957" s="6">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7">
        <v>23.807999999999993</v>
      </c>
    </row>
    <row r="3958" spans="1:22" ht="14.25" customHeight="1" x14ac:dyDescent="0.3">
      <c r="A3958" s="4">
        <v>3957</v>
      </c>
      <c r="B3958" s="5" t="s">
        <v>7090</v>
      </c>
      <c r="C3958" s="5">
        <f>YEAR('Base Dataset'!$D3958)</f>
        <v>2013</v>
      </c>
      <c r="D3958" s="6">
        <v>41452</v>
      </c>
      <c r="E3958" s="6">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7">
        <v>6.4205999999999976</v>
      </c>
    </row>
    <row r="3959" spans="1:22" ht="14.25" customHeight="1" x14ac:dyDescent="0.3">
      <c r="A3959" s="4">
        <v>3958</v>
      </c>
      <c r="B3959" s="5" t="s">
        <v>7091</v>
      </c>
      <c r="C3959" s="5">
        <f>YEAR('Base Dataset'!$D3959)</f>
        <v>2013</v>
      </c>
      <c r="D3959" s="6">
        <v>41424</v>
      </c>
      <c r="E3959" s="6">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7">
        <v>-8.6456999999999979</v>
      </c>
    </row>
    <row r="3960" spans="1:22" ht="14.25" customHeight="1" x14ac:dyDescent="0.3">
      <c r="A3960" s="4">
        <v>3959</v>
      </c>
      <c r="B3960" s="5" t="s">
        <v>7091</v>
      </c>
      <c r="C3960" s="5">
        <f>YEAR('Base Dataset'!$D3960)</f>
        <v>2013</v>
      </c>
      <c r="D3960" s="6">
        <v>41424</v>
      </c>
      <c r="E3960" s="6">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7">
        <v>0.3335999999999999</v>
      </c>
    </row>
    <row r="3961" spans="1:22" ht="14.25" customHeight="1" x14ac:dyDescent="0.3">
      <c r="A3961" s="4">
        <v>3960</v>
      </c>
      <c r="B3961" s="5" t="s">
        <v>7091</v>
      </c>
      <c r="C3961" s="5">
        <f>YEAR('Base Dataset'!$D3961)</f>
        <v>2013</v>
      </c>
      <c r="D3961" s="6">
        <v>41424</v>
      </c>
      <c r="E3961" s="6">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7">
        <v>14.546999999999995</v>
      </c>
    </row>
    <row r="3962" spans="1:22" ht="14.25" customHeight="1" x14ac:dyDescent="0.3">
      <c r="A3962" s="4">
        <v>3961</v>
      </c>
      <c r="B3962" s="5" t="s">
        <v>7094</v>
      </c>
      <c r="C3962" s="5">
        <f>YEAR('Base Dataset'!$D3962)</f>
        <v>2012</v>
      </c>
      <c r="D3962" s="6">
        <v>41201</v>
      </c>
      <c r="E3962" s="6">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7">
        <v>17.608799999999999</v>
      </c>
    </row>
    <row r="3963" spans="1:22" ht="14.25" customHeight="1" x14ac:dyDescent="0.3">
      <c r="A3963" s="4">
        <v>3962</v>
      </c>
      <c r="B3963" s="5" t="s">
        <v>7094</v>
      </c>
      <c r="C3963" s="5">
        <f>YEAR('Base Dataset'!$D3963)</f>
        <v>2012</v>
      </c>
      <c r="D3963" s="6">
        <v>41201</v>
      </c>
      <c r="E3963" s="6">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7">
        <v>44.984999999999985</v>
      </c>
    </row>
    <row r="3964" spans="1:22" ht="14.25" customHeight="1" x14ac:dyDescent="0.3">
      <c r="A3964" s="4">
        <v>3963</v>
      </c>
      <c r="B3964" s="5" t="s">
        <v>7095</v>
      </c>
      <c r="C3964" s="5">
        <f>YEAR('Base Dataset'!$D3964)</f>
        <v>2014</v>
      </c>
      <c r="D3964" s="6">
        <v>41690</v>
      </c>
      <c r="E3964" s="6">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7">
        <v>3.4668000000000005</v>
      </c>
    </row>
    <row r="3965" spans="1:22" ht="14.25" customHeight="1" x14ac:dyDescent="0.3">
      <c r="A3965" s="4">
        <v>3964</v>
      </c>
      <c r="B3965" s="5" t="s">
        <v>7095</v>
      </c>
      <c r="C3965" s="5">
        <f>YEAR('Base Dataset'!$D3965)</f>
        <v>2014</v>
      </c>
      <c r="D3965" s="6">
        <v>41690</v>
      </c>
      <c r="E3965" s="6">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7">
        <v>12.060900000000002</v>
      </c>
    </row>
    <row r="3966" spans="1:22" ht="14.25" customHeight="1" x14ac:dyDescent="0.3">
      <c r="A3966" s="4">
        <v>3965</v>
      </c>
      <c r="B3966" s="5" t="s">
        <v>7096</v>
      </c>
      <c r="C3966" s="5">
        <f>YEAR('Base Dataset'!$D3966)</f>
        <v>2013</v>
      </c>
      <c r="D3966" s="6">
        <v>41540</v>
      </c>
      <c r="E3966" s="6">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7">
        <v>0.88559999999999883</v>
      </c>
    </row>
    <row r="3967" spans="1:22" ht="14.25" customHeight="1" x14ac:dyDescent="0.3">
      <c r="A3967" s="4">
        <v>3966</v>
      </c>
      <c r="B3967" s="5" t="s">
        <v>7099</v>
      </c>
      <c r="C3967" s="5">
        <f>YEAR('Base Dataset'!$D3967)</f>
        <v>2011</v>
      </c>
      <c r="D3967" s="6">
        <v>40859</v>
      </c>
      <c r="E3967" s="6">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7">
        <v>0.88559999999999883</v>
      </c>
    </row>
    <row r="3968" spans="1:22" ht="14.25" customHeight="1" x14ac:dyDescent="0.3">
      <c r="A3968" s="4">
        <v>3967</v>
      </c>
      <c r="B3968" s="5" t="s">
        <v>7100</v>
      </c>
      <c r="C3968" s="5">
        <f>YEAR('Base Dataset'!$D3968)</f>
        <v>2013</v>
      </c>
      <c r="D3968" s="6">
        <v>41366</v>
      </c>
      <c r="E3968" s="6">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7">
        <v>22.8904</v>
      </c>
    </row>
    <row r="3969" spans="1:22" ht="14.25" customHeight="1" x14ac:dyDescent="0.3">
      <c r="A3969" s="4">
        <v>3968</v>
      </c>
      <c r="B3969" s="5" t="s">
        <v>7101</v>
      </c>
      <c r="C3969" s="5">
        <f>YEAR('Base Dataset'!$D3969)</f>
        <v>2013</v>
      </c>
      <c r="D3969" s="6">
        <v>41415</v>
      </c>
      <c r="E3969" s="6">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7">
        <v>-32.507999999999996</v>
      </c>
    </row>
    <row r="3970" spans="1:22" ht="14.25" customHeight="1" x14ac:dyDescent="0.3">
      <c r="A3970" s="4">
        <v>3969</v>
      </c>
      <c r="B3970" s="5" t="s">
        <v>7102</v>
      </c>
      <c r="C3970" s="5">
        <f>YEAR('Base Dataset'!$D3970)</f>
        <v>2012</v>
      </c>
      <c r="D3970" s="6">
        <v>41061</v>
      </c>
      <c r="E3970" s="6">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7">
        <v>-9.1648000000000032</v>
      </c>
    </row>
    <row r="3971" spans="1:22" ht="14.25" customHeight="1" x14ac:dyDescent="0.3">
      <c r="A3971" s="4">
        <v>3970</v>
      </c>
      <c r="B3971" s="5" t="s">
        <v>7102</v>
      </c>
      <c r="C3971" s="5">
        <f>YEAR('Base Dataset'!$D3971)</f>
        <v>2012</v>
      </c>
      <c r="D3971" s="6">
        <v>41061</v>
      </c>
      <c r="E3971" s="6">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7">
        <v>13.199999999999998</v>
      </c>
    </row>
    <row r="3972" spans="1:22" ht="14.25" customHeight="1" x14ac:dyDescent="0.3">
      <c r="A3972" s="4">
        <v>3971</v>
      </c>
      <c r="B3972" s="5" t="s">
        <v>7105</v>
      </c>
      <c r="C3972" s="5">
        <f>YEAR('Base Dataset'!$D3972)</f>
        <v>2011</v>
      </c>
      <c r="D3972" s="6">
        <v>40869</v>
      </c>
      <c r="E3972" s="6">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7">
        <v>24.218999999999998</v>
      </c>
    </row>
    <row r="3973" spans="1:22" ht="14.25" customHeight="1" x14ac:dyDescent="0.3">
      <c r="A3973" s="4">
        <v>3972</v>
      </c>
      <c r="B3973" s="5" t="s">
        <v>7108</v>
      </c>
      <c r="C3973" s="5">
        <f>YEAR('Base Dataset'!$D3973)</f>
        <v>2012</v>
      </c>
      <c r="D3973" s="6">
        <v>40961</v>
      </c>
      <c r="E3973" s="6">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7">
        <v>20.633600000000001</v>
      </c>
    </row>
    <row r="3974" spans="1:22" ht="14.25" customHeight="1" x14ac:dyDescent="0.3">
      <c r="A3974" s="4">
        <v>3973</v>
      </c>
      <c r="B3974" s="5" t="s">
        <v>7109</v>
      </c>
      <c r="C3974" s="5">
        <f>YEAR('Base Dataset'!$D3974)</f>
        <v>2013</v>
      </c>
      <c r="D3974" s="6">
        <v>41363</v>
      </c>
      <c r="E3974" s="6">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7">
        <v>6.74</v>
      </c>
    </row>
    <row r="3975" spans="1:22" ht="14.25" customHeight="1" x14ac:dyDescent="0.3">
      <c r="A3975" s="4">
        <v>3974</v>
      </c>
      <c r="B3975" s="5" t="s">
        <v>7109</v>
      </c>
      <c r="C3975" s="5">
        <f>YEAR('Base Dataset'!$D3975)</f>
        <v>2013</v>
      </c>
      <c r="D3975" s="6">
        <v>41363</v>
      </c>
      <c r="E3975" s="6">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7">
        <v>9.3124999999999982</v>
      </c>
    </row>
    <row r="3976" spans="1:22" ht="14.25" customHeight="1" x14ac:dyDescent="0.3">
      <c r="A3976" s="4">
        <v>3975</v>
      </c>
      <c r="B3976" s="5" t="s">
        <v>7109</v>
      </c>
      <c r="C3976" s="5">
        <f>YEAR('Base Dataset'!$D3976)</f>
        <v>2013</v>
      </c>
      <c r="D3976" s="6">
        <v>41363</v>
      </c>
      <c r="E3976" s="6">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7">
        <v>124.19999999999999</v>
      </c>
    </row>
    <row r="3977" spans="1:22" ht="14.25" customHeight="1" x14ac:dyDescent="0.3">
      <c r="A3977" s="4">
        <v>3976</v>
      </c>
      <c r="B3977" s="5" t="s">
        <v>7109</v>
      </c>
      <c r="C3977" s="5">
        <f>YEAR('Base Dataset'!$D3977)</f>
        <v>2013</v>
      </c>
      <c r="D3977" s="6">
        <v>41363</v>
      </c>
      <c r="E3977" s="6">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7">
        <v>14.981400000000001</v>
      </c>
    </row>
    <row r="3978" spans="1:22" ht="14.25" customHeight="1" x14ac:dyDescent="0.3">
      <c r="A3978" s="4">
        <v>3977</v>
      </c>
      <c r="B3978" s="5" t="s">
        <v>7110</v>
      </c>
      <c r="C3978" s="5">
        <f>YEAR('Base Dataset'!$D3978)</f>
        <v>2013</v>
      </c>
      <c r="D3978" s="6">
        <v>41570</v>
      </c>
      <c r="E3978" s="6">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7">
        <v>11.177600000000002</v>
      </c>
    </row>
    <row r="3979" spans="1:22" ht="14.25" customHeight="1" x14ac:dyDescent="0.3">
      <c r="A3979" s="4">
        <v>3978</v>
      </c>
      <c r="B3979" s="5" t="s">
        <v>7113</v>
      </c>
      <c r="C3979" s="5">
        <f>YEAR('Base Dataset'!$D3979)</f>
        <v>2014</v>
      </c>
      <c r="D3979" s="6">
        <v>41915</v>
      </c>
      <c r="E3979" s="6">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7">
        <v>4.1123999999999992</v>
      </c>
    </row>
    <row r="3980" spans="1:22" ht="14.25" customHeight="1" x14ac:dyDescent="0.3">
      <c r="A3980" s="4">
        <v>3979</v>
      </c>
      <c r="B3980" s="5" t="s">
        <v>7113</v>
      </c>
      <c r="C3980" s="5">
        <f>YEAR('Base Dataset'!$D3980)</f>
        <v>2014</v>
      </c>
      <c r="D3980" s="6">
        <v>41915</v>
      </c>
      <c r="E3980" s="6">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7">
        <v>-20.136200000000006</v>
      </c>
    </row>
    <row r="3981" spans="1:22" ht="14.25" customHeight="1" x14ac:dyDescent="0.3">
      <c r="A3981" s="4">
        <v>3980</v>
      </c>
      <c r="B3981" s="5" t="s">
        <v>7114</v>
      </c>
      <c r="C3981" s="5">
        <f>YEAR('Base Dataset'!$D3981)</f>
        <v>2011</v>
      </c>
      <c r="D3981" s="6">
        <v>40900</v>
      </c>
      <c r="E3981" s="6">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7">
        <v>-19.549200000000006</v>
      </c>
    </row>
    <row r="3982" spans="1:22" ht="14.25" customHeight="1" x14ac:dyDescent="0.3">
      <c r="A3982" s="4">
        <v>3981</v>
      </c>
      <c r="B3982" s="5" t="s">
        <v>7114</v>
      </c>
      <c r="C3982" s="5">
        <f>YEAR('Base Dataset'!$D3982)</f>
        <v>2011</v>
      </c>
      <c r="D3982" s="6">
        <v>40900</v>
      </c>
      <c r="E3982" s="6">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7">
        <v>15.8256</v>
      </c>
    </row>
    <row r="3983" spans="1:22" ht="14.25" customHeight="1" x14ac:dyDescent="0.3">
      <c r="A3983" s="4">
        <v>3982</v>
      </c>
      <c r="B3983" s="5" t="s">
        <v>7115</v>
      </c>
      <c r="C3983" s="5">
        <f>YEAR('Base Dataset'!$D3983)</f>
        <v>2014</v>
      </c>
      <c r="D3983" s="6">
        <v>41989</v>
      </c>
      <c r="E3983" s="6">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7">
        <v>9.7911000000000001</v>
      </c>
    </row>
    <row r="3984" spans="1:22" ht="14.25" customHeight="1" x14ac:dyDescent="0.3">
      <c r="A3984" s="4">
        <v>3983</v>
      </c>
      <c r="B3984" s="5" t="s">
        <v>7116</v>
      </c>
      <c r="C3984" s="5">
        <f>YEAR('Base Dataset'!$D3984)</f>
        <v>2013</v>
      </c>
      <c r="D3984" s="6">
        <v>41463</v>
      </c>
      <c r="E3984" s="6">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7">
        <v>-3.5996000000000521</v>
      </c>
    </row>
    <row r="3985" spans="1:22" ht="14.25" customHeight="1" x14ac:dyDescent="0.3">
      <c r="A3985" s="4">
        <v>3984</v>
      </c>
      <c r="B3985" s="5" t="s">
        <v>7116</v>
      </c>
      <c r="C3985" s="5">
        <f>YEAR('Base Dataset'!$D3985)</f>
        <v>2013</v>
      </c>
      <c r="D3985" s="6">
        <v>41463</v>
      </c>
      <c r="E3985" s="6">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7">
        <v>944.98649999999986</v>
      </c>
    </row>
    <row r="3986" spans="1:22" ht="14.25" customHeight="1" x14ac:dyDescent="0.3">
      <c r="A3986" s="4">
        <v>3985</v>
      </c>
      <c r="B3986" s="5" t="s">
        <v>7116</v>
      </c>
      <c r="C3986" s="5">
        <f>YEAR('Base Dataset'!$D3986)</f>
        <v>2013</v>
      </c>
      <c r="D3986" s="6">
        <v>41463</v>
      </c>
      <c r="E3986" s="6">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7">
        <v>24.47</v>
      </c>
    </row>
    <row r="3987" spans="1:22" ht="14.25" customHeight="1" x14ac:dyDescent="0.3">
      <c r="A3987" s="4">
        <v>3986</v>
      </c>
      <c r="B3987" s="5" t="s">
        <v>7117</v>
      </c>
      <c r="C3987" s="5">
        <f>YEAR('Base Dataset'!$D3987)</f>
        <v>2013</v>
      </c>
      <c r="D3987" s="6">
        <v>41382</v>
      </c>
      <c r="E3987" s="6">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7">
        <v>24.235199999999978</v>
      </c>
    </row>
    <row r="3988" spans="1:22" ht="14.25" customHeight="1" x14ac:dyDescent="0.3">
      <c r="A3988" s="4">
        <v>3987</v>
      </c>
      <c r="B3988" s="5" t="s">
        <v>7118</v>
      </c>
      <c r="C3988" s="5">
        <f>YEAR('Base Dataset'!$D3988)</f>
        <v>2014</v>
      </c>
      <c r="D3988" s="6">
        <v>41738</v>
      </c>
      <c r="E3988" s="6">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7">
        <v>621.97440000000006</v>
      </c>
    </row>
    <row r="3989" spans="1:22" ht="14.25" customHeight="1" x14ac:dyDescent="0.3">
      <c r="A3989" s="4">
        <v>3988</v>
      </c>
      <c r="B3989" s="5" t="s">
        <v>7118</v>
      </c>
      <c r="C3989" s="5">
        <f>YEAR('Base Dataset'!$D3989)</f>
        <v>2014</v>
      </c>
      <c r="D3989" s="6">
        <v>41738</v>
      </c>
      <c r="E3989" s="6">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7">
        <v>10.487500000000001</v>
      </c>
    </row>
    <row r="3990" spans="1:22" ht="14.25" customHeight="1" x14ac:dyDescent="0.3">
      <c r="A3990" s="4">
        <v>3989</v>
      </c>
      <c r="B3990" s="5" t="s">
        <v>7121</v>
      </c>
      <c r="C3990" s="5">
        <f>YEAR('Base Dataset'!$D3990)</f>
        <v>2013</v>
      </c>
      <c r="D3990" s="6">
        <v>41382</v>
      </c>
      <c r="E3990" s="6">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7">
        <v>13.845999999999997</v>
      </c>
    </row>
    <row r="3991" spans="1:22" ht="14.25" customHeight="1" x14ac:dyDescent="0.3">
      <c r="A3991" s="4">
        <v>3990</v>
      </c>
      <c r="B3991" s="5" t="s">
        <v>7126</v>
      </c>
      <c r="C3991" s="5">
        <f>YEAR('Base Dataset'!$D3991)</f>
        <v>2011</v>
      </c>
      <c r="D3991" s="6">
        <v>40872</v>
      </c>
      <c r="E3991" s="6">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7">
        <v>20.1248</v>
      </c>
    </row>
    <row r="3992" spans="1:22" ht="14.25" customHeight="1" x14ac:dyDescent="0.3">
      <c r="A3992" s="4">
        <v>3991</v>
      </c>
      <c r="B3992" s="5" t="s">
        <v>7128</v>
      </c>
      <c r="C3992" s="5">
        <f>YEAR('Base Dataset'!$D3992)</f>
        <v>2011</v>
      </c>
      <c r="D3992" s="6">
        <v>40850</v>
      </c>
      <c r="E3992" s="6">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7">
        <v>-64.427400000000006</v>
      </c>
    </row>
    <row r="3993" spans="1:22" ht="14.25" customHeight="1" x14ac:dyDescent="0.3">
      <c r="A3993" s="4">
        <v>3992</v>
      </c>
      <c r="B3993" s="5" t="s">
        <v>7129</v>
      </c>
      <c r="C3993" s="5">
        <f>YEAR('Base Dataset'!$D3993)</f>
        <v>2012</v>
      </c>
      <c r="D3993" s="6">
        <v>41030</v>
      </c>
      <c r="E3993" s="6">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7">
        <v>14.299199999999999</v>
      </c>
    </row>
    <row r="3994" spans="1:22" ht="14.25" customHeight="1" x14ac:dyDescent="0.3">
      <c r="A3994" s="4">
        <v>3993</v>
      </c>
      <c r="B3994" s="5" t="s">
        <v>7129</v>
      </c>
      <c r="C3994" s="5">
        <f>YEAR('Base Dataset'!$D3994)</f>
        <v>2012</v>
      </c>
      <c r="D3994" s="6">
        <v>41030</v>
      </c>
      <c r="E3994" s="6">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7">
        <v>4.6547999999999927</v>
      </c>
    </row>
    <row r="3995" spans="1:22" ht="14.25" customHeight="1" x14ac:dyDescent="0.3">
      <c r="A3995" s="4">
        <v>3994</v>
      </c>
      <c r="B3995" s="5" t="s">
        <v>7129</v>
      </c>
      <c r="C3995" s="5">
        <f>YEAR('Base Dataset'!$D3995)</f>
        <v>2012</v>
      </c>
      <c r="D3995" s="6">
        <v>41030</v>
      </c>
      <c r="E3995" s="6">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7">
        <v>10.793999999999983</v>
      </c>
    </row>
    <row r="3996" spans="1:22" ht="14.25" customHeight="1" x14ac:dyDescent="0.3">
      <c r="A3996" s="4">
        <v>3995</v>
      </c>
      <c r="B3996" s="5" t="s">
        <v>7130</v>
      </c>
      <c r="C3996" s="5">
        <f>YEAR('Base Dataset'!$D3996)</f>
        <v>2012</v>
      </c>
      <c r="D3996" s="6">
        <v>40976</v>
      </c>
      <c r="E3996" s="6">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7">
        <v>97.45859999999999</v>
      </c>
    </row>
    <row r="3997" spans="1:22" ht="14.25" customHeight="1" x14ac:dyDescent="0.3">
      <c r="A3997" s="4">
        <v>3996</v>
      </c>
      <c r="B3997" s="5" t="s">
        <v>7130</v>
      </c>
      <c r="C3997" s="5">
        <f>YEAR('Base Dataset'!$D3997)</f>
        <v>2012</v>
      </c>
      <c r="D3997" s="6">
        <v>40976</v>
      </c>
      <c r="E3997" s="6">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7">
        <v>189.40460000000002</v>
      </c>
    </row>
    <row r="3998" spans="1:22" ht="14.25" customHeight="1" x14ac:dyDescent="0.3">
      <c r="A3998" s="4">
        <v>3997</v>
      </c>
      <c r="B3998" s="5" t="s">
        <v>7130</v>
      </c>
      <c r="C3998" s="5">
        <f>YEAR('Base Dataset'!$D3998)</f>
        <v>2012</v>
      </c>
      <c r="D3998" s="6">
        <v>40976</v>
      </c>
      <c r="E3998" s="6">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7">
        <v>223.28549999999993</v>
      </c>
    </row>
    <row r="3999" spans="1:22" ht="14.25" customHeight="1" x14ac:dyDescent="0.3">
      <c r="A3999" s="4">
        <v>3998</v>
      </c>
      <c r="B3999" s="5" t="s">
        <v>7130</v>
      </c>
      <c r="C3999" s="5">
        <f>YEAR('Base Dataset'!$D3999)</f>
        <v>2012</v>
      </c>
      <c r="D3999" s="6">
        <v>40976</v>
      </c>
      <c r="E3999" s="6">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7">
        <v>4.4939999999999998</v>
      </c>
    </row>
    <row r="4000" spans="1:22" ht="14.25" customHeight="1" x14ac:dyDescent="0.3">
      <c r="A4000" s="4">
        <v>3999</v>
      </c>
      <c r="B4000" s="5" t="s">
        <v>7130</v>
      </c>
      <c r="C4000" s="5">
        <f>YEAR('Base Dataset'!$D4000)</f>
        <v>2012</v>
      </c>
      <c r="D4000" s="6">
        <v>40976</v>
      </c>
      <c r="E4000" s="6">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7">
        <v>82.077600000000004</v>
      </c>
    </row>
    <row r="4001" spans="1:22" ht="14.25" customHeight="1" x14ac:dyDescent="0.3">
      <c r="A4001" s="4">
        <v>4000</v>
      </c>
      <c r="B4001" s="5" t="s">
        <v>7135</v>
      </c>
      <c r="C4001" s="5">
        <f>YEAR('Base Dataset'!$D4001)</f>
        <v>2012</v>
      </c>
      <c r="D4001" s="6">
        <v>41107</v>
      </c>
      <c r="E4001" s="6">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7">
        <v>5.7980000000000018</v>
      </c>
    </row>
    <row r="4002" spans="1:22" ht="14.25" customHeight="1" x14ac:dyDescent="0.3">
      <c r="A4002" s="4">
        <v>4001</v>
      </c>
      <c r="B4002" s="5" t="s">
        <v>7136</v>
      </c>
      <c r="C4002" s="5">
        <f>YEAR('Base Dataset'!$D4002)</f>
        <v>2011</v>
      </c>
      <c r="D4002" s="6">
        <v>40827</v>
      </c>
      <c r="E4002" s="6">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7">
        <v>19.040999999999997</v>
      </c>
    </row>
    <row r="4003" spans="1:22" ht="14.25" customHeight="1" x14ac:dyDescent="0.3">
      <c r="A4003" s="4">
        <v>4002</v>
      </c>
      <c r="B4003" s="5" t="s">
        <v>7136</v>
      </c>
      <c r="C4003" s="5">
        <f>YEAR('Base Dataset'!$D4003)</f>
        <v>2011</v>
      </c>
      <c r="D4003" s="6">
        <v>40827</v>
      </c>
      <c r="E4003" s="6">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7">
        <v>58.649999999999984</v>
      </c>
    </row>
    <row r="4004" spans="1:22" ht="14.25" customHeight="1" x14ac:dyDescent="0.3">
      <c r="A4004" s="4">
        <v>4003</v>
      </c>
      <c r="B4004" s="5" t="s">
        <v>7139</v>
      </c>
      <c r="C4004" s="5">
        <f>YEAR('Base Dataset'!$D4004)</f>
        <v>2013</v>
      </c>
      <c r="D4004" s="6">
        <v>41337</v>
      </c>
      <c r="E4004" s="6">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7">
        <v>-127.57919999999996</v>
      </c>
    </row>
    <row r="4005" spans="1:22" ht="14.25" customHeight="1" x14ac:dyDescent="0.3">
      <c r="A4005" s="4">
        <v>4004</v>
      </c>
      <c r="B4005" s="5" t="s">
        <v>7139</v>
      </c>
      <c r="C4005" s="5">
        <f>YEAR('Base Dataset'!$D4005)</f>
        <v>2013</v>
      </c>
      <c r="D4005" s="6">
        <v>41337</v>
      </c>
      <c r="E4005" s="6">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7">
        <v>33.589499999999987</v>
      </c>
    </row>
    <row r="4006" spans="1:22" ht="14.25" customHeight="1" x14ac:dyDescent="0.3">
      <c r="A4006" s="4">
        <v>4005</v>
      </c>
      <c r="B4006" s="5" t="s">
        <v>7139</v>
      </c>
      <c r="C4006" s="5">
        <f>YEAR('Base Dataset'!$D4006)</f>
        <v>2013</v>
      </c>
      <c r="D4006" s="6">
        <v>41337</v>
      </c>
      <c r="E4006" s="6">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7">
        <v>11.894999999999994</v>
      </c>
    </row>
    <row r="4007" spans="1:22" ht="14.25" customHeight="1" x14ac:dyDescent="0.3">
      <c r="A4007" s="4">
        <v>4006</v>
      </c>
      <c r="B4007" s="5" t="s">
        <v>7142</v>
      </c>
      <c r="C4007" s="5">
        <f>YEAR('Base Dataset'!$D4007)</f>
        <v>2012</v>
      </c>
      <c r="D4007" s="6">
        <v>41253</v>
      </c>
      <c r="E4007" s="6">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7">
        <v>0.49839999999999995</v>
      </c>
    </row>
    <row r="4008" spans="1:22" ht="14.25" customHeight="1" x14ac:dyDescent="0.3">
      <c r="A4008" s="4">
        <v>4007</v>
      </c>
      <c r="B4008" s="5" t="s">
        <v>7142</v>
      </c>
      <c r="C4008" s="5">
        <f>YEAR('Base Dataset'!$D4008)</f>
        <v>2012</v>
      </c>
      <c r="D4008" s="6">
        <v>41253</v>
      </c>
      <c r="E4008" s="6">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7">
        <v>12.441600000000001</v>
      </c>
    </row>
    <row r="4009" spans="1:22" ht="14.25" customHeight="1" x14ac:dyDescent="0.3">
      <c r="A4009" s="4">
        <v>4008</v>
      </c>
      <c r="B4009" s="5" t="s">
        <v>7142</v>
      </c>
      <c r="C4009" s="5">
        <f>YEAR('Base Dataset'!$D4009)</f>
        <v>2012</v>
      </c>
      <c r="D4009" s="6">
        <v>41253</v>
      </c>
      <c r="E4009" s="6">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7">
        <v>21.407399999999999</v>
      </c>
    </row>
    <row r="4010" spans="1:22" ht="14.25" customHeight="1" x14ac:dyDescent="0.3">
      <c r="A4010" s="4">
        <v>4009</v>
      </c>
      <c r="B4010" s="5" t="s">
        <v>7147</v>
      </c>
      <c r="C4010" s="5">
        <f>YEAR('Base Dataset'!$D4010)</f>
        <v>2012</v>
      </c>
      <c r="D4010" s="6">
        <v>41261</v>
      </c>
      <c r="E4010" s="6">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7">
        <v>0.59920000000000018</v>
      </c>
    </row>
    <row r="4011" spans="1:22" ht="14.25" customHeight="1" x14ac:dyDescent="0.3">
      <c r="A4011" s="4">
        <v>4010</v>
      </c>
      <c r="B4011" s="5" t="s">
        <v>7148</v>
      </c>
      <c r="C4011" s="5">
        <f>YEAR('Base Dataset'!$D4011)</f>
        <v>2014</v>
      </c>
      <c r="D4011" s="6">
        <v>41641</v>
      </c>
      <c r="E4011" s="6">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7">
        <v>199.26060000000004</v>
      </c>
    </row>
    <row r="4012" spans="1:22" ht="14.25" customHeight="1" x14ac:dyDescent="0.3">
      <c r="A4012" s="4">
        <v>4011</v>
      </c>
      <c r="B4012" s="5" t="s">
        <v>7151</v>
      </c>
      <c r="C4012" s="5">
        <f>YEAR('Base Dataset'!$D4012)</f>
        <v>2014</v>
      </c>
      <c r="D4012" s="6">
        <v>41965</v>
      </c>
      <c r="E4012" s="6">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7">
        <v>2.6399999999999997</v>
      </c>
    </row>
    <row r="4013" spans="1:22" ht="14.25" customHeight="1" x14ac:dyDescent="0.3">
      <c r="A4013" s="4">
        <v>4012</v>
      </c>
      <c r="B4013" s="5" t="s">
        <v>7151</v>
      </c>
      <c r="C4013" s="5">
        <f>YEAR('Base Dataset'!$D4013)</f>
        <v>2014</v>
      </c>
      <c r="D4013" s="6">
        <v>41965</v>
      </c>
      <c r="E4013" s="6">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7">
        <v>3.9295999999999989</v>
      </c>
    </row>
    <row r="4014" spans="1:22" ht="14.25" customHeight="1" x14ac:dyDescent="0.3">
      <c r="A4014" s="4">
        <v>4013</v>
      </c>
      <c r="B4014" s="5" t="s">
        <v>7152</v>
      </c>
      <c r="C4014" s="5">
        <f>YEAR('Base Dataset'!$D4014)</f>
        <v>2012</v>
      </c>
      <c r="D4014" s="6">
        <v>41265</v>
      </c>
      <c r="E4014" s="6">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7">
        <v>4.9647999999999985</v>
      </c>
    </row>
    <row r="4015" spans="1:22" ht="14.25" customHeight="1" x14ac:dyDescent="0.3">
      <c r="A4015" s="4">
        <v>4014</v>
      </c>
      <c r="B4015" s="5" t="s">
        <v>7154</v>
      </c>
      <c r="C4015" s="5">
        <f>YEAR('Base Dataset'!$D4015)</f>
        <v>2012</v>
      </c>
      <c r="D4015" s="6">
        <v>41144</v>
      </c>
      <c r="E4015" s="6">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7">
        <v>152.02319999999997</v>
      </c>
    </row>
    <row r="4016" spans="1:22" ht="14.25" customHeight="1" x14ac:dyDescent="0.3">
      <c r="A4016" s="4">
        <v>4015</v>
      </c>
      <c r="B4016" s="5" t="s">
        <v>7154</v>
      </c>
      <c r="C4016" s="5">
        <f>YEAR('Base Dataset'!$D4016)</f>
        <v>2012</v>
      </c>
      <c r="D4016" s="6">
        <v>41144</v>
      </c>
      <c r="E4016" s="6">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7">
        <v>4.2336</v>
      </c>
    </row>
    <row r="4017" spans="1:22" ht="14.25" customHeight="1" x14ac:dyDescent="0.3">
      <c r="A4017" s="4">
        <v>4016</v>
      </c>
      <c r="B4017" s="5" t="s">
        <v>7154</v>
      </c>
      <c r="C4017" s="5">
        <f>YEAR('Base Dataset'!$D4017)</f>
        <v>2012</v>
      </c>
      <c r="D4017" s="6">
        <v>41144</v>
      </c>
      <c r="E4017" s="6">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7">
        <v>94.962000000000003</v>
      </c>
    </row>
    <row r="4018" spans="1:22" ht="14.25" customHeight="1" x14ac:dyDescent="0.3">
      <c r="A4018" s="4">
        <v>4017</v>
      </c>
      <c r="B4018" s="5" t="s">
        <v>7154</v>
      </c>
      <c r="C4018" s="5">
        <f>YEAR('Base Dataset'!$D4018)</f>
        <v>2012</v>
      </c>
      <c r="D4018" s="6">
        <v>41144</v>
      </c>
      <c r="E4018" s="6">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7">
        <v>9.629999999999999</v>
      </c>
    </row>
    <row r="4019" spans="1:22" ht="14.25" customHeight="1" x14ac:dyDescent="0.3">
      <c r="A4019" s="4">
        <v>4018</v>
      </c>
      <c r="B4019" s="5" t="s">
        <v>7154</v>
      </c>
      <c r="C4019" s="5">
        <f>YEAR('Base Dataset'!$D4019)</f>
        <v>2012</v>
      </c>
      <c r="D4019" s="6">
        <v>41144</v>
      </c>
      <c r="E4019" s="6">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7">
        <v>48.94</v>
      </c>
    </row>
    <row r="4020" spans="1:22" ht="14.25" customHeight="1" x14ac:dyDescent="0.3">
      <c r="A4020" s="4">
        <v>4019</v>
      </c>
      <c r="B4020" s="5" t="s">
        <v>7154</v>
      </c>
      <c r="C4020" s="5">
        <f>YEAR('Base Dataset'!$D4020)</f>
        <v>2012</v>
      </c>
      <c r="D4020" s="6">
        <v>41144</v>
      </c>
      <c r="E4020" s="6">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7">
        <v>47.862899999999982</v>
      </c>
    </row>
    <row r="4021" spans="1:22" ht="14.25" customHeight="1" x14ac:dyDescent="0.3">
      <c r="A4021" s="4">
        <v>4020</v>
      </c>
      <c r="B4021" s="5" t="s">
        <v>7154</v>
      </c>
      <c r="C4021" s="5">
        <f>YEAR('Base Dataset'!$D4021)</f>
        <v>2012</v>
      </c>
      <c r="D4021" s="6">
        <v>41144</v>
      </c>
      <c r="E4021" s="6">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7">
        <v>6.7236000000000002</v>
      </c>
    </row>
    <row r="4022" spans="1:22" ht="14.25" customHeight="1" x14ac:dyDescent="0.3">
      <c r="A4022" s="4">
        <v>4021</v>
      </c>
      <c r="B4022" s="5" t="s">
        <v>7157</v>
      </c>
      <c r="C4022" s="5">
        <f>YEAR('Base Dataset'!$D4022)</f>
        <v>2011</v>
      </c>
      <c r="D4022" s="6">
        <v>40716</v>
      </c>
      <c r="E4022" s="6">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7">
        <v>-4.858799999999988</v>
      </c>
    </row>
    <row r="4023" spans="1:22" ht="14.25" customHeight="1" x14ac:dyDescent="0.3">
      <c r="A4023" s="4">
        <v>4022</v>
      </c>
      <c r="B4023" s="5" t="s">
        <v>7157</v>
      </c>
      <c r="C4023" s="5">
        <f>YEAR('Base Dataset'!$D4023)</f>
        <v>2011</v>
      </c>
      <c r="D4023" s="6">
        <v>40716</v>
      </c>
      <c r="E4023" s="6">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7">
        <v>-15.176700000000004</v>
      </c>
    </row>
    <row r="4024" spans="1:22" ht="14.25" customHeight="1" x14ac:dyDescent="0.3">
      <c r="A4024" s="4">
        <v>4023</v>
      </c>
      <c r="B4024" s="5" t="s">
        <v>7157</v>
      </c>
      <c r="C4024" s="5">
        <f>YEAR('Base Dataset'!$D4024)</f>
        <v>2011</v>
      </c>
      <c r="D4024" s="6">
        <v>40716</v>
      </c>
      <c r="E4024" s="6">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7">
        <v>0</v>
      </c>
    </row>
    <row r="4025" spans="1:22" ht="14.25" customHeight="1" x14ac:dyDescent="0.3">
      <c r="A4025" s="4">
        <v>4024</v>
      </c>
      <c r="B4025" s="5" t="s">
        <v>7160</v>
      </c>
      <c r="C4025" s="5">
        <f>YEAR('Base Dataset'!$D4025)</f>
        <v>2014</v>
      </c>
      <c r="D4025" s="6">
        <v>41940</v>
      </c>
      <c r="E4025" s="6">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7">
        <v>6.5490000000000208</v>
      </c>
    </row>
    <row r="4026" spans="1:22" ht="14.25" customHeight="1" x14ac:dyDescent="0.3">
      <c r="A4026" s="4">
        <v>4025</v>
      </c>
      <c r="B4026" s="5" t="s">
        <v>7160</v>
      </c>
      <c r="C4026" s="5">
        <f>YEAR('Base Dataset'!$D4026)</f>
        <v>2014</v>
      </c>
      <c r="D4026" s="6">
        <v>41940</v>
      </c>
      <c r="E4026" s="6">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7">
        <v>34.741999999999997</v>
      </c>
    </row>
    <row r="4027" spans="1:22" ht="14.25" customHeight="1" x14ac:dyDescent="0.3">
      <c r="A4027" s="4">
        <v>4026</v>
      </c>
      <c r="B4027" s="5" t="s">
        <v>7163</v>
      </c>
      <c r="C4027" s="5">
        <f>YEAR('Base Dataset'!$D4027)</f>
        <v>2014</v>
      </c>
      <c r="D4027" s="6">
        <v>41863</v>
      </c>
      <c r="E4027" s="6">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7">
        <v>10.011599999999998</v>
      </c>
    </row>
    <row r="4028" spans="1:22" ht="14.25" customHeight="1" x14ac:dyDescent="0.3">
      <c r="A4028" s="4">
        <v>4027</v>
      </c>
      <c r="B4028" s="5" t="s">
        <v>7163</v>
      </c>
      <c r="C4028" s="5">
        <f>YEAR('Base Dataset'!$D4028)</f>
        <v>2014</v>
      </c>
      <c r="D4028" s="6">
        <v>41863</v>
      </c>
      <c r="E4028" s="6">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7">
        <v>2.8699999999999992</v>
      </c>
    </row>
    <row r="4029" spans="1:22" ht="14.25" customHeight="1" x14ac:dyDescent="0.3">
      <c r="A4029" s="4">
        <v>4028</v>
      </c>
      <c r="B4029" s="5" t="s">
        <v>7163</v>
      </c>
      <c r="C4029" s="5">
        <f>YEAR('Base Dataset'!$D4029)</f>
        <v>2014</v>
      </c>
      <c r="D4029" s="6">
        <v>41863</v>
      </c>
      <c r="E4029" s="6">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7">
        <v>13.438599999999994</v>
      </c>
    </row>
    <row r="4030" spans="1:22" ht="14.25" customHeight="1" x14ac:dyDescent="0.3">
      <c r="A4030" s="4">
        <v>4029</v>
      </c>
      <c r="B4030" s="5" t="s">
        <v>7163</v>
      </c>
      <c r="C4030" s="5">
        <f>YEAR('Base Dataset'!$D4030)</f>
        <v>2014</v>
      </c>
      <c r="D4030" s="6">
        <v>41863</v>
      </c>
      <c r="E4030" s="6">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7">
        <v>-22.512</v>
      </c>
    </row>
    <row r="4031" spans="1:22" ht="14.25" customHeight="1" x14ac:dyDescent="0.3">
      <c r="A4031" s="4">
        <v>4030</v>
      </c>
      <c r="B4031" s="5" t="s">
        <v>7165</v>
      </c>
      <c r="C4031" s="5">
        <f>YEAR('Base Dataset'!$D4031)</f>
        <v>2014</v>
      </c>
      <c r="D4031" s="6">
        <v>41998</v>
      </c>
      <c r="E4031" s="6">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7">
        <v>239.98500000000001</v>
      </c>
    </row>
    <row r="4032" spans="1:22" ht="14.25" customHeight="1" x14ac:dyDescent="0.3">
      <c r="A4032" s="4">
        <v>4031</v>
      </c>
      <c r="B4032" s="5" t="s">
        <v>7165</v>
      </c>
      <c r="C4032" s="5">
        <f>YEAR('Base Dataset'!$D4032)</f>
        <v>2014</v>
      </c>
      <c r="D4032" s="6">
        <v>41998</v>
      </c>
      <c r="E4032" s="6">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7">
        <v>60.5488</v>
      </c>
    </row>
    <row r="4033" spans="1:22" ht="14.25" customHeight="1" x14ac:dyDescent="0.3">
      <c r="A4033" s="4">
        <v>4032</v>
      </c>
      <c r="B4033" s="5" t="s">
        <v>7166</v>
      </c>
      <c r="C4033" s="5">
        <f>YEAR('Base Dataset'!$D4033)</f>
        <v>2013</v>
      </c>
      <c r="D4033" s="6">
        <v>41544</v>
      </c>
      <c r="E4033" s="6">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7">
        <v>66.326400000000007</v>
      </c>
    </row>
    <row r="4034" spans="1:22" ht="14.25" customHeight="1" x14ac:dyDescent="0.3">
      <c r="A4034" s="4">
        <v>4033</v>
      </c>
      <c r="B4034" s="5" t="s">
        <v>7166</v>
      </c>
      <c r="C4034" s="5">
        <f>YEAR('Base Dataset'!$D4034)</f>
        <v>2013</v>
      </c>
      <c r="D4034" s="6">
        <v>41544</v>
      </c>
      <c r="E4034" s="6">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7">
        <v>14.651</v>
      </c>
    </row>
    <row r="4035" spans="1:22" ht="14.25" customHeight="1" x14ac:dyDescent="0.3">
      <c r="A4035" s="4">
        <v>4034</v>
      </c>
      <c r="B4035" s="5" t="s">
        <v>7166</v>
      </c>
      <c r="C4035" s="5">
        <f>YEAR('Base Dataset'!$D4035)</f>
        <v>2013</v>
      </c>
      <c r="D4035" s="6">
        <v>41544</v>
      </c>
      <c r="E4035" s="6">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7">
        <v>21</v>
      </c>
    </row>
    <row r="4036" spans="1:22" ht="14.25" customHeight="1" x14ac:dyDescent="0.3">
      <c r="A4036" s="4">
        <v>4035</v>
      </c>
      <c r="B4036" s="5" t="s">
        <v>7168</v>
      </c>
      <c r="C4036" s="5">
        <f>YEAR('Base Dataset'!$D4036)</f>
        <v>2013</v>
      </c>
      <c r="D4036" s="6">
        <v>41621</v>
      </c>
      <c r="E4036" s="6">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7">
        <v>-14.331299999999992</v>
      </c>
    </row>
    <row r="4037" spans="1:22" ht="14.25" customHeight="1" x14ac:dyDescent="0.3">
      <c r="A4037" s="4">
        <v>4036</v>
      </c>
      <c r="B4037" s="5" t="s">
        <v>7168</v>
      </c>
      <c r="C4037" s="5">
        <f>YEAR('Base Dataset'!$D4037)</f>
        <v>2013</v>
      </c>
      <c r="D4037" s="6">
        <v>41621</v>
      </c>
      <c r="E4037" s="6">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7">
        <v>76.790399999999977</v>
      </c>
    </row>
    <row r="4038" spans="1:22" ht="14.25" customHeight="1" x14ac:dyDescent="0.3">
      <c r="A4038" s="4">
        <v>4037</v>
      </c>
      <c r="B4038" s="5" t="s">
        <v>7169</v>
      </c>
      <c r="C4038" s="5">
        <f>YEAR('Base Dataset'!$D4038)</f>
        <v>2012</v>
      </c>
      <c r="D4038" s="6">
        <v>41271</v>
      </c>
      <c r="E4038" s="6">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7">
        <v>1.5509999999999984</v>
      </c>
    </row>
    <row r="4039" spans="1:22" ht="14.25" customHeight="1" x14ac:dyDescent="0.3">
      <c r="A4039" s="4">
        <v>4038</v>
      </c>
      <c r="B4039" s="5" t="s">
        <v>7170</v>
      </c>
      <c r="C4039" s="5">
        <f>YEAR('Base Dataset'!$D4039)</f>
        <v>2011</v>
      </c>
      <c r="D4039" s="6">
        <v>40906</v>
      </c>
      <c r="E4039" s="6">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7">
        <v>8.2169999999999987</v>
      </c>
    </row>
    <row r="4040" spans="1:22" ht="14.25" customHeight="1" x14ac:dyDescent="0.3">
      <c r="A4040" s="4">
        <v>4039</v>
      </c>
      <c r="B4040" s="5" t="s">
        <v>7170</v>
      </c>
      <c r="C4040" s="5">
        <f>YEAR('Base Dataset'!$D4040)</f>
        <v>2011</v>
      </c>
      <c r="D4040" s="6">
        <v>40906</v>
      </c>
      <c r="E4040" s="6">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7">
        <v>9.5039999999999996</v>
      </c>
    </row>
    <row r="4041" spans="1:22" ht="14.25" customHeight="1" x14ac:dyDescent="0.3">
      <c r="A4041" s="4">
        <v>4040</v>
      </c>
      <c r="B4041" s="5" t="s">
        <v>7170</v>
      </c>
      <c r="C4041" s="5">
        <f>YEAR('Base Dataset'!$D4041)</f>
        <v>2011</v>
      </c>
      <c r="D4041" s="6">
        <v>40906</v>
      </c>
      <c r="E4041" s="6">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7">
        <v>287.98199999999997</v>
      </c>
    </row>
    <row r="4042" spans="1:22" ht="14.25" customHeight="1" x14ac:dyDescent="0.3">
      <c r="A4042" s="4">
        <v>4041</v>
      </c>
      <c r="B4042" s="5" t="s">
        <v>7170</v>
      </c>
      <c r="C4042" s="5">
        <f>YEAR('Base Dataset'!$D4042)</f>
        <v>2011</v>
      </c>
      <c r="D4042" s="6">
        <v>40906</v>
      </c>
      <c r="E4042" s="6">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7">
        <v>4.6643999999999988</v>
      </c>
    </row>
    <row r="4043" spans="1:22" ht="14.25" customHeight="1" x14ac:dyDescent="0.3">
      <c r="A4043" s="4">
        <v>4042</v>
      </c>
      <c r="B4043" s="5" t="s">
        <v>7170</v>
      </c>
      <c r="C4043" s="5">
        <f>YEAR('Base Dataset'!$D4043)</f>
        <v>2011</v>
      </c>
      <c r="D4043" s="6">
        <v>40906</v>
      </c>
      <c r="E4043" s="6">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7">
        <v>19.197599999999994</v>
      </c>
    </row>
    <row r="4044" spans="1:22" ht="14.25" customHeight="1" x14ac:dyDescent="0.3">
      <c r="A4044" s="4">
        <v>4043</v>
      </c>
      <c r="B4044" s="5" t="s">
        <v>7170</v>
      </c>
      <c r="C4044" s="5">
        <f>YEAR('Base Dataset'!$D4044)</f>
        <v>2011</v>
      </c>
      <c r="D4044" s="6">
        <v>40906</v>
      </c>
      <c r="E4044" s="6">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7">
        <v>126.39420000000001</v>
      </c>
    </row>
    <row r="4045" spans="1:22" ht="14.25" customHeight="1" x14ac:dyDescent="0.3">
      <c r="A4045" s="4">
        <v>4044</v>
      </c>
      <c r="B4045" s="5" t="s">
        <v>7170</v>
      </c>
      <c r="C4045" s="5">
        <f>YEAR('Base Dataset'!$D4045)</f>
        <v>2011</v>
      </c>
      <c r="D4045" s="6">
        <v>40906</v>
      </c>
      <c r="E4045" s="6">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7">
        <v>23.990399999999994</v>
      </c>
    </row>
    <row r="4046" spans="1:22" ht="14.25" customHeight="1" x14ac:dyDescent="0.3">
      <c r="A4046" s="4">
        <v>4045</v>
      </c>
      <c r="B4046" s="5" t="s">
        <v>7171</v>
      </c>
      <c r="C4046" s="5">
        <f>YEAR('Base Dataset'!$D4046)</f>
        <v>2012</v>
      </c>
      <c r="D4046" s="6">
        <v>41085</v>
      </c>
      <c r="E4046" s="6">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7">
        <v>57.358000000000011</v>
      </c>
    </row>
    <row r="4047" spans="1:22" ht="14.25" customHeight="1" x14ac:dyDescent="0.3">
      <c r="A4047" s="4">
        <v>4046</v>
      </c>
      <c r="B4047" s="5" t="s">
        <v>7172</v>
      </c>
      <c r="C4047" s="5">
        <f>YEAR('Base Dataset'!$D4047)</f>
        <v>2012</v>
      </c>
      <c r="D4047" s="6">
        <v>41001</v>
      </c>
      <c r="E4047" s="6">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7">
        <v>-13.734000000000002</v>
      </c>
    </row>
    <row r="4048" spans="1:22" ht="14.25" customHeight="1" x14ac:dyDescent="0.3">
      <c r="A4048" s="4">
        <v>4047</v>
      </c>
      <c r="B4048" s="5" t="s">
        <v>7173</v>
      </c>
      <c r="C4048" s="5">
        <f>YEAR('Base Dataset'!$D4048)</f>
        <v>2014</v>
      </c>
      <c r="D4048" s="6">
        <v>41934</v>
      </c>
      <c r="E4048" s="6">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7">
        <v>-62.379199999999997</v>
      </c>
    </row>
    <row r="4049" spans="1:22" ht="14.25" customHeight="1" x14ac:dyDescent="0.3">
      <c r="A4049" s="4">
        <v>4048</v>
      </c>
      <c r="B4049" s="5" t="s">
        <v>7174</v>
      </c>
      <c r="C4049" s="5">
        <f>YEAR('Base Dataset'!$D4049)</f>
        <v>2012</v>
      </c>
      <c r="D4049" s="6">
        <v>41106</v>
      </c>
      <c r="E4049" s="6">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7">
        <v>39.6312</v>
      </c>
    </row>
    <row r="4050" spans="1:22" ht="14.25" customHeight="1" x14ac:dyDescent="0.3">
      <c r="A4050" s="4">
        <v>4049</v>
      </c>
      <c r="B4050" s="5" t="s">
        <v>7174</v>
      </c>
      <c r="C4050" s="5">
        <f>YEAR('Base Dataset'!$D4050)</f>
        <v>2012</v>
      </c>
      <c r="D4050" s="6">
        <v>41106</v>
      </c>
      <c r="E4050" s="6">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7">
        <v>191.96799999999996</v>
      </c>
    </row>
    <row r="4051" spans="1:22" ht="14.25" customHeight="1" x14ac:dyDescent="0.3">
      <c r="A4051" s="4">
        <v>4050</v>
      </c>
      <c r="B4051" s="5" t="s">
        <v>7175</v>
      </c>
      <c r="C4051" s="5">
        <f>YEAR('Base Dataset'!$D4051)</f>
        <v>2014</v>
      </c>
      <c r="D4051" s="6">
        <v>41815</v>
      </c>
      <c r="E4051" s="6">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7">
        <v>49.804199999999994</v>
      </c>
    </row>
    <row r="4052" spans="1:22" ht="14.25" customHeight="1" x14ac:dyDescent="0.3">
      <c r="A4052" s="4">
        <v>4051</v>
      </c>
      <c r="B4052" s="5" t="s">
        <v>7175</v>
      </c>
      <c r="C4052" s="5">
        <f>YEAR('Base Dataset'!$D4052)</f>
        <v>2014</v>
      </c>
      <c r="D4052" s="6">
        <v>41815</v>
      </c>
      <c r="E4052" s="6">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7">
        <v>32.633200000000016</v>
      </c>
    </row>
    <row r="4053" spans="1:22" ht="14.25" customHeight="1" x14ac:dyDescent="0.3">
      <c r="A4053" s="4">
        <v>4052</v>
      </c>
      <c r="B4053" s="5" t="s">
        <v>7176</v>
      </c>
      <c r="C4053" s="5">
        <f>YEAR('Base Dataset'!$D4053)</f>
        <v>2011</v>
      </c>
      <c r="D4053" s="6">
        <v>40815</v>
      </c>
      <c r="E4053" s="6">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7">
        <v>1.4783999999999997</v>
      </c>
    </row>
    <row r="4054" spans="1:22" ht="14.25" customHeight="1" x14ac:dyDescent="0.3">
      <c r="A4054" s="4">
        <v>4053</v>
      </c>
      <c r="B4054" s="5" t="s">
        <v>7176</v>
      </c>
      <c r="C4054" s="5">
        <f>YEAR('Base Dataset'!$D4054)</f>
        <v>2011</v>
      </c>
      <c r="D4054" s="6">
        <v>40815</v>
      </c>
      <c r="E4054" s="6">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7">
        <v>-81.854399999999998</v>
      </c>
    </row>
    <row r="4055" spans="1:22" ht="14.25" customHeight="1" x14ac:dyDescent="0.3">
      <c r="A4055" s="4">
        <v>4054</v>
      </c>
      <c r="B4055" s="5" t="s">
        <v>7176</v>
      </c>
      <c r="C4055" s="5">
        <f>YEAR('Base Dataset'!$D4055)</f>
        <v>2011</v>
      </c>
      <c r="D4055" s="6">
        <v>40815</v>
      </c>
      <c r="E4055" s="6">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7">
        <v>18.017999999999997</v>
      </c>
    </row>
    <row r="4056" spans="1:22" ht="14.25" customHeight="1" x14ac:dyDescent="0.3">
      <c r="A4056" s="4">
        <v>4055</v>
      </c>
      <c r="B4056" s="5" t="s">
        <v>7176</v>
      </c>
      <c r="C4056" s="5">
        <f>YEAR('Base Dataset'!$D4056)</f>
        <v>2011</v>
      </c>
      <c r="D4056" s="6">
        <v>40815</v>
      </c>
      <c r="E4056" s="6">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7">
        <v>6.8015999999999996</v>
      </c>
    </row>
    <row r="4057" spans="1:22" ht="14.25" customHeight="1" x14ac:dyDescent="0.3">
      <c r="A4057" s="4">
        <v>4056</v>
      </c>
      <c r="B4057" s="5" t="s">
        <v>7176</v>
      </c>
      <c r="C4057" s="5">
        <f>YEAR('Base Dataset'!$D4057)</f>
        <v>2011</v>
      </c>
      <c r="D4057" s="6">
        <v>40815</v>
      </c>
      <c r="E4057" s="6">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7">
        <v>-337.80600000000004</v>
      </c>
    </row>
    <row r="4058" spans="1:22" ht="14.25" customHeight="1" x14ac:dyDescent="0.3">
      <c r="A4058" s="4">
        <v>4057</v>
      </c>
      <c r="B4058" s="5" t="s">
        <v>7176</v>
      </c>
      <c r="C4058" s="5">
        <f>YEAR('Base Dataset'!$D4058)</f>
        <v>2011</v>
      </c>
      <c r="D4058" s="6">
        <v>40815</v>
      </c>
      <c r="E4058" s="6">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7">
        <v>-20.152800000000006</v>
      </c>
    </row>
    <row r="4059" spans="1:22" ht="14.25" customHeight="1" x14ac:dyDescent="0.3">
      <c r="A4059" s="4">
        <v>4058</v>
      </c>
      <c r="B4059" s="5" t="s">
        <v>7179</v>
      </c>
      <c r="C4059" s="5">
        <f>YEAR('Base Dataset'!$D4059)</f>
        <v>2011</v>
      </c>
      <c r="D4059" s="6">
        <v>40871</v>
      </c>
      <c r="E4059" s="6">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7">
        <v>-8.0774999999999864</v>
      </c>
    </row>
    <row r="4060" spans="1:22" ht="14.25" customHeight="1" x14ac:dyDescent="0.3">
      <c r="A4060" s="4">
        <v>4059</v>
      </c>
      <c r="B4060" s="5" t="s">
        <v>7180</v>
      </c>
      <c r="C4060" s="5">
        <f>YEAR('Base Dataset'!$D4060)</f>
        <v>2012</v>
      </c>
      <c r="D4060" s="6">
        <v>41233</v>
      </c>
      <c r="E4060" s="6">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7">
        <v>-15.458100000000007</v>
      </c>
    </row>
    <row r="4061" spans="1:22" ht="14.25" customHeight="1" x14ac:dyDescent="0.3">
      <c r="A4061" s="4">
        <v>4060</v>
      </c>
      <c r="B4061" s="5" t="s">
        <v>7180</v>
      </c>
      <c r="C4061" s="5">
        <f>YEAR('Base Dataset'!$D4061)</f>
        <v>2012</v>
      </c>
      <c r="D4061" s="6">
        <v>41233</v>
      </c>
      <c r="E4061" s="6">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7">
        <v>35.759999999999962</v>
      </c>
    </row>
    <row r="4062" spans="1:22" ht="14.25" customHeight="1" x14ac:dyDescent="0.3">
      <c r="A4062" s="4">
        <v>4061</v>
      </c>
      <c r="B4062" s="5" t="s">
        <v>7181</v>
      </c>
      <c r="C4062" s="5">
        <f>YEAR('Base Dataset'!$D4062)</f>
        <v>2013</v>
      </c>
      <c r="D4062" s="6">
        <v>41580</v>
      </c>
      <c r="E4062" s="6">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7">
        <v>17.879399999999997</v>
      </c>
    </row>
    <row r="4063" spans="1:22" ht="14.25" customHeight="1" x14ac:dyDescent="0.3">
      <c r="A4063" s="4">
        <v>4062</v>
      </c>
      <c r="B4063" s="5" t="s">
        <v>7182</v>
      </c>
      <c r="C4063" s="5">
        <f>YEAR('Base Dataset'!$D4063)</f>
        <v>2012</v>
      </c>
      <c r="D4063" s="6">
        <v>41169</v>
      </c>
      <c r="E4063" s="6">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7">
        <v>7.822499999999998</v>
      </c>
    </row>
    <row r="4064" spans="1:22" ht="14.25" customHeight="1" x14ac:dyDescent="0.3">
      <c r="A4064" s="4">
        <v>4063</v>
      </c>
      <c r="B4064" s="5" t="s">
        <v>7183</v>
      </c>
      <c r="C4064" s="5">
        <f>YEAR('Base Dataset'!$D4064)</f>
        <v>2013</v>
      </c>
      <c r="D4064" s="6">
        <v>41344</v>
      </c>
      <c r="E4064" s="6">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7">
        <v>7.4984999999999964</v>
      </c>
    </row>
    <row r="4065" spans="1:22" ht="14.25" customHeight="1" x14ac:dyDescent="0.3">
      <c r="A4065" s="4">
        <v>4064</v>
      </c>
      <c r="B4065" s="5" t="s">
        <v>7184</v>
      </c>
      <c r="C4065" s="5">
        <f>YEAR('Base Dataset'!$D4065)</f>
        <v>2011</v>
      </c>
      <c r="D4065" s="6">
        <v>40717</v>
      </c>
      <c r="E4065" s="6">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7">
        <v>1.7514000000000003</v>
      </c>
    </row>
    <row r="4066" spans="1:22" ht="14.25" customHeight="1" x14ac:dyDescent="0.3">
      <c r="A4066" s="4">
        <v>4065</v>
      </c>
      <c r="B4066" s="5" t="s">
        <v>7184</v>
      </c>
      <c r="C4066" s="5">
        <f>YEAR('Base Dataset'!$D4066)</f>
        <v>2011</v>
      </c>
      <c r="D4066" s="6">
        <v>40717</v>
      </c>
      <c r="E4066" s="6">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7">
        <v>0.34919999999999951</v>
      </c>
    </row>
    <row r="4067" spans="1:22" ht="14.25" customHeight="1" x14ac:dyDescent="0.3">
      <c r="A4067" s="4">
        <v>4066</v>
      </c>
      <c r="B4067" s="5" t="s">
        <v>7186</v>
      </c>
      <c r="C4067" s="5">
        <f>YEAR('Base Dataset'!$D4067)</f>
        <v>2011</v>
      </c>
      <c r="D4067" s="6">
        <v>40848</v>
      </c>
      <c r="E4067" s="6">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7">
        <v>1.4099999999999997</v>
      </c>
    </row>
    <row r="4068" spans="1:22" ht="14.25" customHeight="1" x14ac:dyDescent="0.3">
      <c r="A4068" s="4">
        <v>4067</v>
      </c>
      <c r="B4068" s="5" t="s">
        <v>7186</v>
      </c>
      <c r="C4068" s="5">
        <f>YEAR('Base Dataset'!$D4068)</f>
        <v>2011</v>
      </c>
      <c r="D4068" s="6">
        <v>40848</v>
      </c>
      <c r="E4068" s="6">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7">
        <v>0.89880000000000004</v>
      </c>
    </row>
    <row r="4069" spans="1:22" ht="14.25" customHeight="1" x14ac:dyDescent="0.3">
      <c r="A4069" s="4">
        <v>4068</v>
      </c>
      <c r="B4069" s="5" t="s">
        <v>7186</v>
      </c>
      <c r="C4069" s="5">
        <f>YEAR('Base Dataset'!$D4069)</f>
        <v>2011</v>
      </c>
      <c r="D4069" s="6">
        <v>40848</v>
      </c>
      <c r="E4069" s="6">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7">
        <v>15.537599999999998</v>
      </c>
    </row>
    <row r="4070" spans="1:22" ht="14.25" customHeight="1" x14ac:dyDescent="0.3">
      <c r="A4070" s="4">
        <v>4069</v>
      </c>
      <c r="B4070" s="5" t="s">
        <v>7186</v>
      </c>
      <c r="C4070" s="5">
        <f>YEAR('Base Dataset'!$D4070)</f>
        <v>2011</v>
      </c>
      <c r="D4070" s="6">
        <v>40848</v>
      </c>
      <c r="E4070" s="6">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7">
        <v>110.1194999999999</v>
      </c>
    </row>
    <row r="4071" spans="1:22" ht="14.25" customHeight="1" x14ac:dyDescent="0.3">
      <c r="A4071" s="4">
        <v>4070</v>
      </c>
      <c r="B4071" s="5" t="s">
        <v>7189</v>
      </c>
      <c r="C4071" s="5">
        <f>YEAR('Base Dataset'!$D4071)</f>
        <v>2013</v>
      </c>
      <c r="D4071" s="6">
        <v>41515</v>
      </c>
      <c r="E4071" s="6">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7">
        <v>-21.681000000000004</v>
      </c>
    </row>
    <row r="4072" spans="1:22" ht="14.25" customHeight="1" x14ac:dyDescent="0.3">
      <c r="A4072" s="4">
        <v>4071</v>
      </c>
      <c r="B4072" s="5" t="s">
        <v>7189</v>
      </c>
      <c r="C4072" s="5">
        <f>YEAR('Base Dataset'!$D4072)</f>
        <v>2013</v>
      </c>
      <c r="D4072" s="6">
        <v>41515</v>
      </c>
      <c r="E4072" s="6">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7">
        <v>-16.539600000000007</v>
      </c>
    </row>
    <row r="4073" spans="1:22" ht="14.25" customHeight="1" x14ac:dyDescent="0.3">
      <c r="A4073" s="4">
        <v>4072</v>
      </c>
      <c r="B4073" s="5" t="s">
        <v>7189</v>
      </c>
      <c r="C4073" s="5">
        <f>YEAR('Base Dataset'!$D4073)</f>
        <v>2013</v>
      </c>
      <c r="D4073" s="6">
        <v>41515</v>
      </c>
      <c r="E4073" s="6">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7">
        <v>-52.890800000000027</v>
      </c>
    </row>
    <row r="4074" spans="1:22" ht="14.25" customHeight="1" x14ac:dyDescent="0.3">
      <c r="A4074" s="4">
        <v>4073</v>
      </c>
      <c r="B4074" s="5" t="s">
        <v>7190</v>
      </c>
      <c r="C4074" s="5">
        <f>YEAR('Base Dataset'!$D4074)</f>
        <v>2012</v>
      </c>
      <c r="D4074" s="6">
        <v>41249</v>
      </c>
      <c r="E4074" s="6">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7">
        <v>449.99099999999999</v>
      </c>
    </row>
    <row r="4075" spans="1:22" ht="14.25" customHeight="1" x14ac:dyDescent="0.3">
      <c r="A4075" s="4">
        <v>4074</v>
      </c>
      <c r="B4075" s="5" t="s">
        <v>7191</v>
      </c>
      <c r="C4075" s="5">
        <f>YEAR('Base Dataset'!$D4075)</f>
        <v>2012</v>
      </c>
      <c r="D4075" s="6">
        <v>41176</v>
      </c>
      <c r="E4075" s="6">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7">
        <v>213.70440000000002</v>
      </c>
    </row>
    <row r="4076" spans="1:22" ht="14.25" customHeight="1" x14ac:dyDescent="0.3">
      <c r="A4076" s="4">
        <v>4075</v>
      </c>
      <c r="B4076" s="5" t="s">
        <v>7193</v>
      </c>
      <c r="C4076" s="5">
        <f>YEAR('Base Dataset'!$D4076)</f>
        <v>2014</v>
      </c>
      <c r="D4076" s="6">
        <v>41959</v>
      </c>
      <c r="E4076" s="6">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7">
        <v>55.016000000000012</v>
      </c>
    </row>
    <row r="4077" spans="1:22" ht="14.25" customHeight="1" x14ac:dyDescent="0.3">
      <c r="A4077" s="4">
        <v>4076</v>
      </c>
      <c r="B4077" s="5" t="s">
        <v>7193</v>
      </c>
      <c r="C4077" s="5">
        <f>YEAR('Base Dataset'!$D4077)</f>
        <v>2014</v>
      </c>
      <c r="D4077" s="6">
        <v>41959</v>
      </c>
      <c r="E4077" s="6">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7">
        <v>0</v>
      </c>
    </row>
    <row r="4078" spans="1:22" ht="14.25" customHeight="1" x14ac:dyDescent="0.3">
      <c r="A4078" s="4">
        <v>4077</v>
      </c>
      <c r="B4078" s="5" t="s">
        <v>7195</v>
      </c>
      <c r="C4078" s="5">
        <f>YEAR('Base Dataset'!$D4078)</f>
        <v>2012</v>
      </c>
      <c r="D4078" s="6">
        <v>41262</v>
      </c>
      <c r="E4078" s="6">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7">
        <v>3.3087999999999997</v>
      </c>
    </row>
    <row r="4079" spans="1:22" ht="14.25" customHeight="1" x14ac:dyDescent="0.3">
      <c r="A4079" s="4">
        <v>4078</v>
      </c>
      <c r="B4079" s="5" t="s">
        <v>7195</v>
      </c>
      <c r="C4079" s="5">
        <f>YEAR('Base Dataset'!$D4079)</f>
        <v>2012</v>
      </c>
      <c r="D4079" s="6">
        <v>41262</v>
      </c>
      <c r="E4079" s="6">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7">
        <v>0.2016</v>
      </c>
    </row>
    <row r="4080" spans="1:22" ht="14.25" customHeight="1" x14ac:dyDescent="0.3">
      <c r="A4080" s="4">
        <v>4079</v>
      </c>
      <c r="B4080" s="5" t="s">
        <v>7195</v>
      </c>
      <c r="C4080" s="5">
        <f>YEAR('Base Dataset'!$D4080)</f>
        <v>2012</v>
      </c>
      <c r="D4080" s="6">
        <v>41262</v>
      </c>
      <c r="E4080" s="6">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7">
        <v>56.977199999999996</v>
      </c>
    </row>
    <row r="4081" spans="1:22" ht="14.25" customHeight="1" x14ac:dyDescent="0.3">
      <c r="A4081" s="4">
        <v>4080</v>
      </c>
      <c r="B4081" s="5" t="s">
        <v>7196</v>
      </c>
      <c r="C4081" s="5">
        <f>YEAR('Base Dataset'!$D4081)</f>
        <v>2012</v>
      </c>
      <c r="D4081" s="6">
        <v>41264</v>
      </c>
      <c r="E4081" s="6">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7">
        <v>4.7976000000000028</v>
      </c>
    </row>
    <row r="4082" spans="1:22" ht="14.25" customHeight="1" x14ac:dyDescent="0.3">
      <c r="A4082" s="4">
        <v>4081</v>
      </c>
      <c r="B4082" s="5" t="s">
        <v>7197</v>
      </c>
      <c r="C4082" s="5">
        <f>YEAR('Base Dataset'!$D4082)</f>
        <v>2013</v>
      </c>
      <c r="D4082" s="6">
        <v>41543</v>
      </c>
      <c r="E4082" s="6">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7">
        <v>22.518000000000001</v>
      </c>
    </row>
    <row r="4083" spans="1:22" ht="14.25" customHeight="1" x14ac:dyDescent="0.3">
      <c r="A4083" s="4">
        <v>4082</v>
      </c>
      <c r="B4083" s="5" t="s">
        <v>7197</v>
      </c>
      <c r="C4083" s="5">
        <f>YEAR('Base Dataset'!$D4083)</f>
        <v>2013</v>
      </c>
      <c r="D4083" s="6">
        <v>41543</v>
      </c>
      <c r="E4083" s="6">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7">
        <v>-3.5153999999999996</v>
      </c>
    </row>
    <row r="4084" spans="1:22" ht="14.25" customHeight="1" x14ac:dyDescent="0.3">
      <c r="A4084" s="4">
        <v>4083</v>
      </c>
      <c r="B4084" s="5" t="s">
        <v>7198</v>
      </c>
      <c r="C4084" s="5">
        <f>YEAR('Base Dataset'!$D4084)</f>
        <v>2014</v>
      </c>
      <c r="D4084" s="6">
        <v>41815</v>
      </c>
      <c r="E4084" s="6">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7">
        <v>-320.23950000000013</v>
      </c>
    </row>
    <row r="4085" spans="1:22" ht="14.25" customHeight="1" x14ac:dyDescent="0.3">
      <c r="A4085" s="4">
        <v>4084</v>
      </c>
      <c r="B4085" s="5" t="s">
        <v>7198</v>
      </c>
      <c r="C4085" s="5">
        <f>YEAR('Base Dataset'!$D4085)</f>
        <v>2014</v>
      </c>
      <c r="D4085" s="6">
        <v>41815</v>
      </c>
      <c r="E4085" s="6">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7">
        <v>3.2099999999999982</v>
      </c>
    </row>
    <row r="4086" spans="1:22" ht="14.25" customHeight="1" x14ac:dyDescent="0.3">
      <c r="A4086" s="4">
        <v>4085</v>
      </c>
      <c r="B4086" s="5" t="s">
        <v>7199</v>
      </c>
      <c r="C4086" s="5">
        <f>YEAR('Base Dataset'!$D4086)</f>
        <v>2014</v>
      </c>
      <c r="D4086" s="6">
        <v>41890</v>
      </c>
      <c r="E4086" s="6">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7">
        <v>-6.0236999999999998</v>
      </c>
    </row>
    <row r="4087" spans="1:22" ht="14.25" customHeight="1" x14ac:dyDescent="0.3">
      <c r="A4087" s="4">
        <v>4086</v>
      </c>
      <c r="B4087" s="5" t="s">
        <v>7200</v>
      </c>
      <c r="C4087" s="5">
        <f>YEAR('Base Dataset'!$D4087)</f>
        <v>2013</v>
      </c>
      <c r="D4087" s="6">
        <v>41491</v>
      </c>
      <c r="E4087" s="6">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7">
        <v>30.238400000000013</v>
      </c>
    </row>
    <row r="4088" spans="1:22" ht="14.25" customHeight="1" x14ac:dyDescent="0.3">
      <c r="A4088" s="4">
        <v>4087</v>
      </c>
      <c r="B4088" s="5" t="s">
        <v>7200</v>
      </c>
      <c r="C4088" s="5">
        <f>YEAR('Base Dataset'!$D4088)</f>
        <v>2013</v>
      </c>
      <c r="D4088" s="6">
        <v>41491</v>
      </c>
      <c r="E4088" s="6">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7">
        <v>7.0712999999999981</v>
      </c>
    </row>
    <row r="4089" spans="1:22" ht="14.25" customHeight="1" x14ac:dyDescent="0.3">
      <c r="A4089" s="4">
        <v>4088</v>
      </c>
      <c r="B4089" s="5" t="s">
        <v>7200</v>
      </c>
      <c r="C4089" s="5">
        <f>YEAR('Base Dataset'!$D4089)</f>
        <v>2013</v>
      </c>
      <c r="D4089" s="6">
        <v>41491</v>
      </c>
      <c r="E4089" s="6">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7">
        <v>3.9770999999999996</v>
      </c>
    </row>
    <row r="4090" spans="1:22" ht="14.25" customHeight="1" x14ac:dyDescent="0.3">
      <c r="A4090" s="4">
        <v>4089</v>
      </c>
      <c r="B4090" s="5" t="s">
        <v>7201</v>
      </c>
      <c r="C4090" s="5">
        <f>YEAR('Base Dataset'!$D4090)</f>
        <v>2011</v>
      </c>
      <c r="D4090" s="6">
        <v>40774</v>
      </c>
      <c r="E4090" s="6">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7">
        <v>172.48140000000001</v>
      </c>
    </row>
    <row r="4091" spans="1:22" ht="14.25" customHeight="1" x14ac:dyDescent="0.3">
      <c r="A4091" s="4">
        <v>4090</v>
      </c>
      <c r="B4091" s="5" t="s">
        <v>7204</v>
      </c>
      <c r="C4091" s="5">
        <f>YEAR('Base Dataset'!$D4091)</f>
        <v>2013</v>
      </c>
      <c r="D4091" s="6">
        <v>41366</v>
      </c>
      <c r="E4091" s="6">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7">
        <v>9.9359999999999999</v>
      </c>
    </row>
    <row r="4092" spans="1:22" ht="14.25" customHeight="1" x14ac:dyDescent="0.3">
      <c r="A4092" s="4">
        <v>4091</v>
      </c>
      <c r="B4092" s="5" t="s">
        <v>7204</v>
      </c>
      <c r="C4092" s="5">
        <f>YEAR('Base Dataset'!$D4092)</f>
        <v>2013</v>
      </c>
      <c r="D4092" s="6">
        <v>41366</v>
      </c>
      <c r="E4092" s="6">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7">
        <v>3.2849999999999993</v>
      </c>
    </row>
    <row r="4093" spans="1:22" ht="14.25" customHeight="1" x14ac:dyDescent="0.3">
      <c r="A4093" s="4">
        <v>4092</v>
      </c>
      <c r="B4093" s="5" t="s">
        <v>7204</v>
      </c>
      <c r="C4093" s="5">
        <f>YEAR('Base Dataset'!$D4093)</f>
        <v>2013</v>
      </c>
      <c r="D4093" s="6">
        <v>41366</v>
      </c>
      <c r="E4093" s="6">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7">
        <v>4.6643999999999988</v>
      </c>
    </row>
    <row r="4094" spans="1:22" ht="14.25" customHeight="1" x14ac:dyDescent="0.3">
      <c r="A4094" s="4">
        <v>4093</v>
      </c>
      <c r="B4094" s="5" t="s">
        <v>7205</v>
      </c>
      <c r="C4094" s="5">
        <f>YEAR('Base Dataset'!$D4094)</f>
        <v>2014</v>
      </c>
      <c r="D4094" s="6">
        <v>41776</v>
      </c>
      <c r="E4094" s="6">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7">
        <v>-55.256</v>
      </c>
    </row>
    <row r="4095" spans="1:22" ht="14.25" customHeight="1" x14ac:dyDescent="0.3">
      <c r="A4095" s="4">
        <v>4094</v>
      </c>
      <c r="B4095" s="5" t="s">
        <v>7206</v>
      </c>
      <c r="C4095" s="5">
        <f>YEAR('Base Dataset'!$D4095)</f>
        <v>2012</v>
      </c>
      <c r="D4095" s="6">
        <v>41145</v>
      </c>
      <c r="E4095" s="6">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7">
        <v>1416.7999999999997</v>
      </c>
    </row>
    <row r="4096" spans="1:22" ht="14.25" customHeight="1" x14ac:dyDescent="0.3">
      <c r="A4096" s="4">
        <v>4095</v>
      </c>
      <c r="B4096" s="5" t="s">
        <v>7206</v>
      </c>
      <c r="C4096" s="5">
        <f>YEAR('Base Dataset'!$D4096)</f>
        <v>2012</v>
      </c>
      <c r="D4096" s="6">
        <v>41145</v>
      </c>
      <c r="E4096" s="6">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7">
        <v>18.390799999999999</v>
      </c>
    </row>
    <row r="4097" spans="1:22" ht="14.25" customHeight="1" x14ac:dyDescent="0.3">
      <c r="A4097" s="4">
        <v>4096</v>
      </c>
      <c r="B4097" s="5" t="s">
        <v>7206</v>
      </c>
      <c r="C4097" s="5">
        <f>YEAR('Base Dataset'!$D4097)</f>
        <v>2012</v>
      </c>
      <c r="D4097" s="6">
        <v>41145</v>
      </c>
      <c r="E4097" s="6">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7">
        <v>170.51129999999998</v>
      </c>
    </row>
    <row r="4098" spans="1:22" ht="14.25" customHeight="1" x14ac:dyDescent="0.3">
      <c r="A4098" s="4">
        <v>4097</v>
      </c>
      <c r="B4098" s="5" t="s">
        <v>7207</v>
      </c>
      <c r="C4098" s="5">
        <f>YEAR('Base Dataset'!$D4098)</f>
        <v>2011</v>
      </c>
      <c r="D4098" s="6">
        <v>40809</v>
      </c>
      <c r="E4098" s="6">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7">
        <v>15.552000000000001</v>
      </c>
    </row>
    <row r="4099" spans="1:22" ht="14.25" customHeight="1" x14ac:dyDescent="0.3">
      <c r="A4099" s="4">
        <v>4098</v>
      </c>
      <c r="B4099" s="5" t="s">
        <v>7207</v>
      </c>
      <c r="C4099" s="5">
        <f>YEAR('Base Dataset'!$D4099)</f>
        <v>2011</v>
      </c>
      <c r="D4099" s="6">
        <v>40809</v>
      </c>
      <c r="E4099" s="6">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7">
        <v>16.195999999999984</v>
      </c>
    </row>
    <row r="4100" spans="1:22" ht="14.25" customHeight="1" x14ac:dyDescent="0.3">
      <c r="A4100" s="4">
        <v>4099</v>
      </c>
      <c r="B4100" s="5" t="s">
        <v>7207</v>
      </c>
      <c r="C4100" s="5">
        <f>YEAR('Base Dataset'!$D4100)</f>
        <v>2011</v>
      </c>
      <c r="D4100" s="6">
        <v>40809</v>
      </c>
      <c r="E4100" s="6">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7">
        <v>4630.4755000000005</v>
      </c>
    </row>
    <row r="4101" spans="1:22" ht="14.25" customHeight="1" x14ac:dyDescent="0.3">
      <c r="A4101" s="4">
        <v>4100</v>
      </c>
      <c r="B4101" s="5" t="s">
        <v>7207</v>
      </c>
      <c r="C4101" s="5">
        <f>YEAR('Base Dataset'!$D4101)</f>
        <v>2011</v>
      </c>
      <c r="D4101" s="6">
        <v>40809</v>
      </c>
      <c r="E4101" s="6">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7">
        <v>6.47</v>
      </c>
    </row>
    <row r="4102" spans="1:22" ht="14.25" customHeight="1" x14ac:dyDescent="0.3">
      <c r="A4102" s="4">
        <v>4101</v>
      </c>
      <c r="B4102" s="5" t="s">
        <v>7210</v>
      </c>
      <c r="C4102" s="5">
        <f>YEAR('Base Dataset'!$D4102)</f>
        <v>2014</v>
      </c>
      <c r="D4102" s="6">
        <v>41810</v>
      </c>
      <c r="E4102" s="6">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7">
        <v>-5.2072000000000012</v>
      </c>
    </row>
    <row r="4103" spans="1:22" ht="14.25" customHeight="1" x14ac:dyDescent="0.3">
      <c r="A4103" s="4">
        <v>4102</v>
      </c>
      <c r="B4103" s="5" t="s">
        <v>7210</v>
      </c>
      <c r="C4103" s="5">
        <f>YEAR('Base Dataset'!$D4103)</f>
        <v>2014</v>
      </c>
      <c r="D4103" s="6">
        <v>41810</v>
      </c>
      <c r="E4103" s="6">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7">
        <v>-1.1100000000000003</v>
      </c>
    </row>
    <row r="4104" spans="1:22" ht="14.25" customHeight="1" x14ac:dyDescent="0.3">
      <c r="A4104" s="4">
        <v>4103</v>
      </c>
      <c r="B4104" s="5" t="s">
        <v>7210</v>
      </c>
      <c r="C4104" s="5">
        <f>YEAR('Base Dataset'!$D4104)</f>
        <v>2014</v>
      </c>
      <c r="D4104" s="6">
        <v>41810</v>
      </c>
      <c r="E4104" s="6">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7">
        <v>47.50719999999999</v>
      </c>
    </row>
    <row r="4105" spans="1:22" ht="14.25" customHeight="1" x14ac:dyDescent="0.3">
      <c r="A4105" s="4">
        <v>4104</v>
      </c>
      <c r="B4105" s="5" t="s">
        <v>7213</v>
      </c>
      <c r="C4105" s="5">
        <f>YEAR('Base Dataset'!$D4105)</f>
        <v>2014</v>
      </c>
      <c r="D4105" s="6">
        <v>41995</v>
      </c>
      <c r="E4105" s="6">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7">
        <v>7.0048000000000012</v>
      </c>
    </row>
    <row r="4106" spans="1:22" ht="14.25" customHeight="1" x14ac:dyDescent="0.3">
      <c r="A4106" s="4">
        <v>4105</v>
      </c>
      <c r="B4106" s="5" t="s">
        <v>7214</v>
      </c>
      <c r="C4106" s="5">
        <f>YEAR('Base Dataset'!$D4106)</f>
        <v>2014</v>
      </c>
      <c r="D4106" s="6">
        <v>41859</v>
      </c>
      <c r="E4106" s="6">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7">
        <v>17.995499999999979</v>
      </c>
    </row>
    <row r="4107" spans="1:22" ht="14.25" customHeight="1" x14ac:dyDescent="0.3">
      <c r="A4107" s="4">
        <v>4106</v>
      </c>
      <c r="B4107" s="5" t="s">
        <v>7214</v>
      </c>
      <c r="C4107" s="5">
        <f>YEAR('Base Dataset'!$D4107)</f>
        <v>2014</v>
      </c>
      <c r="D4107" s="6">
        <v>41859</v>
      </c>
      <c r="E4107" s="6">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7">
        <v>4.6440000000000001</v>
      </c>
    </row>
    <row r="4108" spans="1:22" ht="14.25" customHeight="1" x14ac:dyDescent="0.3">
      <c r="A4108" s="4">
        <v>4107</v>
      </c>
      <c r="B4108" s="5" t="s">
        <v>7215</v>
      </c>
      <c r="C4108" s="5">
        <f>YEAR('Base Dataset'!$D4108)</f>
        <v>2013</v>
      </c>
      <c r="D4108" s="6">
        <v>41509</v>
      </c>
      <c r="E4108" s="6">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7">
        <v>-6.8992000000000022</v>
      </c>
    </row>
    <row r="4109" spans="1:22" ht="14.25" customHeight="1" x14ac:dyDescent="0.3">
      <c r="A4109" s="4">
        <v>4108</v>
      </c>
      <c r="B4109" s="5" t="s">
        <v>7218</v>
      </c>
      <c r="C4109" s="5">
        <f>YEAR('Base Dataset'!$D4109)</f>
        <v>2012</v>
      </c>
      <c r="D4109" s="6">
        <v>41159</v>
      </c>
      <c r="E4109" s="6">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7">
        <v>0.27919999999999945</v>
      </c>
    </row>
    <row r="4110" spans="1:22" ht="14.25" customHeight="1" x14ac:dyDescent="0.3">
      <c r="A4110" s="4">
        <v>4109</v>
      </c>
      <c r="B4110" s="5" t="s">
        <v>7218</v>
      </c>
      <c r="C4110" s="5">
        <f>YEAR('Base Dataset'!$D4110)</f>
        <v>2012</v>
      </c>
      <c r="D4110" s="6">
        <v>41159</v>
      </c>
      <c r="E4110" s="6">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7">
        <v>-14.163900000000005</v>
      </c>
    </row>
    <row r="4111" spans="1:22" ht="14.25" customHeight="1" x14ac:dyDescent="0.3">
      <c r="A4111" s="4">
        <v>4110</v>
      </c>
      <c r="B4111" s="5" t="s">
        <v>7219</v>
      </c>
      <c r="C4111" s="5">
        <f>YEAR('Base Dataset'!$D4111)</f>
        <v>2012</v>
      </c>
      <c r="D4111" s="6">
        <v>41268</v>
      </c>
      <c r="E4111" s="6">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7">
        <v>19.974600000000002</v>
      </c>
    </row>
    <row r="4112" spans="1:22" ht="14.25" customHeight="1" x14ac:dyDescent="0.3">
      <c r="A4112" s="4">
        <v>4111</v>
      </c>
      <c r="B4112" s="5" t="s">
        <v>7219</v>
      </c>
      <c r="C4112" s="5">
        <f>YEAR('Base Dataset'!$D4112)</f>
        <v>2012</v>
      </c>
      <c r="D4112" s="6">
        <v>41268</v>
      </c>
      <c r="E4112" s="6">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7">
        <v>20.927400000000006</v>
      </c>
    </row>
    <row r="4113" spans="1:22" ht="14.25" customHeight="1" x14ac:dyDescent="0.3">
      <c r="A4113" s="4">
        <v>4112</v>
      </c>
      <c r="B4113" s="5" t="s">
        <v>7219</v>
      </c>
      <c r="C4113" s="5">
        <f>YEAR('Base Dataset'!$D4113)</f>
        <v>2012</v>
      </c>
      <c r="D4113" s="6">
        <v>41268</v>
      </c>
      <c r="E4113" s="6">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7">
        <v>8.4966000000000008</v>
      </c>
    </row>
    <row r="4114" spans="1:22" ht="14.25" customHeight="1" x14ac:dyDescent="0.3">
      <c r="A4114" s="4">
        <v>4113</v>
      </c>
      <c r="B4114" s="5" t="s">
        <v>7219</v>
      </c>
      <c r="C4114" s="5">
        <f>YEAR('Base Dataset'!$D4114)</f>
        <v>2012</v>
      </c>
      <c r="D4114" s="6">
        <v>41268</v>
      </c>
      <c r="E4114" s="6">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7">
        <v>0.9511999999999996</v>
      </c>
    </row>
    <row r="4115" spans="1:22" ht="14.25" customHeight="1" x14ac:dyDescent="0.3">
      <c r="A4115" s="4">
        <v>4114</v>
      </c>
      <c r="B4115" s="5" t="s">
        <v>7222</v>
      </c>
      <c r="C4115" s="5">
        <f>YEAR('Base Dataset'!$D4115)</f>
        <v>2012</v>
      </c>
      <c r="D4115" s="6">
        <v>41031</v>
      </c>
      <c r="E4115" s="6">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7">
        <v>2.9888999999999997</v>
      </c>
    </row>
    <row r="4116" spans="1:22" ht="14.25" customHeight="1" x14ac:dyDescent="0.3">
      <c r="A4116" s="4">
        <v>4115</v>
      </c>
      <c r="B4116" s="5" t="s">
        <v>7222</v>
      </c>
      <c r="C4116" s="5">
        <f>YEAR('Base Dataset'!$D4116)</f>
        <v>2012</v>
      </c>
      <c r="D4116" s="6">
        <v>41031</v>
      </c>
      <c r="E4116" s="6">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7">
        <v>13.857900000000008</v>
      </c>
    </row>
    <row r="4117" spans="1:22" ht="14.25" customHeight="1" x14ac:dyDescent="0.3">
      <c r="A4117" s="4">
        <v>4116</v>
      </c>
      <c r="B4117" s="5" t="s">
        <v>7223</v>
      </c>
      <c r="C4117" s="5">
        <f>YEAR('Base Dataset'!$D4117)</f>
        <v>2013</v>
      </c>
      <c r="D4117" s="6">
        <v>41603</v>
      </c>
      <c r="E4117" s="6">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7">
        <v>381.23749999999995</v>
      </c>
    </row>
    <row r="4118" spans="1:22" ht="14.25" customHeight="1" x14ac:dyDescent="0.3">
      <c r="A4118" s="4">
        <v>4117</v>
      </c>
      <c r="B4118" s="5" t="s">
        <v>7224</v>
      </c>
      <c r="C4118" s="5">
        <f>YEAR('Base Dataset'!$D4118)</f>
        <v>2012</v>
      </c>
      <c r="D4118" s="6">
        <v>41237</v>
      </c>
      <c r="E4118" s="6">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7">
        <v>0.99</v>
      </c>
    </row>
    <row r="4119" spans="1:22" ht="14.25" customHeight="1" x14ac:dyDescent="0.3">
      <c r="A4119" s="4">
        <v>4118</v>
      </c>
      <c r="B4119" s="5" t="s">
        <v>7224</v>
      </c>
      <c r="C4119" s="5">
        <f>YEAR('Base Dataset'!$D4119)</f>
        <v>2012</v>
      </c>
      <c r="D4119" s="6">
        <v>41237</v>
      </c>
      <c r="E4119" s="6">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7">
        <v>9.3312000000000008</v>
      </c>
    </row>
    <row r="4120" spans="1:22" ht="14.25" customHeight="1" x14ac:dyDescent="0.3">
      <c r="A4120" s="4">
        <v>4119</v>
      </c>
      <c r="B4120" s="5" t="s">
        <v>7224</v>
      </c>
      <c r="C4120" s="5">
        <f>YEAR('Base Dataset'!$D4120)</f>
        <v>2012</v>
      </c>
      <c r="D4120" s="6">
        <v>41237</v>
      </c>
      <c r="E4120" s="6">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7">
        <v>54.583200000000019</v>
      </c>
    </row>
    <row r="4121" spans="1:22" ht="14.25" customHeight="1" x14ac:dyDescent="0.3">
      <c r="A4121" s="4">
        <v>4120</v>
      </c>
      <c r="B4121" s="5" t="s">
        <v>7224</v>
      </c>
      <c r="C4121" s="5">
        <f>YEAR('Base Dataset'!$D4121)</f>
        <v>2012</v>
      </c>
      <c r="D4121" s="6">
        <v>41237</v>
      </c>
      <c r="E4121" s="6">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7">
        <v>29.702399999999997</v>
      </c>
    </row>
    <row r="4122" spans="1:22" ht="14.25" customHeight="1" x14ac:dyDescent="0.3">
      <c r="A4122" s="4">
        <v>4121</v>
      </c>
      <c r="B4122" s="5" t="s">
        <v>7225</v>
      </c>
      <c r="C4122" s="5">
        <f>YEAR('Base Dataset'!$D4122)</f>
        <v>2014</v>
      </c>
      <c r="D4122" s="6">
        <v>41887</v>
      </c>
      <c r="E4122" s="6">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7">
        <v>-1.4279999999999999</v>
      </c>
    </row>
    <row r="4123" spans="1:22" ht="14.25" customHeight="1" x14ac:dyDescent="0.3">
      <c r="A4123" s="4">
        <v>4122</v>
      </c>
      <c r="B4123" s="5" t="s">
        <v>7228</v>
      </c>
      <c r="C4123" s="5">
        <f>YEAR('Base Dataset'!$D4123)</f>
        <v>2014</v>
      </c>
      <c r="D4123" s="6">
        <v>41771</v>
      </c>
      <c r="E4123" s="6">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7">
        <v>16.847999999999999</v>
      </c>
    </row>
    <row r="4124" spans="1:22" ht="14.25" customHeight="1" x14ac:dyDescent="0.3">
      <c r="A4124" s="4">
        <v>4123</v>
      </c>
      <c r="B4124" s="5" t="s">
        <v>7228</v>
      </c>
      <c r="C4124" s="5">
        <f>YEAR('Base Dataset'!$D4124)</f>
        <v>2014</v>
      </c>
      <c r="D4124" s="6">
        <v>41771</v>
      </c>
      <c r="E4124" s="6">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7">
        <v>17.667299999999997</v>
      </c>
    </row>
    <row r="4125" spans="1:22" ht="14.25" customHeight="1" x14ac:dyDescent="0.3">
      <c r="A4125" s="4">
        <v>4124</v>
      </c>
      <c r="B4125" s="5" t="s">
        <v>7228</v>
      </c>
      <c r="C4125" s="5">
        <f>YEAR('Base Dataset'!$D4125)</f>
        <v>2014</v>
      </c>
      <c r="D4125" s="6">
        <v>41771</v>
      </c>
      <c r="E4125" s="6">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7">
        <v>9.4365999999999985</v>
      </c>
    </row>
    <row r="4126" spans="1:22" ht="14.25" customHeight="1" x14ac:dyDescent="0.3">
      <c r="A4126" s="4">
        <v>4125</v>
      </c>
      <c r="B4126" s="5" t="s">
        <v>7229</v>
      </c>
      <c r="C4126" s="5">
        <f>YEAR('Base Dataset'!$D4126)</f>
        <v>2011</v>
      </c>
      <c r="D4126" s="6">
        <v>40674</v>
      </c>
      <c r="E4126" s="6">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7">
        <v>9.6956999999999987</v>
      </c>
    </row>
    <row r="4127" spans="1:22" ht="14.25" customHeight="1" x14ac:dyDescent="0.3">
      <c r="A4127" s="4">
        <v>4126</v>
      </c>
      <c r="B4127" s="5" t="s">
        <v>7230</v>
      </c>
      <c r="C4127" s="5">
        <f>YEAR('Base Dataset'!$D4127)</f>
        <v>2014</v>
      </c>
      <c r="D4127" s="6">
        <v>41848</v>
      </c>
      <c r="E4127" s="6">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7">
        <v>-2.2758000000000109</v>
      </c>
    </row>
    <row r="4128" spans="1:22" ht="14.25" customHeight="1" x14ac:dyDescent="0.3">
      <c r="A4128" s="4">
        <v>4127</v>
      </c>
      <c r="B4128" s="5" t="s">
        <v>7231</v>
      </c>
      <c r="C4128" s="5">
        <f>YEAR('Base Dataset'!$D4128)</f>
        <v>2014</v>
      </c>
      <c r="D4128" s="6">
        <v>41766</v>
      </c>
      <c r="E4128" s="6">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7">
        <v>18.037799999999997</v>
      </c>
    </row>
    <row r="4129" spans="1:22" ht="14.25" customHeight="1" x14ac:dyDescent="0.3">
      <c r="A4129" s="4">
        <v>4128</v>
      </c>
      <c r="B4129" s="5" t="s">
        <v>7232</v>
      </c>
      <c r="C4129" s="5">
        <f>YEAR('Base Dataset'!$D4129)</f>
        <v>2011</v>
      </c>
      <c r="D4129" s="6">
        <v>40805</v>
      </c>
      <c r="E4129" s="6">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7">
        <v>7.5761999999999894</v>
      </c>
    </row>
    <row r="4130" spans="1:22" ht="14.25" customHeight="1" x14ac:dyDescent="0.3">
      <c r="A4130" s="4">
        <v>4129</v>
      </c>
      <c r="B4130" s="5" t="s">
        <v>7232</v>
      </c>
      <c r="C4130" s="5">
        <f>YEAR('Base Dataset'!$D4130)</f>
        <v>2011</v>
      </c>
      <c r="D4130" s="6">
        <v>40805</v>
      </c>
      <c r="E4130" s="6">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7">
        <v>-944.99460000000045</v>
      </c>
    </row>
    <row r="4131" spans="1:22" ht="14.25" customHeight="1" x14ac:dyDescent="0.3">
      <c r="A4131" s="4">
        <v>4130</v>
      </c>
      <c r="B4131" s="5" t="s">
        <v>7235</v>
      </c>
      <c r="C4131" s="5">
        <f>YEAR('Base Dataset'!$D4131)</f>
        <v>2012</v>
      </c>
      <c r="D4131" s="6">
        <v>40997</v>
      </c>
      <c r="E4131" s="6">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7">
        <v>21.251199999999997</v>
      </c>
    </row>
    <row r="4132" spans="1:22" ht="14.25" customHeight="1" x14ac:dyDescent="0.3">
      <c r="A4132" s="4">
        <v>4131</v>
      </c>
      <c r="B4132" s="5" t="s">
        <v>7236</v>
      </c>
      <c r="C4132" s="5">
        <f>YEAR('Base Dataset'!$D4132)</f>
        <v>2011</v>
      </c>
      <c r="D4132" s="6">
        <v>40865</v>
      </c>
      <c r="E4132" s="6">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7">
        <v>-23.89200000000001</v>
      </c>
    </row>
    <row r="4133" spans="1:22" ht="14.25" customHeight="1" x14ac:dyDescent="0.3">
      <c r="A4133" s="4">
        <v>4132</v>
      </c>
      <c r="B4133" s="5" t="s">
        <v>7237</v>
      </c>
      <c r="C4133" s="5">
        <f>YEAR('Base Dataset'!$D4133)</f>
        <v>2012</v>
      </c>
      <c r="D4133" s="6">
        <v>41092</v>
      </c>
      <c r="E4133" s="6">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7">
        <v>4.0338000000000003</v>
      </c>
    </row>
    <row r="4134" spans="1:22" ht="14.25" customHeight="1" x14ac:dyDescent="0.3">
      <c r="A4134" s="4">
        <v>4133</v>
      </c>
      <c r="B4134" s="5" t="s">
        <v>7237</v>
      </c>
      <c r="C4134" s="5">
        <f>YEAR('Base Dataset'!$D4134)</f>
        <v>2012</v>
      </c>
      <c r="D4134" s="6">
        <v>41092</v>
      </c>
      <c r="E4134" s="6">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7">
        <v>5.6375999999999999</v>
      </c>
    </row>
    <row r="4135" spans="1:22" ht="14.25" customHeight="1" x14ac:dyDescent="0.3">
      <c r="A4135" s="4">
        <v>4134</v>
      </c>
      <c r="B4135" s="5" t="s">
        <v>7239</v>
      </c>
      <c r="C4135" s="5">
        <f>YEAR('Base Dataset'!$D4135)</f>
        <v>2011</v>
      </c>
      <c r="D4135" s="6">
        <v>40794</v>
      </c>
      <c r="E4135" s="6">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7">
        <v>21.599999999999998</v>
      </c>
    </row>
    <row r="4136" spans="1:22" ht="14.25" customHeight="1" x14ac:dyDescent="0.3">
      <c r="A4136" s="4">
        <v>4135</v>
      </c>
      <c r="B4136" s="5" t="s">
        <v>7239</v>
      </c>
      <c r="C4136" s="5">
        <f>YEAR('Base Dataset'!$D4136)</f>
        <v>2011</v>
      </c>
      <c r="D4136" s="6">
        <v>40794</v>
      </c>
      <c r="E4136" s="6">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7">
        <v>90.287100000000009</v>
      </c>
    </row>
    <row r="4137" spans="1:22" ht="14.25" customHeight="1" x14ac:dyDescent="0.3">
      <c r="A4137" s="4">
        <v>4136</v>
      </c>
      <c r="B4137" s="5" t="s">
        <v>7240</v>
      </c>
      <c r="C4137" s="5">
        <f>YEAR('Base Dataset'!$D4137)</f>
        <v>2014</v>
      </c>
      <c r="D4137" s="6">
        <v>41915</v>
      </c>
      <c r="E4137" s="6">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7">
        <v>42.045000000000002</v>
      </c>
    </row>
    <row r="4138" spans="1:22" ht="14.25" customHeight="1" x14ac:dyDescent="0.3">
      <c r="A4138" s="4">
        <v>4137</v>
      </c>
      <c r="B4138" s="5" t="s">
        <v>7240</v>
      </c>
      <c r="C4138" s="5">
        <f>YEAR('Base Dataset'!$D4138)</f>
        <v>2014</v>
      </c>
      <c r="D4138" s="6">
        <v>41915</v>
      </c>
      <c r="E4138" s="6">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7">
        <v>204.76820000000001</v>
      </c>
    </row>
    <row r="4139" spans="1:22" ht="14.25" customHeight="1" x14ac:dyDescent="0.3">
      <c r="A4139" s="4">
        <v>4138</v>
      </c>
      <c r="B4139" s="5" t="s">
        <v>7241</v>
      </c>
      <c r="C4139" s="5">
        <f>YEAR('Base Dataset'!$D4139)</f>
        <v>2014</v>
      </c>
      <c r="D4139" s="6">
        <v>41963</v>
      </c>
      <c r="E4139" s="6">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7">
        <v>12.530000000000001</v>
      </c>
    </row>
    <row r="4140" spans="1:22" ht="14.25" customHeight="1" x14ac:dyDescent="0.3">
      <c r="A4140" s="4">
        <v>4139</v>
      </c>
      <c r="B4140" s="5" t="s">
        <v>7242</v>
      </c>
      <c r="C4140" s="5">
        <f>YEAR('Base Dataset'!$D4140)</f>
        <v>2013</v>
      </c>
      <c r="D4140" s="6">
        <v>41639</v>
      </c>
      <c r="E4140" s="6">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7">
        <v>-10.385999999999999</v>
      </c>
    </row>
    <row r="4141" spans="1:22" ht="14.25" customHeight="1" x14ac:dyDescent="0.3">
      <c r="A4141" s="4">
        <v>4140</v>
      </c>
      <c r="B4141" s="5" t="s">
        <v>7244</v>
      </c>
      <c r="C4141" s="5">
        <f>YEAR('Base Dataset'!$D4141)</f>
        <v>2014</v>
      </c>
      <c r="D4141" s="6">
        <v>41975</v>
      </c>
      <c r="E4141" s="6">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7">
        <v>2.336999999999998</v>
      </c>
    </row>
    <row r="4142" spans="1:22" ht="14.25" customHeight="1" x14ac:dyDescent="0.3">
      <c r="A4142" s="4">
        <v>4141</v>
      </c>
      <c r="B4142" s="5" t="s">
        <v>7244</v>
      </c>
      <c r="C4142" s="5">
        <f>YEAR('Base Dataset'!$D4142)</f>
        <v>2014</v>
      </c>
      <c r="D4142" s="6">
        <v>41975</v>
      </c>
      <c r="E4142" s="6">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7">
        <v>13.845999999999997</v>
      </c>
    </row>
    <row r="4143" spans="1:22" ht="14.25" customHeight="1" x14ac:dyDescent="0.3">
      <c r="A4143" s="4">
        <v>4142</v>
      </c>
      <c r="B4143" s="5" t="s">
        <v>7245</v>
      </c>
      <c r="C4143" s="5">
        <f>YEAR('Base Dataset'!$D4143)</f>
        <v>2013</v>
      </c>
      <c r="D4143" s="6">
        <v>41439</v>
      </c>
      <c r="E4143" s="6">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7">
        <v>8.6939999999999991</v>
      </c>
    </row>
    <row r="4144" spans="1:22" ht="14.25" customHeight="1" x14ac:dyDescent="0.3">
      <c r="A4144" s="4">
        <v>4143</v>
      </c>
      <c r="B4144" s="5" t="s">
        <v>7247</v>
      </c>
      <c r="C4144" s="5">
        <f>YEAR('Base Dataset'!$D4144)</f>
        <v>2011</v>
      </c>
      <c r="D4144" s="6">
        <v>40682</v>
      </c>
      <c r="E4144" s="6">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7">
        <v>26.413199999999996</v>
      </c>
    </row>
    <row r="4145" spans="1:22" ht="14.25" customHeight="1" x14ac:dyDescent="0.3">
      <c r="A4145" s="4">
        <v>4144</v>
      </c>
      <c r="B4145" s="5" t="s">
        <v>7248</v>
      </c>
      <c r="C4145" s="5">
        <f>YEAR('Base Dataset'!$D4145)</f>
        <v>2014</v>
      </c>
      <c r="D4145" s="6">
        <v>41670</v>
      </c>
      <c r="E4145" s="6">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7">
        <v>5.7329999999999997</v>
      </c>
    </row>
    <row r="4146" spans="1:22" ht="14.25" customHeight="1" x14ac:dyDescent="0.3">
      <c r="A4146" s="4">
        <v>4145</v>
      </c>
      <c r="B4146" s="5" t="s">
        <v>7248</v>
      </c>
      <c r="C4146" s="5">
        <f>YEAR('Base Dataset'!$D4146)</f>
        <v>2014</v>
      </c>
      <c r="D4146" s="6">
        <v>41670</v>
      </c>
      <c r="E4146" s="6">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7">
        <v>2.3814000000000002</v>
      </c>
    </row>
    <row r="4147" spans="1:22" ht="14.25" customHeight="1" x14ac:dyDescent="0.3">
      <c r="A4147" s="4">
        <v>4146</v>
      </c>
      <c r="B4147" s="5" t="s">
        <v>7248</v>
      </c>
      <c r="C4147" s="5">
        <f>YEAR('Base Dataset'!$D4147)</f>
        <v>2014</v>
      </c>
      <c r="D4147" s="6">
        <v>41670</v>
      </c>
      <c r="E4147" s="6">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7">
        <v>-13.588200000000001</v>
      </c>
    </row>
    <row r="4148" spans="1:22" ht="14.25" customHeight="1" x14ac:dyDescent="0.3">
      <c r="A4148" s="4">
        <v>4147</v>
      </c>
      <c r="B4148" s="5" t="s">
        <v>7251</v>
      </c>
      <c r="C4148" s="5">
        <f>YEAR('Base Dataset'!$D4148)</f>
        <v>2012</v>
      </c>
      <c r="D4148" s="6">
        <v>41241</v>
      </c>
      <c r="E4148" s="6">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7">
        <v>64.518000000000001</v>
      </c>
    </row>
    <row r="4149" spans="1:22" ht="14.25" customHeight="1" x14ac:dyDescent="0.3">
      <c r="A4149" s="4">
        <v>4148</v>
      </c>
      <c r="B4149" s="5" t="s">
        <v>7252</v>
      </c>
      <c r="C4149" s="5">
        <f>YEAR('Base Dataset'!$D4149)</f>
        <v>2014</v>
      </c>
      <c r="D4149" s="6">
        <v>41936</v>
      </c>
      <c r="E4149" s="6">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7">
        <v>-15.131100000000004</v>
      </c>
    </row>
    <row r="4150" spans="1:22" ht="14.25" customHeight="1" x14ac:dyDescent="0.3">
      <c r="A4150" s="4">
        <v>4149</v>
      </c>
      <c r="B4150" s="5" t="s">
        <v>7252</v>
      </c>
      <c r="C4150" s="5">
        <f>YEAR('Base Dataset'!$D4150)</f>
        <v>2014</v>
      </c>
      <c r="D4150" s="6">
        <v>41936</v>
      </c>
      <c r="E4150" s="6">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7">
        <v>1.2004999999999999</v>
      </c>
    </row>
    <row r="4151" spans="1:22" ht="14.25" customHeight="1" x14ac:dyDescent="0.3">
      <c r="A4151" s="4">
        <v>4150</v>
      </c>
      <c r="B4151" s="5" t="s">
        <v>7252</v>
      </c>
      <c r="C4151" s="5">
        <f>YEAR('Base Dataset'!$D4151)</f>
        <v>2014</v>
      </c>
      <c r="D4151" s="6">
        <v>41936</v>
      </c>
      <c r="E4151" s="6">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7">
        <v>-2.0700000000000038</v>
      </c>
    </row>
    <row r="4152" spans="1:22" ht="14.25" customHeight="1" x14ac:dyDescent="0.3">
      <c r="A4152" s="4">
        <v>4151</v>
      </c>
      <c r="B4152" s="5" t="s">
        <v>7252</v>
      </c>
      <c r="C4152" s="5">
        <f>YEAR('Base Dataset'!$D4152)</f>
        <v>2014</v>
      </c>
      <c r="D4152" s="6">
        <v>41936</v>
      </c>
      <c r="E4152" s="6">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7">
        <v>-58.305599999999984</v>
      </c>
    </row>
    <row r="4153" spans="1:22" ht="14.25" customHeight="1" x14ac:dyDescent="0.3">
      <c r="A4153" s="4">
        <v>4152</v>
      </c>
      <c r="B4153" s="5" t="s">
        <v>7253</v>
      </c>
      <c r="C4153" s="5">
        <f>YEAR('Base Dataset'!$D4153)</f>
        <v>2014</v>
      </c>
      <c r="D4153" s="6">
        <v>41890</v>
      </c>
      <c r="E4153" s="6">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7">
        <v>9.8685000000000009</v>
      </c>
    </row>
    <row r="4154" spans="1:22" ht="14.25" customHeight="1" x14ac:dyDescent="0.3">
      <c r="A4154" s="4">
        <v>4153</v>
      </c>
      <c r="B4154" s="5" t="s">
        <v>7253</v>
      </c>
      <c r="C4154" s="5">
        <f>YEAR('Base Dataset'!$D4154)</f>
        <v>2014</v>
      </c>
      <c r="D4154" s="6">
        <v>41890</v>
      </c>
      <c r="E4154" s="6">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7">
        <v>5.4432</v>
      </c>
    </row>
    <row r="4155" spans="1:22" ht="14.25" customHeight="1" x14ac:dyDescent="0.3">
      <c r="A4155" s="4">
        <v>4154</v>
      </c>
      <c r="B4155" s="5" t="s">
        <v>7253</v>
      </c>
      <c r="C4155" s="5">
        <f>YEAR('Base Dataset'!$D4155)</f>
        <v>2014</v>
      </c>
      <c r="D4155" s="6">
        <v>41890</v>
      </c>
      <c r="E4155" s="6">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7">
        <v>1.6523999999999992</v>
      </c>
    </row>
    <row r="4156" spans="1:22" ht="14.25" customHeight="1" x14ac:dyDescent="0.3">
      <c r="A4156" s="4">
        <v>4155</v>
      </c>
      <c r="B4156" s="5" t="s">
        <v>7254</v>
      </c>
      <c r="C4156" s="5">
        <f>YEAR('Base Dataset'!$D4156)</f>
        <v>2013</v>
      </c>
      <c r="D4156" s="6">
        <v>41638</v>
      </c>
      <c r="E4156" s="6">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7">
        <v>-27.93119999999999</v>
      </c>
    </row>
    <row r="4157" spans="1:22" ht="14.25" customHeight="1" x14ac:dyDescent="0.3">
      <c r="A4157" s="4">
        <v>4156</v>
      </c>
      <c r="B4157" s="5" t="s">
        <v>7254</v>
      </c>
      <c r="C4157" s="5">
        <f>YEAR('Base Dataset'!$D4157)</f>
        <v>2013</v>
      </c>
      <c r="D4157" s="6">
        <v>41638</v>
      </c>
      <c r="E4157" s="6">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7">
        <v>-1.9656000000000002</v>
      </c>
    </row>
    <row r="4158" spans="1:22" ht="14.25" customHeight="1" x14ac:dyDescent="0.3">
      <c r="A4158" s="4">
        <v>4157</v>
      </c>
      <c r="B4158" s="5" t="s">
        <v>7255</v>
      </c>
      <c r="C4158" s="5">
        <f>YEAR('Base Dataset'!$D4158)</f>
        <v>2012</v>
      </c>
      <c r="D4158" s="6">
        <v>41248</v>
      </c>
      <c r="E4158" s="6">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7">
        <v>0.59979999999999656</v>
      </c>
    </row>
    <row r="4159" spans="1:22" ht="14.25" customHeight="1" x14ac:dyDescent="0.3">
      <c r="A4159" s="4">
        <v>4158</v>
      </c>
      <c r="B4159" s="5" t="s">
        <v>7255</v>
      </c>
      <c r="C4159" s="5">
        <f>YEAR('Base Dataset'!$D4159)</f>
        <v>2012</v>
      </c>
      <c r="D4159" s="6">
        <v>41248</v>
      </c>
      <c r="E4159" s="6">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7">
        <v>-19.982399999999991</v>
      </c>
    </row>
    <row r="4160" spans="1:22" ht="14.25" customHeight="1" x14ac:dyDescent="0.3">
      <c r="A4160" s="4">
        <v>4159</v>
      </c>
      <c r="B4160" s="5" t="s">
        <v>7256</v>
      </c>
      <c r="C4160" s="5">
        <f>YEAR('Base Dataset'!$D4160)</f>
        <v>2011</v>
      </c>
      <c r="D4160" s="6">
        <v>40848</v>
      </c>
      <c r="E4160" s="6">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7">
        <v>5.1011999999999995</v>
      </c>
    </row>
    <row r="4161" spans="1:22" ht="14.25" customHeight="1" x14ac:dyDescent="0.3">
      <c r="A4161" s="4">
        <v>4160</v>
      </c>
      <c r="B4161" s="5" t="s">
        <v>7257</v>
      </c>
      <c r="C4161" s="5">
        <f>YEAR('Base Dataset'!$D4161)</f>
        <v>2013</v>
      </c>
      <c r="D4161" s="6">
        <v>41381</v>
      </c>
      <c r="E4161" s="6">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7">
        <v>3.7235999999999989</v>
      </c>
    </row>
    <row r="4162" spans="1:22" ht="14.25" customHeight="1" x14ac:dyDescent="0.3">
      <c r="A4162" s="4">
        <v>4161</v>
      </c>
      <c r="B4162" s="5" t="s">
        <v>7258</v>
      </c>
      <c r="C4162" s="5">
        <f>YEAR('Base Dataset'!$D4162)</f>
        <v>2014</v>
      </c>
      <c r="D4162" s="6">
        <v>41774</v>
      </c>
      <c r="E4162" s="6">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7">
        <v>134.99250000000001</v>
      </c>
    </row>
    <row r="4163" spans="1:22" ht="14.25" customHeight="1" x14ac:dyDescent="0.3">
      <c r="A4163" s="4">
        <v>4162</v>
      </c>
      <c r="B4163" s="5" t="s">
        <v>7258</v>
      </c>
      <c r="C4163" s="5">
        <f>YEAR('Base Dataset'!$D4163)</f>
        <v>2014</v>
      </c>
      <c r="D4163" s="6">
        <v>41774</v>
      </c>
      <c r="E4163" s="6">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7">
        <v>5.8707999999999991</v>
      </c>
    </row>
    <row r="4164" spans="1:22" ht="14.25" customHeight="1" x14ac:dyDescent="0.3">
      <c r="A4164" s="4">
        <v>4163</v>
      </c>
      <c r="B4164" s="5" t="s">
        <v>7261</v>
      </c>
      <c r="C4164" s="5">
        <f>YEAR('Base Dataset'!$D4164)</f>
        <v>2012</v>
      </c>
      <c r="D4164" s="6">
        <v>40982</v>
      </c>
      <c r="E4164" s="6">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7">
        <v>7.5991999999999997</v>
      </c>
    </row>
    <row r="4165" spans="1:22" ht="14.25" customHeight="1" x14ac:dyDescent="0.3">
      <c r="A4165" s="4">
        <v>4164</v>
      </c>
      <c r="B4165" s="5" t="s">
        <v>7261</v>
      </c>
      <c r="C4165" s="5">
        <f>YEAR('Base Dataset'!$D4165)</f>
        <v>2012</v>
      </c>
      <c r="D4165" s="6">
        <v>40982</v>
      </c>
      <c r="E4165" s="6">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7">
        <v>315.81179999999995</v>
      </c>
    </row>
    <row r="4166" spans="1:22" ht="14.25" customHeight="1" x14ac:dyDescent="0.3">
      <c r="A4166" s="4">
        <v>4165</v>
      </c>
      <c r="B4166" s="5" t="s">
        <v>7262</v>
      </c>
      <c r="C4166" s="5">
        <f>YEAR('Base Dataset'!$D4166)</f>
        <v>2014</v>
      </c>
      <c r="D4166" s="6">
        <v>41654</v>
      </c>
      <c r="E4166" s="6">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7">
        <v>-14.793099999999995</v>
      </c>
    </row>
    <row r="4167" spans="1:22" ht="14.25" customHeight="1" x14ac:dyDescent="0.3">
      <c r="A4167" s="4">
        <v>4166</v>
      </c>
      <c r="B4167" s="5" t="s">
        <v>7262</v>
      </c>
      <c r="C4167" s="5">
        <f>YEAR('Base Dataset'!$D4167)</f>
        <v>2014</v>
      </c>
      <c r="D4167" s="6">
        <v>41654</v>
      </c>
      <c r="E4167" s="6">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7">
        <v>14.754599999999996</v>
      </c>
    </row>
    <row r="4168" spans="1:22" ht="14.25" customHeight="1" x14ac:dyDescent="0.3">
      <c r="A4168" s="4">
        <v>4167</v>
      </c>
      <c r="B4168" s="5" t="s">
        <v>7265</v>
      </c>
      <c r="C4168" s="5">
        <f>YEAR('Base Dataset'!$D4168)</f>
        <v>2012</v>
      </c>
      <c r="D4168" s="6">
        <v>40976</v>
      </c>
      <c r="E4168" s="6">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7">
        <v>9.3312000000000008</v>
      </c>
    </row>
    <row r="4169" spans="1:22" ht="14.25" customHeight="1" x14ac:dyDescent="0.3">
      <c r="A4169" s="4">
        <v>4168</v>
      </c>
      <c r="B4169" s="5" t="s">
        <v>7266</v>
      </c>
      <c r="C4169" s="5">
        <f>YEAR('Base Dataset'!$D4169)</f>
        <v>2011</v>
      </c>
      <c r="D4169" s="6">
        <v>40827</v>
      </c>
      <c r="E4169" s="6">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7">
        <v>8.299199999999999</v>
      </c>
    </row>
    <row r="4170" spans="1:22" ht="14.25" customHeight="1" x14ac:dyDescent="0.3">
      <c r="A4170" s="4">
        <v>4169</v>
      </c>
      <c r="B4170" s="5" t="s">
        <v>7266</v>
      </c>
      <c r="C4170" s="5">
        <f>YEAR('Base Dataset'!$D4170)</f>
        <v>2011</v>
      </c>
      <c r="D4170" s="6">
        <v>40827</v>
      </c>
      <c r="E4170" s="6">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7">
        <v>-65.035200000000046</v>
      </c>
    </row>
    <row r="4171" spans="1:22" ht="14.25" customHeight="1" x14ac:dyDescent="0.3">
      <c r="A4171" s="4">
        <v>4170</v>
      </c>
      <c r="B4171" s="5" t="s">
        <v>7269</v>
      </c>
      <c r="C4171" s="5">
        <f>YEAR('Base Dataset'!$D4171)</f>
        <v>2012</v>
      </c>
      <c r="D4171" s="6">
        <v>41012</v>
      </c>
      <c r="E4171" s="6">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7">
        <v>10.8864</v>
      </c>
    </row>
    <row r="4172" spans="1:22" ht="14.25" customHeight="1" x14ac:dyDescent="0.3">
      <c r="A4172" s="4">
        <v>4171</v>
      </c>
      <c r="B4172" s="5" t="s">
        <v>7269</v>
      </c>
      <c r="C4172" s="5">
        <f>YEAR('Base Dataset'!$D4172)</f>
        <v>2012</v>
      </c>
      <c r="D4172" s="6">
        <v>41012</v>
      </c>
      <c r="E4172" s="6">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7">
        <v>17.815199999999997</v>
      </c>
    </row>
    <row r="4173" spans="1:22" ht="14.25" customHeight="1" x14ac:dyDescent="0.3">
      <c r="A4173" s="4">
        <v>4172</v>
      </c>
      <c r="B4173" s="5" t="s">
        <v>7270</v>
      </c>
      <c r="C4173" s="5">
        <f>YEAR('Base Dataset'!$D4173)</f>
        <v>2014</v>
      </c>
      <c r="D4173" s="6">
        <v>41960</v>
      </c>
      <c r="E4173" s="6">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7">
        <v>0.97719999999999807</v>
      </c>
    </row>
    <row r="4174" spans="1:22" ht="14.25" customHeight="1" x14ac:dyDescent="0.3">
      <c r="A4174" s="4">
        <v>4173</v>
      </c>
      <c r="B4174" s="5" t="s">
        <v>7271</v>
      </c>
      <c r="C4174" s="5">
        <f>YEAR('Base Dataset'!$D4174)</f>
        <v>2013</v>
      </c>
      <c r="D4174" s="6">
        <v>41457</v>
      </c>
      <c r="E4174" s="6">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7">
        <v>6.5319999999999991</v>
      </c>
    </row>
    <row r="4175" spans="1:22" ht="14.25" customHeight="1" x14ac:dyDescent="0.3">
      <c r="A4175" s="4">
        <v>4174</v>
      </c>
      <c r="B4175" s="5" t="s">
        <v>7271</v>
      </c>
      <c r="C4175" s="5">
        <f>YEAR('Base Dataset'!$D4175)</f>
        <v>2013</v>
      </c>
      <c r="D4175" s="6">
        <v>41457</v>
      </c>
      <c r="E4175" s="6">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7">
        <v>6.2208000000000006</v>
      </c>
    </row>
    <row r="4176" spans="1:22" ht="14.25" customHeight="1" x14ac:dyDescent="0.3">
      <c r="A4176" s="4">
        <v>4175</v>
      </c>
      <c r="B4176" s="5" t="s">
        <v>7271</v>
      </c>
      <c r="C4176" s="5">
        <f>YEAR('Base Dataset'!$D4176)</f>
        <v>2013</v>
      </c>
      <c r="D4176" s="6">
        <v>41457</v>
      </c>
      <c r="E4176" s="6">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7">
        <v>28.0032</v>
      </c>
    </row>
    <row r="4177" spans="1:22" ht="14.25" customHeight="1" x14ac:dyDescent="0.3">
      <c r="A4177" s="4">
        <v>4176</v>
      </c>
      <c r="B4177" s="5" t="s">
        <v>7272</v>
      </c>
      <c r="C4177" s="5">
        <f>YEAR('Base Dataset'!$D4177)</f>
        <v>2012</v>
      </c>
      <c r="D4177" s="6">
        <v>41242</v>
      </c>
      <c r="E4177" s="6">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7">
        <v>15.764000000000003</v>
      </c>
    </row>
    <row r="4178" spans="1:22" ht="14.25" customHeight="1" x14ac:dyDescent="0.3">
      <c r="A4178" s="4">
        <v>4177</v>
      </c>
      <c r="B4178" s="5" t="s">
        <v>7275</v>
      </c>
      <c r="C4178" s="5">
        <f>YEAR('Base Dataset'!$D4178)</f>
        <v>2011</v>
      </c>
      <c r="D4178" s="6">
        <v>40640</v>
      </c>
      <c r="E4178" s="6">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7">
        <v>163.78700000000003</v>
      </c>
    </row>
    <row r="4179" spans="1:22" ht="14.25" customHeight="1" x14ac:dyDescent="0.3">
      <c r="A4179" s="4">
        <v>4178</v>
      </c>
      <c r="B4179" s="5" t="s">
        <v>7275</v>
      </c>
      <c r="C4179" s="5">
        <f>YEAR('Base Dataset'!$D4179)</f>
        <v>2011</v>
      </c>
      <c r="D4179" s="6">
        <v>40640</v>
      </c>
      <c r="E4179" s="6">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7">
        <v>60.255300000000005</v>
      </c>
    </row>
    <row r="4180" spans="1:22" ht="14.25" customHeight="1" x14ac:dyDescent="0.3">
      <c r="A4180" s="4">
        <v>4179</v>
      </c>
      <c r="B4180" s="5" t="s">
        <v>7276</v>
      </c>
      <c r="C4180" s="5">
        <f>YEAR('Base Dataset'!$D4180)</f>
        <v>2013</v>
      </c>
      <c r="D4180" s="6">
        <v>41442</v>
      </c>
      <c r="E4180" s="6">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7">
        <v>21.784499999999998</v>
      </c>
    </row>
    <row r="4181" spans="1:22" ht="14.25" customHeight="1" x14ac:dyDescent="0.3">
      <c r="A4181" s="4">
        <v>4180</v>
      </c>
      <c r="B4181" s="5" t="s">
        <v>7277</v>
      </c>
      <c r="C4181" s="5">
        <f>YEAR('Base Dataset'!$D4181)</f>
        <v>2014</v>
      </c>
      <c r="D4181" s="6">
        <v>41705</v>
      </c>
      <c r="E4181" s="6">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7">
        <v>5.4288000000000007</v>
      </c>
    </row>
    <row r="4182" spans="1:22" ht="14.25" customHeight="1" x14ac:dyDescent="0.3">
      <c r="A4182" s="4">
        <v>4181</v>
      </c>
      <c r="B4182" s="5" t="s">
        <v>7278</v>
      </c>
      <c r="C4182" s="5">
        <f>YEAR('Base Dataset'!$D4182)</f>
        <v>2014</v>
      </c>
      <c r="D4182" s="6">
        <v>41920</v>
      </c>
      <c r="E4182" s="6">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7">
        <v>-6.3599999999999994</v>
      </c>
    </row>
    <row r="4183" spans="1:22" ht="14.25" customHeight="1" x14ac:dyDescent="0.3">
      <c r="A4183" s="4">
        <v>4182</v>
      </c>
      <c r="B4183" s="5" t="s">
        <v>7279</v>
      </c>
      <c r="C4183" s="5">
        <f>YEAR('Base Dataset'!$D4183)</f>
        <v>2014</v>
      </c>
      <c r="D4183" s="6">
        <v>41919</v>
      </c>
      <c r="E4183" s="6">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7">
        <v>115.18559999999999</v>
      </c>
    </row>
    <row r="4184" spans="1:22" ht="14.25" customHeight="1" x14ac:dyDescent="0.3">
      <c r="A4184" s="4">
        <v>4183</v>
      </c>
      <c r="B4184" s="5" t="s">
        <v>7279</v>
      </c>
      <c r="C4184" s="5">
        <f>YEAR('Base Dataset'!$D4184)</f>
        <v>2014</v>
      </c>
      <c r="D4184" s="6">
        <v>41919</v>
      </c>
      <c r="E4184" s="6">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7">
        <v>7.6679999999999993</v>
      </c>
    </row>
    <row r="4185" spans="1:22" ht="14.25" customHeight="1" x14ac:dyDescent="0.3">
      <c r="A4185" s="4">
        <v>4184</v>
      </c>
      <c r="B4185" s="5" t="s">
        <v>7279</v>
      </c>
      <c r="C4185" s="5">
        <f>YEAR('Base Dataset'!$D4185)</f>
        <v>2014</v>
      </c>
      <c r="D4185" s="6">
        <v>41919</v>
      </c>
      <c r="E4185" s="6">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7">
        <v>10.347300000000004</v>
      </c>
    </row>
    <row r="4186" spans="1:22" ht="14.25" customHeight="1" x14ac:dyDescent="0.3">
      <c r="A4186" s="4">
        <v>4185</v>
      </c>
      <c r="B4186" s="5" t="s">
        <v>7282</v>
      </c>
      <c r="C4186" s="5">
        <f>YEAR('Base Dataset'!$D4186)</f>
        <v>2013</v>
      </c>
      <c r="D4186" s="6">
        <v>41614</v>
      </c>
      <c r="E4186" s="6">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7">
        <v>20.484999999999999</v>
      </c>
    </row>
    <row r="4187" spans="1:22" ht="14.25" customHeight="1" x14ac:dyDescent="0.3">
      <c r="A4187" s="4">
        <v>4186</v>
      </c>
      <c r="B4187" s="5" t="s">
        <v>7285</v>
      </c>
      <c r="C4187" s="5">
        <f>YEAR('Base Dataset'!$D4187)</f>
        <v>2013</v>
      </c>
      <c r="D4187" s="6">
        <v>41569</v>
      </c>
      <c r="E4187" s="6">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7">
        <v>9.8159999999999954</v>
      </c>
    </row>
    <row r="4188" spans="1:22" ht="14.25" customHeight="1" x14ac:dyDescent="0.3">
      <c r="A4188" s="4">
        <v>4187</v>
      </c>
      <c r="B4188" s="5" t="s">
        <v>7286</v>
      </c>
      <c r="C4188" s="5">
        <f>YEAR('Base Dataset'!$D4188)</f>
        <v>2014</v>
      </c>
      <c r="D4188" s="6">
        <v>41778</v>
      </c>
      <c r="E4188" s="6">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7">
        <v>-10.654700000000002</v>
      </c>
    </row>
    <row r="4189" spans="1:22" ht="14.25" customHeight="1" x14ac:dyDescent="0.3">
      <c r="A4189" s="4">
        <v>4188</v>
      </c>
      <c r="B4189" s="5" t="s">
        <v>7286</v>
      </c>
      <c r="C4189" s="5">
        <f>YEAR('Base Dataset'!$D4189)</f>
        <v>2014</v>
      </c>
      <c r="D4189" s="6">
        <v>41778</v>
      </c>
      <c r="E4189" s="6">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7">
        <v>-3.293400000000001</v>
      </c>
    </row>
    <row r="4190" spans="1:22" ht="14.25" customHeight="1" x14ac:dyDescent="0.3">
      <c r="A4190" s="4">
        <v>4189</v>
      </c>
      <c r="B4190" s="5" t="s">
        <v>7286</v>
      </c>
      <c r="C4190" s="5">
        <f>YEAR('Base Dataset'!$D4190)</f>
        <v>2014</v>
      </c>
      <c r="D4190" s="6">
        <v>41778</v>
      </c>
      <c r="E4190" s="6">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7">
        <v>0.66959999999999997</v>
      </c>
    </row>
    <row r="4191" spans="1:22" ht="14.25" customHeight="1" x14ac:dyDescent="0.3">
      <c r="A4191" s="4">
        <v>4190</v>
      </c>
      <c r="B4191" s="5" t="s">
        <v>7290</v>
      </c>
      <c r="C4191" s="5">
        <f>YEAR('Base Dataset'!$D4191)</f>
        <v>2013</v>
      </c>
      <c r="D4191" s="6">
        <v>41544</v>
      </c>
      <c r="E4191" s="6">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7">
        <v>4.4954999999999998</v>
      </c>
    </row>
    <row r="4192" spans="1:22" ht="14.25" customHeight="1" x14ac:dyDescent="0.3">
      <c r="A4192" s="4">
        <v>4191</v>
      </c>
      <c r="B4192" s="5" t="s">
        <v>7294</v>
      </c>
      <c r="C4192" s="5">
        <f>YEAR('Base Dataset'!$D4192)</f>
        <v>2014</v>
      </c>
      <c r="D4192" s="6">
        <v>41961</v>
      </c>
      <c r="E4192" s="6">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7">
        <v>5039.9856</v>
      </c>
    </row>
    <row r="4193" spans="1:22" ht="14.25" customHeight="1" x14ac:dyDescent="0.3">
      <c r="A4193" s="4">
        <v>4192</v>
      </c>
      <c r="B4193" s="5" t="s">
        <v>7295</v>
      </c>
      <c r="C4193" s="5">
        <f>YEAR('Base Dataset'!$D4193)</f>
        <v>2012</v>
      </c>
      <c r="D4193" s="6">
        <v>41098</v>
      </c>
      <c r="E4193" s="6">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7">
        <v>6.5999999999999988</v>
      </c>
    </row>
    <row r="4194" spans="1:22" ht="14.25" customHeight="1" x14ac:dyDescent="0.3">
      <c r="A4194" s="4">
        <v>4193</v>
      </c>
      <c r="B4194" s="5" t="s">
        <v>7298</v>
      </c>
      <c r="C4194" s="5">
        <f>YEAR('Base Dataset'!$D4194)</f>
        <v>2012</v>
      </c>
      <c r="D4194" s="6">
        <v>41229</v>
      </c>
      <c r="E4194" s="6">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7">
        <v>160.17660000000001</v>
      </c>
    </row>
    <row r="4195" spans="1:22" ht="14.25" customHeight="1" x14ac:dyDescent="0.3">
      <c r="A4195" s="4">
        <v>4194</v>
      </c>
      <c r="B4195" s="5" t="s">
        <v>7298</v>
      </c>
      <c r="C4195" s="5">
        <f>YEAR('Base Dataset'!$D4195)</f>
        <v>2012</v>
      </c>
      <c r="D4195" s="6">
        <v>41229</v>
      </c>
      <c r="E4195" s="6">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7">
        <v>22.858199999999982</v>
      </c>
    </row>
    <row r="4196" spans="1:22" ht="14.25" customHeight="1" x14ac:dyDescent="0.3">
      <c r="A4196" s="4">
        <v>4195</v>
      </c>
      <c r="B4196" s="5" t="s">
        <v>7300</v>
      </c>
      <c r="C4196" s="5">
        <f>YEAR('Base Dataset'!$D4196)</f>
        <v>2012</v>
      </c>
      <c r="D4196" s="6">
        <v>41078</v>
      </c>
      <c r="E4196" s="6">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7">
        <v>15.074199999999998</v>
      </c>
    </row>
    <row r="4197" spans="1:22" ht="14.25" customHeight="1" x14ac:dyDescent="0.3">
      <c r="A4197" s="4">
        <v>4196</v>
      </c>
      <c r="B4197" s="5" t="s">
        <v>7301</v>
      </c>
      <c r="C4197" s="5">
        <f>YEAR('Base Dataset'!$D4197)</f>
        <v>2013</v>
      </c>
      <c r="D4197" s="6">
        <v>41373</v>
      </c>
      <c r="E4197" s="6">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7">
        <v>10.374000000000001</v>
      </c>
    </row>
    <row r="4198" spans="1:22" ht="14.25" customHeight="1" x14ac:dyDescent="0.3">
      <c r="A4198" s="4">
        <v>4197</v>
      </c>
      <c r="B4198" s="5" t="s">
        <v>7302</v>
      </c>
      <c r="C4198" s="5">
        <f>YEAR('Base Dataset'!$D4198)</f>
        <v>2012</v>
      </c>
      <c r="D4198" s="6">
        <v>41017</v>
      </c>
      <c r="E4198" s="6">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7">
        <v>10.307099999999998</v>
      </c>
    </row>
    <row r="4199" spans="1:22" ht="14.25" customHeight="1" x14ac:dyDescent="0.3">
      <c r="A4199" s="4">
        <v>4198</v>
      </c>
      <c r="B4199" s="5" t="s">
        <v>7303</v>
      </c>
      <c r="C4199" s="5">
        <f>YEAR('Base Dataset'!$D4199)</f>
        <v>2013</v>
      </c>
      <c r="D4199" s="6">
        <v>41612</v>
      </c>
      <c r="E4199" s="6">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7">
        <v>93.768799999999999</v>
      </c>
    </row>
    <row r="4200" spans="1:22" ht="14.25" customHeight="1" x14ac:dyDescent="0.3">
      <c r="A4200" s="4">
        <v>4199</v>
      </c>
      <c r="B4200" s="5" t="s">
        <v>7303</v>
      </c>
      <c r="C4200" s="5">
        <f>YEAR('Base Dataset'!$D4200)</f>
        <v>2013</v>
      </c>
      <c r="D4200" s="6">
        <v>41612</v>
      </c>
      <c r="E4200" s="6">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7">
        <v>-14.553600000000003</v>
      </c>
    </row>
    <row r="4201" spans="1:22" ht="14.25" customHeight="1" x14ac:dyDescent="0.3">
      <c r="A4201" s="4">
        <v>4200</v>
      </c>
      <c r="B4201" s="5" t="s">
        <v>7304</v>
      </c>
      <c r="C4201" s="5">
        <f>YEAR('Base Dataset'!$D4201)</f>
        <v>2012</v>
      </c>
      <c r="D4201" s="6">
        <v>41253</v>
      </c>
      <c r="E4201" s="6">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7">
        <v>3.4356999999999998</v>
      </c>
    </row>
    <row r="4202" spans="1:22" ht="14.25" customHeight="1" x14ac:dyDescent="0.3">
      <c r="A4202" s="4">
        <v>4201</v>
      </c>
      <c r="B4202" s="5" t="s">
        <v>7304</v>
      </c>
      <c r="C4202" s="5">
        <f>YEAR('Base Dataset'!$D4202)</f>
        <v>2012</v>
      </c>
      <c r="D4202" s="6">
        <v>41253</v>
      </c>
      <c r="E4202" s="6">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7">
        <v>249.99499999999998</v>
      </c>
    </row>
    <row r="4203" spans="1:22" ht="14.25" customHeight="1" x14ac:dyDescent="0.3">
      <c r="A4203" s="4">
        <v>4202</v>
      </c>
      <c r="B4203" s="5" t="s">
        <v>7304</v>
      </c>
      <c r="C4203" s="5">
        <f>YEAR('Base Dataset'!$D4203)</f>
        <v>2012</v>
      </c>
      <c r="D4203" s="6">
        <v>41253</v>
      </c>
      <c r="E4203" s="6">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7">
        <v>18.988799999999998</v>
      </c>
    </row>
    <row r="4204" spans="1:22" ht="14.25" customHeight="1" x14ac:dyDescent="0.3">
      <c r="A4204" s="4">
        <v>4203</v>
      </c>
      <c r="B4204" s="5" t="s">
        <v>7304</v>
      </c>
      <c r="C4204" s="5">
        <f>YEAR('Base Dataset'!$D4204)</f>
        <v>2012</v>
      </c>
      <c r="D4204" s="6">
        <v>41253</v>
      </c>
      <c r="E4204" s="6">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7">
        <v>84.943599999999989</v>
      </c>
    </row>
    <row r="4205" spans="1:22" ht="14.25" customHeight="1" x14ac:dyDescent="0.3">
      <c r="A4205" s="4">
        <v>4204</v>
      </c>
      <c r="B4205" s="5" t="s">
        <v>7305</v>
      </c>
      <c r="C4205" s="5">
        <f>YEAR('Base Dataset'!$D4205)</f>
        <v>2011</v>
      </c>
      <c r="D4205" s="6">
        <v>40847</v>
      </c>
      <c r="E4205" s="6">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7">
        <v>18.715000000000003</v>
      </c>
    </row>
    <row r="4206" spans="1:22" ht="14.25" customHeight="1" x14ac:dyDescent="0.3">
      <c r="A4206" s="4">
        <v>4205</v>
      </c>
      <c r="B4206" s="5" t="s">
        <v>7305</v>
      </c>
      <c r="C4206" s="5">
        <f>YEAR('Base Dataset'!$D4206)</f>
        <v>2011</v>
      </c>
      <c r="D4206" s="6">
        <v>40847</v>
      </c>
      <c r="E4206" s="6">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7">
        <v>4.7751999999999999</v>
      </c>
    </row>
    <row r="4207" spans="1:22" ht="14.25" customHeight="1" x14ac:dyDescent="0.3">
      <c r="A4207" s="4">
        <v>4206</v>
      </c>
      <c r="B4207" s="5" t="s">
        <v>7305</v>
      </c>
      <c r="C4207" s="5">
        <f>YEAR('Base Dataset'!$D4207)</f>
        <v>2011</v>
      </c>
      <c r="D4207" s="6">
        <v>40847</v>
      </c>
      <c r="E4207" s="6">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7">
        <v>4.2803999999999984</v>
      </c>
    </row>
    <row r="4208" spans="1:22" ht="14.25" customHeight="1" x14ac:dyDescent="0.3">
      <c r="A4208" s="4">
        <v>4207</v>
      </c>
      <c r="B4208" s="5" t="s">
        <v>7305</v>
      </c>
      <c r="C4208" s="5">
        <f>YEAR('Base Dataset'!$D4208)</f>
        <v>2011</v>
      </c>
      <c r="D4208" s="6">
        <v>40847</v>
      </c>
      <c r="E4208" s="6">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7">
        <v>15.676799999999997</v>
      </c>
    </row>
    <row r="4209" spans="1:22" ht="14.25" customHeight="1" x14ac:dyDescent="0.3">
      <c r="A4209" s="4">
        <v>4208</v>
      </c>
      <c r="B4209" s="5" t="s">
        <v>7305</v>
      </c>
      <c r="C4209" s="5">
        <f>YEAR('Base Dataset'!$D4209)</f>
        <v>2011</v>
      </c>
      <c r="D4209" s="6">
        <v>40847</v>
      </c>
      <c r="E4209" s="6">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7">
        <v>7.7748000000000008</v>
      </c>
    </row>
    <row r="4210" spans="1:22" ht="14.25" customHeight="1" x14ac:dyDescent="0.3">
      <c r="A4210" s="4">
        <v>4209</v>
      </c>
      <c r="B4210" s="5" t="s">
        <v>7305</v>
      </c>
      <c r="C4210" s="5">
        <f>YEAR('Base Dataset'!$D4210)</f>
        <v>2011</v>
      </c>
      <c r="D4210" s="6">
        <v>40847</v>
      </c>
      <c r="E4210" s="6">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7">
        <v>481.46999999999991</v>
      </c>
    </row>
    <row r="4211" spans="1:22" ht="14.25" customHeight="1" x14ac:dyDescent="0.3">
      <c r="A4211" s="4">
        <v>4210</v>
      </c>
      <c r="B4211" s="5" t="s">
        <v>7305</v>
      </c>
      <c r="C4211" s="5">
        <f>YEAR('Base Dataset'!$D4211)</f>
        <v>2011</v>
      </c>
      <c r="D4211" s="6">
        <v>40847</v>
      </c>
      <c r="E4211" s="6">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7">
        <v>-60.607800000000026</v>
      </c>
    </row>
    <row r="4212" spans="1:22" ht="14.25" customHeight="1" x14ac:dyDescent="0.3">
      <c r="A4212" s="4">
        <v>4211</v>
      </c>
      <c r="B4212" s="5" t="s">
        <v>7307</v>
      </c>
      <c r="C4212" s="5">
        <f>YEAR('Base Dataset'!$D4212)</f>
        <v>2014</v>
      </c>
      <c r="D4212" s="6">
        <v>41983</v>
      </c>
      <c r="E4212" s="6">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7">
        <v>4.9949999999999992</v>
      </c>
    </row>
    <row r="4213" spans="1:22" ht="14.25" customHeight="1" x14ac:dyDescent="0.3">
      <c r="A4213" s="4">
        <v>4212</v>
      </c>
      <c r="B4213" s="5" t="s">
        <v>7310</v>
      </c>
      <c r="C4213" s="5">
        <f>YEAR('Base Dataset'!$D4213)</f>
        <v>2011</v>
      </c>
      <c r="D4213" s="6">
        <v>40668</v>
      </c>
      <c r="E4213" s="6">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7">
        <v>4.238999999999999</v>
      </c>
    </row>
    <row r="4214" spans="1:22" ht="14.25" customHeight="1" x14ac:dyDescent="0.3">
      <c r="A4214" s="4">
        <v>4213</v>
      </c>
      <c r="B4214" s="5" t="s">
        <v>7310</v>
      </c>
      <c r="C4214" s="5">
        <f>YEAR('Base Dataset'!$D4214)</f>
        <v>2011</v>
      </c>
      <c r="D4214" s="6">
        <v>40668</v>
      </c>
      <c r="E4214" s="6">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7">
        <v>1.9023999999999992</v>
      </c>
    </row>
    <row r="4215" spans="1:22" ht="14.25" customHeight="1" x14ac:dyDescent="0.3">
      <c r="A4215" s="4">
        <v>4214</v>
      </c>
      <c r="B4215" s="5" t="s">
        <v>7310</v>
      </c>
      <c r="C4215" s="5">
        <f>YEAR('Base Dataset'!$D4215)</f>
        <v>2011</v>
      </c>
      <c r="D4215" s="6">
        <v>40668</v>
      </c>
      <c r="E4215" s="6">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7">
        <v>11.543199999999999</v>
      </c>
    </row>
    <row r="4216" spans="1:22" ht="14.25" customHeight="1" x14ac:dyDescent="0.3">
      <c r="A4216" s="4">
        <v>4215</v>
      </c>
      <c r="B4216" s="5" t="s">
        <v>7313</v>
      </c>
      <c r="C4216" s="5">
        <f>YEAR('Base Dataset'!$D4216)</f>
        <v>2013</v>
      </c>
      <c r="D4216" s="6">
        <v>41338</v>
      </c>
      <c r="E4216" s="6">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7">
        <v>64.199999999999989</v>
      </c>
    </row>
    <row r="4217" spans="1:22" ht="14.25" customHeight="1" x14ac:dyDescent="0.3">
      <c r="A4217" s="4">
        <v>4216</v>
      </c>
      <c r="B4217" s="5" t="s">
        <v>7316</v>
      </c>
      <c r="C4217" s="5">
        <f>YEAR('Base Dataset'!$D4217)</f>
        <v>2011</v>
      </c>
      <c r="D4217" s="6">
        <v>40877</v>
      </c>
      <c r="E4217" s="6">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7">
        <v>29.271599999999999</v>
      </c>
    </row>
    <row r="4218" spans="1:22" ht="14.25" customHeight="1" x14ac:dyDescent="0.3">
      <c r="A4218" s="4">
        <v>4217</v>
      </c>
      <c r="B4218" s="5" t="s">
        <v>7319</v>
      </c>
      <c r="C4218" s="5">
        <f>YEAR('Base Dataset'!$D4218)</f>
        <v>2012</v>
      </c>
      <c r="D4218" s="6">
        <v>40957</v>
      </c>
      <c r="E4218" s="6">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7">
        <v>4.4352</v>
      </c>
    </row>
    <row r="4219" spans="1:22" ht="14.25" customHeight="1" x14ac:dyDescent="0.3">
      <c r="A4219" s="4">
        <v>4218</v>
      </c>
      <c r="B4219" s="5" t="s">
        <v>7320</v>
      </c>
      <c r="C4219" s="5">
        <f>YEAR('Base Dataset'!$D4219)</f>
        <v>2014</v>
      </c>
      <c r="D4219" s="6">
        <v>41731</v>
      </c>
      <c r="E4219" s="6">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7">
        <v>85.175999999999974</v>
      </c>
    </row>
    <row r="4220" spans="1:22" ht="14.25" customHeight="1" x14ac:dyDescent="0.3">
      <c r="A4220" s="4">
        <v>4219</v>
      </c>
      <c r="B4220" s="5" t="s">
        <v>7320</v>
      </c>
      <c r="C4220" s="5">
        <f>YEAR('Base Dataset'!$D4220)</f>
        <v>2014</v>
      </c>
      <c r="D4220" s="6">
        <v>41731</v>
      </c>
      <c r="E4220" s="6">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7">
        <v>359.99879999999962</v>
      </c>
    </row>
    <row r="4221" spans="1:22" ht="14.25" customHeight="1" x14ac:dyDescent="0.3">
      <c r="A4221" s="4">
        <v>4220</v>
      </c>
      <c r="B4221" s="5" t="s">
        <v>7323</v>
      </c>
      <c r="C4221" s="5">
        <f>YEAR('Base Dataset'!$D4221)</f>
        <v>2014</v>
      </c>
      <c r="D4221" s="6">
        <v>41802</v>
      </c>
      <c r="E4221" s="6">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7">
        <v>18.211199999999998</v>
      </c>
    </row>
    <row r="4222" spans="1:22" ht="14.25" customHeight="1" x14ac:dyDescent="0.3">
      <c r="A4222" s="4">
        <v>4221</v>
      </c>
      <c r="B4222" s="5" t="s">
        <v>7323</v>
      </c>
      <c r="C4222" s="5">
        <f>YEAR('Base Dataset'!$D4222)</f>
        <v>2014</v>
      </c>
      <c r="D4222" s="6">
        <v>41802</v>
      </c>
      <c r="E4222" s="6">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7">
        <v>6.6293999999999995</v>
      </c>
    </row>
    <row r="4223" spans="1:22" ht="14.25" customHeight="1" x14ac:dyDescent="0.3">
      <c r="A4223" s="4">
        <v>4222</v>
      </c>
      <c r="B4223" s="5" t="s">
        <v>7323</v>
      </c>
      <c r="C4223" s="5">
        <f>YEAR('Base Dataset'!$D4223)</f>
        <v>2014</v>
      </c>
      <c r="D4223" s="6">
        <v>41802</v>
      </c>
      <c r="E4223" s="6">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7">
        <v>130.20749999999998</v>
      </c>
    </row>
    <row r="4224" spans="1:22" ht="14.25" customHeight="1" x14ac:dyDescent="0.3">
      <c r="A4224" s="4">
        <v>4223</v>
      </c>
      <c r="B4224" s="5" t="s">
        <v>7323</v>
      </c>
      <c r="C4224" s="5">
        <f>YEAR('Base Dataset'!$D4224)</f>
        <v>2014</v>
      </c>
      <c r="D4224" s="6">
        <v>41802</v>
      </c>
      <c r="E4224" s="6">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7">
        <v>1.0296000000000021</v>
      </c>
    </row>
    <row r="4225" spans="1:22" ht="14.25" customHeight="1" x14ac:dyDescent="0.3">
      <c r="A4225" s="4">
        <v>4224</v>
      </c>
      <c r="B4225" s="5" t="s">
        <v>7323</v>
      </c>
      <c r="C4225" s="5">
        <f>YEAR('Base Dataset'!$D4225)</f>
        <v>2014</v>
      </c>
      <c r="D4225" s="6">
        <v>41802</v>
      </c>
      <c r="E4225" s="6">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7">
        <v>41.860800000000005</v>
      </c>
    </row>
    <row r="4226" spans="1:22" ht="14.25" customHeight="1" x14ac:dyDescent="0.3">
      <c r="A4226" s="4">
        <v>4225</v>
      </c>
      <c r="B4226" s="5" t="s">
        <v>7326</v>
      </c>
      <c r="C4226" s="5">
        <f>YEAR('Base Dataset'!$D4226)</f>
        <v>2013</v>
      </c>
      <c r="D4226" s="6">
        <v>41548</v>
      </c>
      <c r="E4226" s="6">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7">
        <v>-3.2406000000000006</v>
      </c>
    </row>
    <row r="4227" spans="1:22" ht="14.25" customHeight="1" x14ac:dyDescent="0.3">
      <c r="A4227" s="4">
        <v>4226</v>
      </c>
      <c r="B4227" s="5" t="s">
        <v>7327</v>
      </c>
      <c r="C4227" s="5">
        <f>YEAR('Base Dataset'!$D4227)</f>
        <v>2011</v>
      </c>
      <c r="D4227" s="6">
        <v>40890</v>
      </c>
      <c r="E4227" s="6">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7">
        <v>-42.492599999999982</v>
      </c>
    </row>
    <row r="4228" spans="1:22" ht="14.25" customHeight="1" x14ac:dyDescent="0.3">
      <c r="A4228" s="4">
        <v>4227</v>
      </c>
      <c r="B4228" s="5" t="s">
        <v>7330</v>
      </c>
      <c r="C4228" s="5">
        <f>YEAR('Base Dataset'!$D4228)</f>
        <v>2014</v>
      </c>
      <c r="D4228" s="6">
        <v>41955</v>
      </c>
      <c r="E4228" s="6">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7">
        <v>21.5824</v>
      </c>
    </row>
    <row r="4229" spans="1:22" ht="14.25" customHeight="1" x14ac:dyDescent="0.3">
      <c r="A4229" s="4">
        <v>4228</v>
      </c>
      <c r="B4229" s="5" t="s">
        <v>7331</v>
      </c>
      <c r="C4229" s="5">
        <f>YEAR('Base Dataset'!$D4229)</f>
        <v>2012</v>
      </c>
      <c r="D4229" s="6">
        <v>40913</v>
      </c>
      <c r="E4229" s="6">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7">
        <v>-6.9282000000000039</v>
      </c>
    </row>
    <row r="4230" spans="1:22" ht="14.25" customHeight="1" x14ac:dyDescent="0.3">
      <c r="A4230" s="4">
        <v>4229</v>
      </c>
      <c r="B4230" s="5" t="s">
        <v>7332</v>
      </c>
      <c r="C4230" s="5">
        <f>YEAR('Base Dataset'!$D4230)</f>
        <v>2013</v>
      </c>
      <c r="D4230" s="6">
        <v>41358</v>
      </c>
      <c r="E4230" s="6">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7">
        <v>10.3408</v>
      </c>
    </row>
    <row r="4231" spans="1:22" ht="14.25" customHeight="1" x14ac:dyDescent="0.3">
      <c r="A4231" s="4">
        <v>4230</v>
      </c>
      <c r="B4231" s="5" t="s">
        <v>7333</v>
      </c>
      <c r="C4231" s="5">
        <f>YEAR('Base Dataset'!$D4231)</f>
        <v>2014</v>
      </c>
      <c r="D4231" s="6">
        <v>41826</v>
      </c>
      <c r="E4231" s="6">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7">
        <v>-348.62940000000003</v>
      </c>
    </row>
    <row r="4232" spans="1:22" ht="14.25" customHeight="1" x14ac:dyDescent="0.3">
      <c r="A4232" s="4">
        <v>4231</v>
      </c>
      <c r="B4232" s="5" t="s">
        <v>7333</v>
      </c>
      <c r="C4232" s="5">
        <f>YEAR('Base Dataset'!$D4232)</f>
        <v>2014</v>
      </c>
      <c r="D4232" s="6">
        <v>41826</v>
      </c>
      <c r="E4232" s="6">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7">
        <v>-17.660699999999999</v>
      </c>
    </row>
    <row r="4233" spans="1:22" ht="14.25" customHeight="1" x14ac:dyDescent="0.3">
      <c r="A4233" s="4">
        <v>4232</v>
      </c>
      <c r="B4233" s="5" t="s">
        <v>7333</v>
      </c>
      <c r="C4233" s="5">
        <f>YEAR('Base Dataset'!$D4233)</f>
        <v>2014</v>
      </c>
      <c r="D4233" s="6">
        <v>41826</v>
      </c>
      <c r="E4233" s="6">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7">
        <v>5.6375999999999999</v>
      </c>
    </row>
    <row r="4234" spans="1:22" ht="14.25" customHeight="1" x14ac:dyDescent="0.3">
      <c r="A4234" s="4">
        <v>4233</v>
      </c>
      <c r="B4234" s="5" t="s">
        <v>7333</v>
      </c>
      <c r="C4234" s="5">
        <f>YEAR('Base Dataset'!$D4234)</f>
        <v>2014</v>
      </c>
      <c r="D4234" s="6">
        <v>41826</v>
      </c>
      <c r="E4234" s="6">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7">
        <v>11.2752</v>
      </c>
    </row>
    <row r="4235" spans="1:22" ht="14.25" customHeight="1" x14ac:dyDescent="0.3">
      <c r="A4235" s="4">
        <v>4234</v>
      </c>
      <c r="B4235" s="5" t="s">
        <v>7333</v>
      </c>
      <c r="C4235" s="5">
        <f>YEAR('Base Dataset'!$D4235)</f>
        <v>2014</v>
      </c>
      <c r="D4235" s="6">
        <v>41826</v>
      </c>
      <c r="E4235" s="6">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7">
        <v>-10.421400000000002</v>
      </c>
    </row>
    <row r="4236" spans="1:22" ht="14.25" customHeight="1" x14ac:dyDescent="0.3">
      <c r="A4236" s="4">
        <v>4235</v>
      </c>
      <c r="B4236" s="5" t="s">
        <v>7336</v>
      </c>
      <c r="C4236" s="5">
        <f>YEAR('Base Dataset'!$D4236)</f>
        <v>2011</v>
      </c>
      <c r="D4236" s="6">
        <v>40807</v>
      </c>
      <c r="E4236" s="6">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7">
        <v>4.1151</v>
      </c>
    </row>
    <row r="4237" spans="1:22" ht="14.25" customHeight="1" x14ac:dyDescent="0.3">
      <c r="A4237" s="4">
        <v>4236</v>
      </c>
      <c r="B4237" s="5" t="s">
        <v>7336</v>
      </c>
      <c r="C4237" s="5">
        <f>YEAR('Base Dataset'!$D4237)</f>
        <v>2011</v>
      </c>
      <c r="D4237" s="6">
        <v>40807</v>
      </c>
      <c r="E4237" s="6">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7">
        <v>7.0226999999999995</v>
      </c>
    </row>
    <row r="4238" spans="1:22" ht="14.25" customHeight="1" x14ac:dyDescent="0.3">
      <c r="A4238" s="4">
        <v>4237</v>
      </c>
      <c r="B4238" s="5" t="s">
        <v>7337</v>
      </c>
      <c r="C4238" s="5">
        <f>YEAR('Base Dataset'!$D4238)</f>
        <v>2013</v>
      </c>
      <c r="D4238" s="6">
        <v>41479</v>
      </c>
      <c r="E4238" s="6">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7">
        <v>-18.836400000000005</v>
      </c>
    </row>
    <row r="4239" spans="1:22" ht="14.25" customHeight="1" x14ac:dyDescent="0.3">
      <c r="A4239" s="4">
        <v>4238</v>
      </c>
      <c r="B4239" s="5" t="s">
        <v>7340</v>
      </c>
      <c r="C4239" s="5">
        <f>YEAR('Base Dataset'!$D4239)</f>
        <v>2014</v>
      </c>
      <c r="D4239" s="6">
        <v>41881</v>
      </c>
      <c r="E4239" s="6">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7">
        <v>0.70560000000000045</v>
      </c>
    </row>
    <row r="4240" spans="1:22" ht="14.25" customHeight="1" x14ac:dyDescent="0.3">
      <c r="A4240" s="4">
        <v>4239</v>
      </c>
      <c r="B4240" s="5" t="s">
        <v>7343</v>
      </c>
      <c r="C4240" s="5">
        <f>YEAR('Base Dataset'!$D4240)</f>
        <v>2014</v>
      </c>
      <c r="D4240" s="6">
        <v>41725</v>
      </c>
      <c r="E4240" s="6">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7">
        <v>5.9489999999999981</v>
      </c>
    </row>
    <row r="4241" spans="1:22" ht="14.25" customHeight="1" x14ac:dyDescent="0.3">
      <c r="A4241" s="4">
        <v>4240</v>
      </c>
      <c r="B4241" s="5" t="s">
        <v>7346</v>
      </c>
      <c r="C4241" s="5">
        <f>YEAR('Base Dataset'!$D4241)</f>
        <v>2014</v>
      </c>
      <c r="D4241" s="6">
        <v>42003</v>
      </c>
      <c r="E4241" s="6">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7">
        <v>100.65599999999999</v>
      </c>
    </row>
    <row r="4242" spans="1:22" ht="14.25" customHeight="1" x14ac:dyDescent="0.3">
      <c r="A4242" s="4">
        <v>4241</v>
      </c>
      <c r="B4242" s="5" t="s">
        <v>7347</v>
      </c>
      <c r="C4242" s="5">
        <f>YEAR('Base Dataset'!$D4242)</f>
        <v>2011</v>
      </c>
      <c r="D4242" s="6">
        <v>40806</v>
      </c>
      <c r="E4242" s="6">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7">
        <v>11.858400000000003</v>
      </c>
    </row>
    <row r="4243" spans="1:22" ht="14.25" customHeight="1" x14ac:dyDescent="0.3">
      <c r="A4243" s="4">
        <v>4242</v>
      </c>
      <c r="B4243" s="5" t="s">
        <v>7347</v>
      </c>
      <c r="C4243" s="5">
        <f>YEAR('Base Dataset'!$D4243)</f>
        <v>2011</v>
      </c>
      <c r="D4243" s="6">
        <v>40806</v>
      </c>
      <c r="E4243" s="6">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7">
        <v>6.5753999999999984</v>
      </c>
    </row>
    <row r="4244" spans="1:22" ht="14.25" customHeight="1" x14ac:dyDescent="0.3">
      <c r="A4244" s="4">
        <v>4243</v>
      </c>
      <c r="B4244" s="5" t="s">
        <v>7349</v>
      </c>
      <c r="C4244" s="5">
        <f>YEAR('Base Dataset'!$D4244)</f>
        <v>2013</v>
      </c>
      <c r="D4244" s="6">
        <v>41369</v>
      </c>
      <c r="E4244" s="6">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7">
        <v>5.9987999999999815</v>
      </c>
    </row>
    <row r="4245" spans="1:22" ht="14.25" customHeight="1" x14ac:dyDescent="0.3">
      <c r="A4245" s="4">
        <v>4244</v>
      </c>
      <c r="B4245" s="5" t="s">
        <v>7349</v>
      </c>
      <c r="C4245" s="5">
        <f>YEAR('Base Dataset'!$D4245)</f>
        <v>2013</v>
      </c>
      <c r="D4245" s="6">
        <v>41369</v>
      </c>
      <c r="E4245" s="6">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7">
        <v>13.070699999999999</v>
      </c>
    </row>
    <row r="4246" spans="1:22" ht="14.25" customHeight="1" x14ac:dyDescent="0.3">
      <c r="A4246" s="4">
        <v>4245</v>
      </c>
      <c r="B4246" s="5" t="s">
        <v>7350</v>
      </c>
      <c r="C4246" s="5">
        <f>YEAR('Base Dataset'!$D4246)</f>
        <v>2011</v>
      </c>
      <c r="D4246" s="6">
        <v>40628</v>
      </c>
      <c r="E4246" s="6">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7">
        <v>8.6190000000000033</v>
      </c>
    </row>
    <row r="4247" spans="1:22" ht="14.25" customHeight="1" x14ac:dyDescent="0.3">
      <c r="A4247" s="4">
        <v>4246</v>
      </c>
      <c r="B4247" s="5" t="s">
        <v>7351</v>
      </c>
      <c r="C4247" s="5">
        <f>YEAR('Base Dataset'!$D4247)</f>
        <v>2014</v>
      </c>
      <c r="D4247" s="6">
        <v>41972</v>
      </c>
      <c r="E4247" s="6">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7">
        <v>0.73799999999999988</v>
      </c>
    </row>
    <row r="4248" spans="1:22" ht="14.25" customHeight="1" x14ac:dyDescent="0.3">
      <c r="A4248" s="4">
        <v>4247</v>
      </c>
      <c r="B4248" s="5" t="s">
        <v>7351</v>
      </c>
      <c r="C4248" s="5">
        <f>YEAR('Base Dataset'!$D4248)</f>
        <v>2014</v>
      </c>
      <c r="D4248" s="6">
        <v>41972</v>
      </c>
      <c r="E4248" s="6">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7">
        <v>272.79200000000003</v>
      </c>
    </row>
    <row r="4249" spans="1:22" ht="14.25" customHeight="1" x14ac:dyDescent="0.3">
      <c r="A4249" s="4">
        <v>4248</v>
      </c>
      <c r="B4249" s="5" t="s">
        <v>7351</v>
      </c>
      <c r="C4249" s="5">
        <f>YEAR('Base Dataset'!$D4249)</f>
        <v>2014</v>
      </c>
      <c r="D4249" s="6">
        <v>41972</v>
      </c>
      <c r="E4249" s="6">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7">
        <v>7.5239999999999991</v>
      </c>
    </row>
    <row r="4250" spans="1:22" ht="14.25" customHeight="1" x14ac:dyDescent="0.3">
      <c r="A4250" s="4">
        <v>4249</v>
      </c>
      <c r="B4250" s="5" t="s">
        <v>7352</v>
      </c>
      <c r="C4250" s="5">
        <f>YEAR('Base Dataset'!$D4250)</f>
        <v>2013</v>
      </c>
      <c r="D4250" s="6">
        <v>41610</v>
      </c>
      <c r="E4250" s="6">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7">
        <v>40.516799999999996</v>
      </c>
    </row>
    <row r="4251" spans="1:22" ht="14.25" customHeight="1" x14ac:dyDescent="0.3">
      <c r="A4251" s="4">
        <v>4250</v>
      </c>
      <c r="B4251" s="5" t="s">
        <v>7352</v>
      </c>
      <c r="C4251" s="5">
        <f>YEAR('Base Dataset'!$D4251)</f>
        <v>2013</v>
      </c>
      <c r="D4251" s="6">
        <v>41610</v>
      </c>
      <c r="E4251" s="6">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7">
        <v>150.38400000000001</v>
      </c>
    </row>
    <row r="4252" spans="1:22" ht="14.25" customHeight="1" x14ac:dyDescent="0.3">
      <c r="A4252" s="4">
        <v>4251</v>
      </c>
      <c r="B4252" s="5" t="s">
        <v>7353</v>
      </c>
      <c r="C4252" s="5">
        <f>YEAR('Base Dataset'!$D4252)</f>
        <v>2011</v>
      </c>
      <c r="D4252" s="6">
        <v>40805</v>
      </c>
      <c r="E4252" s="6">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7">
        <v>177.42059999999998</v>
      </c>
    </row>
    <row r="4253" spans="1:22" ht="14.25" customHeight="1" x14ac:dyDescent="0.3">
      <c r="A4253" s="4">
        <v>4252</v>
      </c>
      <c r="B4253" s="5" t="s">
        <v>7356</v>
      </c>
      <c r="C4253" s="5">
        <f>YEAR('Base Dataset'!$D4253)</f>
        <v>2012</v>
      </c>
      <c r="D4253" s="6">
        <v>41205</v>
      </c>
      <c r="E4253" s="6">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7">
        <v>-13.286700000000002</v>
      </c>
    </row>
    <row r="4254" spans="1:22" ht="14.25" customHeight="1" x14ac:dyDescent="0.3">
      <c r="A4254" s="4">
        <v>4253</v>
      </c>
      <c r="B4254" s="5" t="s">
        <v>7356</v>
      </c>
      <c r="C4254" s="5">
        <f>YEAR('Base Dataset'!$D4254)</f>
        <v>2012</v>
      </c>
      <c r="D4254" s="6">
        <v>41205</v>
      </c>
      <c r="E4254" s="6">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7">
        <v>2.271199999999999</v>
      </c>
    </row>
    <row r="4255" spans="1:22" ht="14.25" customHeight="1" x14ac:dyDescent="0.3">
      <c r="A4255" s="4">
        <v>4254</v>
      </c>
      <c r="B4255" s="5" t="s">
        <v>7356</v>
      </c>
      <c r="C4255" s="5">
        <f>YEAR('Base Dataset'!$D4255)</f>
        <v>2012</v>
      </c>
      <c r="D4255" s="6">
        <v>41205</v>
      </c>
      <c r="E4255" s="6">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7">
        <v>1.0346000000000006</v>
      </c>
    </row>
    <row r="4256" spans="1:22" ht="14.25" customHeight="1" x14ac:dyDescent="0.3">
      <c r="A4256" s="4">
        <v>4255</v>
      </c>
      <c r="B4256" s="5" t="s">
        <v>7357</v>
      </c>
      <c r="C4256" s="5">
        <f>YEAR('Base Dataset'!$D4256)</f>
        <v>2014</v>
      </c>
      <c r="D4256" s="6">
        <v>41926</v>
      </c>
      <c r="E4256" s="6">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7">
        <v>20.576399999999996</v>
      </c>
    </row>
    <row r="4257" spans="1:22" ht="14.25" customHeight="1" x14ac:dyDescent="0.3">
      <c r="A4257" s="4">
        <v>4256</v>
      </c>
      <c r="B4257" s="5" t="s">
        <v>7357</v>
      </c>
      <c r="C4257" s="5">
        <f>YEAR('Base Dataset'!$D4257)</f>
        <v>2014</v>
      </c>
      <c r="D4257" s="6">
        <v>41926</v>
      </c>
      <c r="E4257" s="6">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7">
        <v>-145.17600000000002</v>
      </c>
    </row>
    <row r="4258" spans="1:22" ht="14.25" customHeight="1" x14ac:dyDescent="0.3">
      <c r="A4258" s="4">
        <v>4257</v>
      </c>
      <c r="B4258" s="5" t="s">
        <v>7357</v>
      </c>
      <c r="C4258" s="5">
        <f>YEAR('Base Dataset'!$D4258)</f>
        <v>2014</v>
      </c>
      <c r="D4258" s="6">
        <v>41926</v>
      </c>
      <c r="E4258" s="6">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7">
        <v>-6.8094000000000037</v>
      </c>
    </row>
    <row r="4259" spans="1:22" ht="14.25" customHeight="1" x14ac:dyDescent="0.3">
      <c r="A4259" s="4">
        <v>4258</v>
      </c>
      <c r="B4259" s="5" t="s">
        <v>7358</v>
      </c>
      <c r="C4259" s="5">
        <f>YEAR('Base Dataset'!$D4259)</f>
        <v>2012</v>
      </c>
      <c r="D4259" s="6">
        <v>41156</v>
      </c>
      <c r="E4259" s="6">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7">
        <v>-6.833400000000001</v>
      </c>
    </row>
    <row r="4260" spans="1:22" ht="14.25" customHeight="1" x14ac:dyDescent="0.3">
      <c r="A4260" s="4">
        <v>4259</v>
      </c>
      <c r="B4260" s="5" t="s">
        <v>7359</v>
      </c>
      <c r="C4260" s="5">
        <f>YEAR('Base Dataset'!$D4260)</f>
        <v>2013</v>
      </c>
      <c r="D4260" s="6">
        <v>41348</v>
      </c>
      <c r="E4260" s="6">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7">
        <v>-22.138200000000012</v>
      </c>
    </row>
    <row r="4261" spans="1:22" ht="14.25" customHeight="1" x14ac:dyDescent="0.3">
      <c r="A4261" s="4">
        <v>4260</v>
      </c>
      <c r="B4261" s="5" t="s">
        <v>7360</v>
      </c>
      <c r="C4261" s="5">
        <f>YEAR('Base Dataset'!$D4261)</f>
        <v>2014</v>
      </c>
      <c r="D4261" s="6">
        <v>41941</v>
      </c>
      <c r="E4261" s="6">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7">
        <v>23.99</v>
      </c>
    </row>
    <row r="4262" spans="1:22" ht="14.25" customHeight="1" x14ac:dyDescent="0.3">
      <c r="A4262" s="4">
        <v>4261</v>
      </c>
      <c r="B4262" s="5" t="s">
        <v>7361</v>
      </c>
      <c r="C4262" s="5">
        <f>YEAR('Base Dataset'!$D4262)</f>
        <v>2014</v>
      </c>
      <c r="D4262" s="6">
        <v>41928</v>
      </c>
      <c r="E4262" s="6">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7">
        <v>6.0029999999999992</v>
      </c>
    </row>
    <row r="4263" spans="1:22" ht="14.25" customHeight="1" x14ac:dyDescent="0.3">
      <c r="A4263" s="4">
        <v>4262</v>
      </c>
      <c r="B4263" s="5" t="s">
        <v>7362</v>
      </c>
      <c r="C4263" s="5">
        <f>YEAR('Base Dataset'!$D4263)</f>
        <v>2014</v>
      </c>
      <c r="D4263" s="6">
        <v>41859</v>
      </c>
      <c r="E4263" s="6">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7">
        <v>19.827599999999997</v>
      </c>
    </row>
    <row r="4264" spans="1:22" ht="14.25" customHeight="1" x14ac:dyDescent="0.3">
      <c r="A4264" s="4">
        <v>4263</v>
      </c>
      <c r="B4264" s="5" t="s">
        <v>7363</v>
      </c>
      <c r="C4264" s="5">
        <f>YEAR('Base Dataset'!$D4264)</f>
        <v>2014</v>
      </c>
      <c r="D4264" s="6">
        <v>41904</v>
      </c>
      <c r="E4264" s="6">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7">
        <v>24.143999999999998</v>
      </c>
    </row>
    <row r="4265" spans="1:22" ht="14.25" customHeight="1" x14ac:dyDescent="0.3">
      <c r="A4265" s="4">
        <v>4264</v>
      </c>
      <c r="B4265" s="5" t="s">
        <v>7364</v>
      </c>
      <c r="C4265" s="5">
        <f>YEAR('Base Dataset'!$D4265)</f>
        <v>2014</v>
      </c>
      <c r="D4265" s="6">
        <v>41947</v>
      </c>
      <c r="E4265" s="6">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7">
        <v>-7.782</v>
      </c>
    </row>
    <row r="4266" spans="1:22" ht="14.25" customHeight="1" x14ac:dyDescent="0.3">
      <c r="A4266" s="4">
        <v>4265</v>
      </c>
      <c r="B4266" s="5" t="s">
        <v>7367</v>
      </c>
      <c r="C4266" s="5">
        <f>YEAR('Base Dataset'!$D4266)</f>
        <v>2013</v>
      </c>
      <c r="D4266" s="6">
        <v>41584</v>
      </c>
      <c r="E4266" s="6">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7">
        <v>-160.29520000000008</v>
      </c>
    </row>
    <row r="4267" spans="1:22" ht="14.25" customHeight="1" x14ac:dyDescent="0.3">
      <c r="A4267" s="4">
        <v>4266</v>
      </c>
      <c r="B4267" s="5" t="s">
        <v>7367</v>
      </c>
      <c r="C4267" s="5">
        <f>YEAR('Base Dataset'!$D4267)</f>
        <v>2013</v>
      </c>
      <c r="D4267" s="6">
        <v>41584</v>
      </c>
      <c r="E4267" s="6">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7">
        <v>-6.2370000000000019</v>
      </c>
    </row>
    <row r="4268" spans="1:22" ht="14.25" customHeight="1" x14ac:dyDescent="0.3">
      <c r="A4268" s="4">
        <v>4267</v>
      </c>
      <c r="B4268" s="5" t="s">
        <v>7367</v>
      </c>
      <c r="C4268" s="5">
        <f>YEAR('Base Dataset'!$D4268)</f>
        <v>2013</v>
      </c>
      <c r="D4268" s="6">
        <v>41584</v>
      </c>
      <c r="E4268" s="6">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7">
        <v>-225.09759999999991</v>
      </c>
    </row>
    <row r="4269" spans="1:22" ht="14.25" customHeight="1" x14ac:dyDescent="0.3">
      <c r="A4269" s="4">
        <v>4268</v>
      </c>
      <c r="B4269" s="5" t="s">
        <v>7367</v>
      </c>
      <c r="C4269" s="5">
        <f>YEAR('Base Dataset'!$D4269)</f>
        <v>2013</v>
      </c>
      <c r="D4269" s="6">
        <v>41584</v>
      </c>
      <c r="E4269" s="6">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7">
        <v>-20.140800000000006</v>
      </c>
    </row>
    <row r="4270" spans="1:22" ht="14.25" customHeight="1" x14ac:dyDescent="0.3">
      <c r="A4270" s="4">
        <v>4269</v>
      </c>
      <c r="B4270" s="5" t="s">
        <v>7367</v>
      </c>
      <c r="C4270" s="5">
        <f>YEAR('Base Dataset'!$D4270)</f>
        <v>2013</v>
      </c>
      <c r="D4270" s="6">
        <v>41584</v>
      </c>
      <c r="E4270" s="6">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7">
        <v>45.139500000000005</v>
      </c>
    </row>
    <row r="4271" spans="1:22" ht="14.25" customHeight="1" x14ac:dyDescent="0.3">
      <c r="A4271" s="4">
        <v>4270</v>
      </c>
      <c r="B4271" s="5" t="s">
        <v>7368</v>
      </c>
      <c r="C4271" s="5">
        <f>YEAR('Base Dataset'!$D4271)</f>
        <v>2014</v>
      </c>
      <c r="D4271" s="6">
        <v>41816</v>
      </c>
      <c r="E4271" s="6">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7">
        <v>148.13799999999992</v>
      </c>
    </row>
    <row r="4272" spans="1:22" ht="14.25" customHeight="1" x14ac:dyDescent="0.3">
      <c r="A4272" s="4">
        <v>4271</v>
      </c>
      <c r="B4272" s="5" t="s">
        <v>7369</v>
      </c>
      <c r="C4272" s="5">
        <f>YEAR('Base Dataset'!$D4272)</f>
        <v>2012</v>
      </c>
      <c r="D4272" s="6">
        <v>41239</v>
      </c>
      <c r="E4272" s="6">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7">
        <v>190.42980000000006</v>
      </c>
    </row>
    <row r="4273" spans="1:22" ht="14.25" customHeight="1" x14ac:dyDescent="0.3">
      <c r="A4273" s="4">
        <v>4272</v>
      </c>
      <c r="B4273" s="5" t="s">
        <v>7372</v>
      </c>
      <c r="C4273" s="5">
        <f>YEAR('Base Dataset'!$D4273)</f>
        <v>2013</v>
      </c>
      <c r="D4273" s="6">
        <v>41603</v>
      </c>
      <c r="E4273" s="6">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7">
        <v>85.181600000000003</v>
      </c>
    </row>
    <row r="4274" spans="1:22" ht="14.25" customHeight="1" x14ac:dyDescent="0.3">
      <c r="A4274" s="4">
        <v>4273</v>
      </c>
      <c r="B4274" s="5" t="s">
        <v>7373</v>
      </c>
      <c r="C4274" s="5">
        <f>YEAR('Base Dataset'!$D4274)</f>
        <v>2014</v>
      </c>
      <c r="D4274" s="6">
        <v>41842</v>
      </c>
      <c r="E4274" s="6">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7">
        <v>6.2936999999999976</v>
      </c>
    </row>
    <row r="4275" spans="1:22" ht="14.25" customHeight="1" x14ac:dyDescent="0.3">
      <c r="A4275" s="4">
        <v>4274</v>
      </c>
      <c r="B4275" s="5" t="s">
        <v>7373</v>
      </c>
      <c r="C4275" s="5">
        <f>YEAR('Base Dataset'!$D4275)</f>
        <v>2014</v>
      </c>
      <c r="D4275" s="6">
        <v>41842</v>
      </c>
      <c r="E4275" s="6">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7">
        <v>7.5370999999999988</v>
      </c>
    </row>
    <row r="4276" spans="1:22" ht="14.25" customHeight="1" x14ac:dyDescent="0.3">
      <c r="A4276" s="4">
        <v>4275</v>
      </c>
      <c r="B4276" s="5" t="s">
        <v>7374</v>
      </c>
      <c r="C4276" s="5">
        <f>YEAR('Base Dataset'!$D4276)</f>
        <v>2012</v>
      </c>
      <c r="D4276" s="6">
        <v>41205</v>
      </c>
      <c r="E4276" s="6">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7">
        <v>1.1224999999999996</v>
      </c>
    </row>
    <row r="4277" spans="1:22" ht="14.25" customHeight="1" x14ac:dyDescent="0.3">
      <c r="A4277" s="4">
        <v>4276</v>
      </c>
      <c r="B4277" s="5" t="s">
        <v>7375</v>
      </c>
      <c r="C4277" s="5">
        <f>YEAR('Base Dataset'!$D4277)</f>
        <v>2012</v>
      </c>
      <c r="D4277" s="6">
        <v>41099</v>
      </c>
      <c r="E4277" s="6">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7">
        <v>-121.58000000000004</v>
      </c>
    </row>
    <row r="4278" spans="1:22" ht="14.25" customHeight="1" x14ac:dyDescent="0.3">
      <c r="A4278" s="4">
        <v>4277</v>
      </c>
      <c r="B4278" s="5" t="s">
        <v>7376</v>
      </c>
      <c r="C4278" s="5">
        <f>YEAR('Base Dataset'!$D4278)</f>
        <v>2014</v>
      </c>
      <c r="D4278" s="6">
        <v>41870</v>
      </c>
      <c r="E4278" s="6">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7">
        <v>61.38900000000001</v>
      </c>
    </row>
    <row r="4279" spans="1:22" ht="14.25" customHeight="1" x14ac:dyDescent="0.3">
      <c r="A4279" s="4">
        <v>4278</v>
      </c>
      <c r="B4279" s="5" t="s">
        <v>7377</v>
      </c>
      <c r="C4279" s="5">
        <f>YEAR('Base Dataset'!$D4279)</f>
        <v>2013</v>
      </c>
      <c r="D4279" s="6">
        <v>41381</v>
      </c>
      <c r="E4279" s="6">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7">
        <v>2365.9817999999996</v>
      </c>
    </row>
    <row r="4280" spans="1:22" ht="14.25" customHeight="1" x14ac:dyDescent="0.3">
      <c r="A4280" s="4">
        <v>4279</v>
      </c>
      <c r="B4280" s="5" t="s">
        <v>7377</v>
      </c>
      <c r="C4280" s="5">
        <f>YEAR('Base Dataset'!$D4280)</f>
        <v>2013</v>
      </c>
      <c r="D4280" s="6">
        <v>41381</v>
      </c>
      <c r="E4280" s="6">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7">
        <v>3.2867999999999995</v>
      </c>
    </row>
    <row r="4281" spans="1:22" ht="14.25" customHeight="1" x14ac:dyDescent="0.3">
      <c r="A4281" s="4">
        <v>4280</v>
      </c>
      <c r="B4281" s="5" t="s">
        <v>7377</v>
      </c>
      <c r="C4281" s="5">
        <f>YEAR('Base Dataset'!$D4281)</f>
        <v>2013</v>
      </c>
      <c r="D4281" s="6">
        <v>41381</v>
      </c>
      <c r="E4281" s="6">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7">
        <v>11.890999999999998</v>
      </c>
    </row>
    <row r="4282" spans="1:22" ht="14.25" customHeight="1" x14ac:dyDescent="0.3">
      <c r="A4282" s="4">
        <v>4281</v>
      </c>
      <c r="B4282" s="5" t="s">
        <v>7380</v>
      </c>
      <c r="C4282" s="5">
        <f>YEAR('Base Dataset'!$D4282)</f>
        <v>2011</v>
      </c>
      <c r="D4282" s="6">
        <v>40861</v>
      </c>
      <c r="E4282" s="6">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7">
        <v>5.2255999999999991</v>
      </c>
    </row>
    <row r="4283" spans="1:22" ht="14.25" customHeight="1" x14ac:dyDescent="0.3">
      <c r="A4283" s="4">
        <v>4282</v>
      </c>
      <c r="B4283" s="5" t="s">
        <v>7380</v>
      </c>
      <c r="C4283" s="5">
        <f>YEAR('Base Dataset'!$D4283)</f>
        <v>2011</v>
      </c>
      <c r="D4283" s="6">
        <v>40861</v>
      </c>
      <c r="E4283" s="6">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7">
        <v>14.62239999999999</v>
      </c>
    </row>
    <row r="4284" spans="1:22" ht="14.25" customHeight="1" x14ac:dyDescent="0.3">
      <c r="A4284" s="4">
        <v>4283</v>
      </c>
      <c r="B4284" s="5" t="s">
        <v>7381</v>
      </c>
      <c r="C4284" s="5">
        <f>YEAR('Base Dataset'!$D4284)</f>
        <v>2011</v>
      </c>
      <c r="D4284" s="6">
        <v>40897</v>
      </c>
      <c r="E4284" s="6">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7">
        <v>1.7343</v>
      </c>
    </row>
    <row r="4285" spans="1:22" ht="14.25" customHeight="1" x14ac:dyDescent="0.3">
      <c r="A4285" s="4">
        <v>4284</v>
      </c>
      <c r="B4285" s="5" t="s">
        <v>7381</v>
      </c>
      <c r="C4285" s="5">
        <f>YEAR('Base Dataset'!$D4285)</f>
        <v>2011</v>
      </c>
      <c r="D4285" s="6">
        <v>40897</v>
      </c>
      <c r="E4285" s="6">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7">
        <v>496.78649999999993</v>
      </c>
    </row>
    <row r="4286" spans="1:22" ht="14.25" customHeight="1" x14ac:dyDescent="0.3">
      <c r="A4286" s="4">
        <v>4285</v>
      </c>
      <c r="B4286" s="5" t="s">
        <v>7384</v>
      </c>
      <c r="C4286" s="5">
        <f>YEAR('Base Dataset'!$D4286)</f>
        <v>2012</v>
      </c>
      <c r="D4286" s="6">
        <v>41234</v>
      </c>
      <c r="E4286" s="6">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7">
        <v>-76.011599999999973</v>
      </c>
    </row>
    <row r="4287" spans="1:22" ht="14.25" customHeight="1" x14ac:dyDescent="0.3">
      <c r="A4287" s="4">
        <v>4286</v>
      </c>
      <c r="B4287" s="5" t="s">
        <v>7384</v>
      </c>
      <c r="C4287" s="5">
        <f>YEAR('Base Dataset'!$D4287)</f>
        <v>2012</v>
      </c>
      <c r="D4287" s="6">
        <v>41234</v>
      </c>
      <c r="E4287" s="6">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7">
        <v>3.9473999999999996</v>
      </c>
    </row>
    <row r="4288" spans="1:22" ht="14.25" customHeight="1" x14ac:dyDescent="0.3">
      <c r="A4288" s="4">
        <v>4287</v>
      </c>
      <c r="B4288" s="5" t="s">
        <v>7384</v>
      </c>
      <c r="C4288" s="5">
        <f>YEAR('Base Dataset'!$D4288)</f>
        <v>2012</v>
      </c>
      <c r="D4288" s="6">
        <v>41234</v>
      </c>
      <c r="E4288" s="6">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7">
        <v>164.99700000000001</v>
      </c>
    </row>
    <row r="4289" spans="1:22" ht="14.25" customHeight="1" x14ac:dyDescent="0.3">
      <c r="A4289" s="4">
        <v>4288</v>
      </c>
      <c r="B4289" s="5" t="s">
        <v>7386</v>
      </c>
      <c r="C4289" s="5">
        <f>YEAR('Base Dataset'!$D4289)</f>
        <v>2014</v>
      </c>
      <c r="D4289" s="6">
        <v>42002</v>
      </c>
      <c r="E4289" s="6">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7">
        <v>-12.956800000000005</v>
      </c>
    </row>
    <row r="4290" spans="1:22" ht="14.25" customHeight="1" x14ac:dyDescent="0.3">
      <c r="A4290" s="4">
        <v>4289</v>
      </c>
      <c r="B4290" s="5" t="s">
        <v>7387</v>
      </c>
      <c r="C4290" s="5">
        <f>YEAR('Base Dataset'!$D4290)</f>
        <v>2012</v>
      </c>
      <c r="D4290" s="6">
        <v>41046</v>
      </c>
      <c r="E4290" s="6">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7">
        <v>-49.92</v>
      </c>
    </row>
    <row r="4291" spans="1:22" ht="14.25" customHeight="1" x14ac:dyDescent="0.3">
      <c r="A4291" s="4">
        <v>4290</v>
      </c>
      <c r="B4291" s="5" t="s">
        <v>7387</v>
      </c>
      <c r="C4291" s="5">
        <f>YEAR('Base Dataset'!$D4291)</f>
        <v>2012</v>
      </c>
      <c r="D4291" s="6">
        <v>41046</v>
      </c>
      <c r="E4291" s="6">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7">
        <v>4.9307999999999996</v>
      </c>
    </row>
    <row r="4292" spans="1:22" ht="14.25" customHeight="1" x14ac:dyDescent="0.3">
      <c r="A4292" s="4">
        <v>4291</v>
      </c>
      <c r="B4292" s="5" t="s">
        <v>7388</v>
      </c>
      <c r="C4292" s="5">
        <f>YEAR('Base Dataset'!$D4292)</f>
        <v>2014</v>
      </c>
      <c r="D4292" s="6">
        <v>41983</v>
      </c>
      <c r="E4292" s="6">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7">
        <v>2.7899999999999991</v>
      </c>
    </row>
    <row r="4293" spans="1:22" ht="14.25" customHeight="1" x14ac:dyDescent="0.3">
      <c r="A4293" s="4">
        <v>4292</v>
      </c>
      <c r="B4293" s="5" t="s">
        <v>7388</v>
      </c>
      <c r="C4293" s="5">
        <f>YEAR('Base Dataset'!$D4293)</f>
        <v>2014</v>
      </c>
      <c r="D4293" s="6">
        <v>41983</v>
      </c>
      <c r="E4293" s="6">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7">
        <v>22.408199999999994</v>
      </c>
    </row>
    <row r="4294" spans="1:22" ht="14.25" customHeight="1" x14ac:dyDescent="0.3">
      <c r="A4294" s="4">
        <v>4293</v>
      </c>
      <c r="B4294" s="5" t="s">
        <v>7388</v>
      </c>
      <c r="C4294" s="5">
        <f>YEAR('Base Dataset'!$D4294)</f>
        <v>2014</v>
      </c>
      <c r="D4294" s="6">
        <v>41983</v>
      </c>
      <c r="E4294" s="6">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7">
        <v>68.039999999999992</v>
      </c>
    </row>
    <row r="4295" spans="1:22" ht="14.25" customHeight="1" x14ac:dyDescent="0.3">
      <c r="A4295" s="4">
        <v>4294</v>
      </c>
      <c r="B4295" s="5" t="s">
        <v>7389</v>
      </c>
      <c r="C4295" s="5">
        <f>YEAR('Base Dataset'!$D4295)</f>
        <v>2014</v>
      </c>
      <c r="D4295" s="6">
        <v>41709</v>
      </c>
      <c r="E4295" s="6">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7">
        <v>-10.796399999999995</v>
      </c>
    </row>
    <row r="4296" spans="1:22" ht="14.25" customHeight="1" x14ac:dyDescent="0.3">
      <c r="A4296" s="4">
        <v>4295</v>
      </c>
      <c r="B4296" s="5" t="s">
        <v>7390</v>
      </c>
      <c r="C4296" s="5">
        <f>YEAR('Base Dataset'!$D4296)</f>
        <v>2014</v>
      </c>
      <c r="D4296" s="6">
        <v>41935</v>
      </c>
      <c r="E4296" s="6">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7">
        <v>-120.51299999999998</v>
      </c>
    </row>
    <row r="4297" spans="1:22" ht="14.25" customHeight="1" x14ac:dyDescent="0.3">
      <c r="A4297" s="4">
        <v>4296</v>
      </c>
      <c r="B4297" s="5" t="s">
        <v>7391</v>
      </c>
      <c r="C4297" s="5">
        <f>YEAR('Base Dataset'!$D4297)</f>
        <v>2014</v>
      </c>
      <c r="D4297" s="6">
        <v>41824</v>
      </c>
      <c r="E4297" s="6">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7">
        <v>54.343800000000009</v>
      </c>
    </row>
    <row r="4298" spans="1:22" ht="14.25" customHeight="1" x14ac:dyDescent="0.3">
      <c r="A4298" s="4">
        <v>4297</v>
      </c>
      <c r="B4298" s="5" t="s">
        <v>7393</v>
      </c>
      <c r="C4298" s="5">
        <f>YEAR('Base Dataset'!$D4298)</f>
        <v>2014</v>
      </c>
      <c r="D4298" s="6">
        <v>41887</v>
      </c>
      <c r="E4298" s="6">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7">
        <v>0.54319999999999879</v>
      </c>
    </row>
    <row r="4299" spans="1:22" ht="14.25" customHeight="1" x14ac:dyDescent="0.3">
      <c r="A4299" s="4">
        <v>4298</v>
      </c>
      <c r="B4299" s="5" t="s">
        <v>7394</v>
      </c>
      <c r="C4299" s="5">
        <f>YEAR('Base Dataset'!$D4299)</f>
        <v>2014</v>
      </c>
      <c r="D4299" s="6">
        <v>41875</v>
      </c>
      <c r="E4299" s="6">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7">
        <v>327.59220000000005</v>
      </c>
    </row>
    <row r="4300" spans="1:22" ht="14.25" customHeight="1" x14ac:dyDescent="0.3">
      <c r="A4300" s="4">
        <v>4299</v>
      </c>
      <c r="B4300" s="5" t="s">
        <v>7394</v>
      </c>
      <c r="C4300" s="5">
        <f>YEAR('Base Dataset'!$D4300)</f>
        <v>2014</v>
      </c>
      <c r="D4300" s="6">
        <v>41875</v>
      </c>
      <c r="E4300" s="6">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7">
        <v>15.489999999999997</v>
      </c>
    </row>
    <row r="4301" spans="1:22" ht="14.25" customHeight="1" x14ac:dyDescent="0.3">
      <c r="A4301" s="4">
        <v>4300</v>
      </c>
      <c r="B4301" s="5" t="s">
        <v>7394</v>
      </c>
      <c r="C4301" s="5">
        <f>YEAR('Base Dataset'!$D4301)</f>
        <v>2014</v>
      </c>
      <c r="D4301" s="6">
        <v>41875</v>
      </c>
      <c r="E4301" s="6">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7">
        <v>12.103199999999994</v>
      </c>
    </row>
    <row r="4302" spans="1:22" ht="14.25" customHeight="1" x14ac:dyDescent="0.3">
      <c r="A4302" s="4">
        <v>4301</v>
      </c>
      <c r="B4302" s="5" t="s">
        <v>7394</v>
      </c>
      <c r="C4302" s="5">
        <f>YEAR('Base Dataset'!$D4302)</f>
        <v>2014</v>
      </c>
      <c r="D4302" s="6">
        <v>41875</v>
      </c>
      <c r="E4302" s="6">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7">
        <v>0.41759999999999986</v>
      </c>
    </row>
    <row r="4303" spans="1:22" ht="14.25" customHeight="1" x14ac:dyDescent="0.3">
      <c r="A4303" s="4">
        <v>4302</v>
      </c>
      <c r="B4303" s="5" t="s">
        <v>7394</v>
      </c>
      <c r="C4303" s="5">
        <f>YEAR('Base Dataset'!$D4303)</f>
        <v>2014</v>
      </c>
      <c r="D4303" s="6">
        <v>41875</v>
      </c>
      <c r="E4303" s="6">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7">
        <v>2.9429999999999992</v>
      </c>
    </row>
    <row r="4304" spans="1:22" ht="14.25" customHeight="1" x14ac:dyDescent="0.3">
      <c r="A4304" s="4">
        <v>4303</v>
      </c>
      <c r="B4304" s="5" t="s">
        <v>7395</v>
      </c>
      <c r="C4304" s="5">
        <f>YEAR('Base Dataset'!$D4304)</f>
        <v>2011</v>
      </c>
      <c r="D4304" s="6">
        <v>40777</v>
      </c>
      <c r="E4304" s="6">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7">
        <v>1.0269000000000001</v>
      </c>
    </row>
    <row r="4305" spans="1:22" ht="14.25" customHeight="1" x14ac:dyDescent="0.3">
      <c r="A4305" s="4">
        <v>4304</v>
      </c>
      <c r="B4305" s="5" t="s">
        <v>7396</v>
      </c>
      <c r="C4305" s="5">
        <f>YEAR('Base Dataset'!$D4305)</f>
        <v>2013</v>
      </c>
      <c r="D4305" s="6">
        <v>41552</v>
      </c>
      <c r="E4305" s="6">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7">
        <v>19.4194</v>
      </c>
    </row>
    <row r="4306" spans="1:22" ht="14.25" customHeight="1" x14ac:dyDescent="0.3">
      <c r="A4306" s="4">
        <v>4305</v>
      </c>
      <c r="B4306" s="5" t="s">
        <v>7398</v>
      </c>
      <c r="C4306" s="5">
        <f>YEAR('Base Dataset'!$D4306)</f>
        <v>2011</v>
      </c>
      <c r="D4306" s="6">
        <v>40842</v>
      </c>
      <c r="E4306" s="6">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7">
        <v>3.195999999999998</v>
      </c>
    </row>
    <row r="4307" spans="1:22" ht="14.25" customHeight="1" x14ac:dyDescent="0.3">
      <c r="A4307" s="4">
        <v>4306</v>
      </c>
      <c r="B4307" s="5" t="s">
        <v>7398</v>
      </c>
      <c r="C4307" s="5">
        <f>YEAR('Base Dataset'!$D4307)</f>
        <v>2011</v>
      </c>
      <c r="D4307" s="6">
        <v>40842</v>
      </c>
      <c r="E4307" s="6">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7">
        <v>38.396000000000015</v>
      </c>
    </row>
    <row r="4308" spans="1:22" ht="14.25" customHeight="1" x14ac:dyDescent="0.3">
      <c r="A4308" s="4">
        <v>4307</v>
      </c>
      <c r="B4308" s="5" t="s">
        <v>7399</v>
      </c>
      <c r="C4308" s="5">
        <f>YEAR('Base Dataset'!$D4308)</f>
        <v>2013</v>
      </c>
      <c r="D4308" s="6">
        <v>41454</v>
      </c>
      <c r="E4308" s="6">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7">
        <v>2.8100999999999998</v>
      </c>
    </row>
    <row r="4309" spans="1:22" ht="14.25" customHeight="1" x14ac:dyDescent="0.3">
      <c r="A4309" s="4">
        <v>4308</v>
      </c>
      <c r="B4309" s="5" t="s">
        <v>7399</v>
      </c>
      <c r="C4309" s="5">
        <f>YEAR('Base Dataset'!$D4309)</f>
        <v>2013</v>
      </c>
      <c r="D4309" s="6">
        <v>41454</v>
      </c>
      <c r="E4309" s="6">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7">
        <v>11.748799999999997</v>
      </c>
    </row>
    <row r="4310" spans="1:22" ht="14.25" customHeight="1" x14ac:dyDescent="0.3">
      <c r="A4310" s="4">
        <v>4309</v>
      </c>
      <c r="B4310" s="5" t="s">
        <v>7400</v>
      </c>
      <c r="C4310" s="5">
        <f>YEAR('Base Dataset'!$D4310)</f>
        <v>2011</v>
      </c>
      <c r="D4310" s="6">
        <v>40851</v>
      </c>
      <c r="E4310" s="6">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7">
        <v>66.634399999999971</v>
      </c>
    </row>
    <row r="4311" spans="1:22" ht="14.25" customHeight="1" x14ac:dyDescent="0.3">
      <c r="A4311" s="4">
        <v>4310</v>
      </c>
      <c r="B4311" s="5" t="s">
        <v>7400</v>
      </c>
      <c r="C4311" s="5">
        <f>YEAR('Base Dataset'!$D4311)</f>
        <v>2011</v>
      </c>
      <c r="D4311" s="6">
        <v>40851</v>
      </c>
      <c r="E4311" s="6">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7">
        <v>-64.544399999999968</v>
      </c>
    </row>
    <row r="4312" spans="1:22" ht="14.25" customHeight="1" x14ac:dyDescent="0.3">
      <c r="A4312" s="4">
        <v>4311</v>
      </c>
      <c r="B4312" s="5" t="s">
        <v>7400</v>
      </c>
      <c r="C4312" s="5">
        <f>YEAR('Base Dataset'!$D4312)</f>
        <v>2011</v>
      </c>
      <c r="D4312" s="6">
        <v>40851</v>
      </c>
      <c r="E4312" s="6">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7">
        <v>8.2259999999999991</v>
      </c>
    </row>
    <row r="4313" spans="1:22" ht="14.25" customHeight="1" x14ac:dyDescent="0.3">
      <c r="A4313" s="4">
        <v>4312</v>
      </c>
      <c r="B4313" s="5" t="s">
        <v>7400</v>
      </c>
      <c r="C4313" s="5">
        <f>YEAR('Base Dataset'!$D4313)</f>
        <v>2011</v>
      </c>
      <c r="D4313" s="6">
        <v>40851</v>
      </c>
      <c r="E4313" s="6">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7">
        <v>9.3312000000000008</v>
      </c>
    </row>
    <row r="4314" spans="1:22" ht="14.25" customHeight="1" x14ac:dyDescent="0.3">
      <c r="A4314" s="4">
        <v>4313</v>
      </c>
      <c r="B4314" s="5" t="s">
        <v>7400</v>
      </c>
      <c r="C4314" s="5">
        <f>YEAR('Base Dataset'!$D4314)</f>
        <v>2011</v>
      </c>
      <c r="D4314" s="6">
        <v>40851</v>
      </c>
      <c r="E4314" s="6">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7">
        <v>139.98999999999995</v>
      </c>
    </row>
    <row r="4315" spans="1:22" ht="14.25" customHeight="1" x14ac:dyDescent="0.3">
      <c r="A4315" s="4">
        <v>4314</v>
      </c>
      <c r="B4315" s="5" t="s">
        <v>7403</v>
      </c>
      <c r="C4315" s="5">
        <f>YEAR('Base Dataset'!$D4315)</f>
        <v>2011</v>
      </c>
      <c r="D4315" s="6">
        <v>40794</v>
      </c>
      <c r="E4315" s="6">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7">
        <v>4.1950000000000003</v>
      </c>
    </row>
    <row r="4316" spans="1:22" ht="14.25" customHeight="1" x14ac:dyDescent="0.3">
      <c r="A4316" s="4">
        <v>4315</v>
      </c>
      <c r="B4316" s="5" t="s">
        <v>7404</v>
      </c>
      <c r="C4316" s="5">
        <f>YEAR('Base Dataset'!$D4316)</f>
        <v>2012</v>
      </c>
      <c r="D4316" s="6">
        <v>41085</v>
      </c>
      <c r="E4316" s="6">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7">
        <v>5.24</v>
      </c>
    </row>
    <row r="4317" spans="1:22" ht="14.25" customHeight="1" x14ac:dyDescent="0.3">
      <c r="A4317" s="4">
        <v>4316</v>
      </c>
      <c r="B4317" s="5" t="s">
        <v>7404</v>
      </c>
      <c r="C4317" s="5">
        <f>YEAR('Base Dataset'!$D4317)</f>
        <v>2012</v>
      </c>
      <c r="D4317" s="6">
        <v>41085</v>
      </c>
      <c r="E4317" s="6">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7">
        <v>27.734999999999996</v>
      </c>
    </row>
    <row r="4318" spans="1:22" ht="14.25" customHeight="1" x14ac:dyDescent="0.3">
      <c r="A4318" s="4">
        <v>4317</v>
      </c>
      <c r="B4318" s="5" t="s">
        <v>7404</v>
      </c>
      <c r="C4318" s="5">
        <f>YEAR('Base Dataset'!$D4318)</f>
        <v>2012</v>
      </c>
      <c r="D4318" s="6">
        <v>41085</v>
      </c>
      <c r="E4318" s="6">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7">
        <v>9.126899999999992</v>
      </c>
    </row>
    <row r="4319" spans="1:22" ht="14.25" customHeight="1" x14ac:dyDescent="0.3">
      <c r="A4319" s="4">
        <v>4318</v>
      </c>
      <c r="B4319" s="5" t="s">
        <v>7405</v>
      </c>
      <c r="C4319" s="5">
        <f>YEAR('Base Dataset'!$D4319)</f>
        <v>2012</v>
      </c>
      <c r="D4319" s="6">
        <v>41116</v>
      </c>
      <c r="E4319" s="6">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7">
        <v>78.894199999999998</v>
      </c>
    </row>
    <row r="4320" spans="1:22" ht="14.25" customHeight="1" x14ac:dyDescent="0.3">
      <c r="A4320" s="4">
        <v>4319</v>
      </c>
      <c r="B4320" s="5" t="s">
        <v>7406</v>
      </c>
      <c r="C4320" s="5">
        <f>YEAR('Base Dataset'!$D4320)</f>
        <v>2014</v>
      </c>
      <c r="D4320" s="6">
        <v>41981</v>
      </c>
      <c r="E4320" s="6">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7">
        <v>25.537799999999997</v>
      </c>
    </row>
    <row r="4321" spans="1:22" ht="14.25" customHeight="1" x14ac:dyDescent="0.3">
      <c r="A4321" s="4">
        <v>4320</v>
      </c>
      <c r="B4321" s="5" t="s">
        <v>7409</v>
      </c>
      <c r="C4321" s="5">
        <f>YEAR('Base Dataset'!$D4321)</f>
        <v>2011</v>
      </c>
      <c r="D4321" s="6">
        <v>40906</v>
      </c>
      <c r="E4321" s="6">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7">
        <v>-5.694300000000001</v>
      </c>
    </row>
    <row r="4322" spans="1:22" ht="14.25" customHeight="1" x14ac:dyDescent="0.3">
      <c r="A4322" s="4">
        <v>4321</v>
      </c>
      <c r="B4322" s="5" t="s">
        <v>7409</v>
      </c>
      <c r="C4322" s="5">
        <f>YEAR('Base Dataset'!$D4322)</f>
        <v>2011</v>
      </c>
      <c r="D4322" s="6">
        <v>40906</v>
      </c>
      <c r="E4322" s="6">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7">
        <v>7.9895999999999994</v>
      </c>
    </row>
    <row r="4323" spans="1:22" ht="14.25" customHeight="1" x14ac:dyDescent="0.3">
      <c r="A4323" s="4">
        <v>4322</v>
      </c>
      <c r="B4323" s="5" t="s">
        <v>7410</v>
      </c>
      <c r="C4323" s="5">
        <f>YEAR('Base Dataset'!$D4323)</f>
        <v>2012</v>
      </c>
      <c r="D4323" s="6">
        <v>40953</v>
      </c>
      <c r="E4323" s="6">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7">
        <v>-11.961599999999997</v>
      </c>
    </row>
    <row r="4324" spans="1:22" ht="14.25" customHeight="1" x14ac:dyDescent="0.3">
      <c r="A4324" s="4">
        <v>4323</v>
      </c>
      <c r="B4324" s="5" t="s">
        <v>7410</v>
      </c>
      <c r="C4324" s="5">
        <f>YEAR('Base Dataset'!$D4324)</f>
        <v>2012</v>
      </c>
      <c r="D4324" s="6">
        <v>40953</v>
      </c>
      <c r="E4324" s="6">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7">
        <v>-80.995500000000021</v>
      </c>
    </row>
    <row r="4325" spans="1:22" ht="14.25" customHeight="1" x14ac:dyDescent="0.3">
      <c r="A4325" s="4">
        <v>4324</v>
      </c>
      <c r="B4325" s="5" t="s">
        <v>7410</v>
      </c>
      <c r="C4325" s="5">
        <f>YEAR('Base Dataset'!$D4325)</f>
        <v>2012</v>
      </c>
      <c r="D4325" s="6">
        <v>40953</v>
      </c>
      <c r="E4325" s="6">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7">
        <v>-1.6763999999999997</v>
      </c>
    </row>
    <row r="4326" spans="1:22" ht="14.25" customHeight="1" x14ac:dyDescent="0.3">
      <c r="A4326" s="4">
        <v>4325</v>
      </c>
      <c r="B4326" s="5" t="s">
        <v>7410</v>
      </c>
      <c r="C4326" s="5">
        <f>YEAR('Base Dataset'!$D4326)</f>
        <v>2012</v>
      </c>
      <c r="D4326" s="6">
        <v>40953</v>
      </c>
      <c r="E4326" s="6">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7">
        <v>0.8969999999999998</v>
      </c>
    </row>
    <row r="4327" spans="1:22" ht="14.25" customHeight="1" x14ac:dyDescent="0.3">
      <c r="A4327" s="4">
        <v>4326</v>
      </c>
      <c r="B4327" s="5" t="s">
        <v>7410</v>
      </c>
      <c r="C4327" s="5">
        <f>YEAR('Base Dataset'!$D4327)</f>
        <v>2012</v>
      </c>
      <c r="D4327" s="6">
        <v>40953</v>
      </c>
      <c r="E4327" s="6">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7">
        <v>0.89969999999999573</v>
      </c>
    </row>
    <row r="4328" spans="1:22" ht="14.25" customHeight="1" x14ac:dyDescent="0.3">
      <c r="A4328" s="4">
        <v>4327</v>
      </c>
      <c r="B4328" s="5" t="s">
        <v>7411</v>
      </c>
      <c r="C4328" s="5">
        <f>YEAR('Base Dataset'!$D4328)</f>
        <v>2013</v>
      </c>
      <c r="D4328" s="6">
        <v>41299</v>
      </c>
      <c r="E4328" s="6">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7">
        <v>2.3025000000000002</v>
      </c>
    </row>
    <row r="4329" spans="1:22" ht="14.25" customHeight="1" x14ac:dyDescent="0.3">
      <c r="A4329" s="4">
        <v>4328</v>
      </c>
      <c r="B4329" s="5" t="s">
        <v>7411</v>
      </c>
      <c r="C4329" s="5">
        <f>YEAR('Base Dataset'!$D4329)</f>
        <v>2013</v>
      </c>
      <c r="D4329" s="6">
        <v>41299</v>
      </c>
      <c r="E4329" s="6">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7">
        <v>8.2799999999999994</v>
      </c>
    </row>
    <row r="4330" spans="1:22" ht="14.25" customHeight="1" x14ac:dyDescent="0.3">
      <c r="A4330" s="4">
        <v>4329</v>
      </c>
      <c r="B4330" s="5" t="s">
        <v>7412</v>
      </c>
      <c r="C4330" s="5">
        <f>YEAR('Base Dataset'!$D4330)</f>
        <v>2014</v>
      </c>
      <c r="D4330" s="6">
        <v>41731</v>
      </c>
      <c r="E4330" s="6">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7">
        <v>19.318499999999997</v>
      </c>
    </row>
    <row r="4331" spans="1:22" ht="14.25" customHeight="1" x14ac:dyDescent="0.3">
      <c r="A4331" s="4">
        <v>4330</v>
      </c>
      <c r="B4331" s="5" t="s">
        <v>7413</v>
      </c>
      <c r="C4331" s="5">
        <f>YEAR('Base Dataset'!$D4331)</f>
        <v>2014</v>
      </c>
      <c r="D4331" s="6">
        <v>41916</v>
      </c>
      <c r="E4331" s="6">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7">
        <v>5.4432</v>
      </c>
    </row>
    <row r="4332" spans="1:22" ht="14.25" customHeight="1" x14ac:dyDescent="0.3">
      <c r="A4332" s="4">
        <v>4331</v>
      </c>
      <c r="B4332" s="5" t="s">
        <v>7413</v>
      </c>
      <c r="C4332" s="5">
        <f>YEAR('Base Dataset'!$D4332)</f>
        <v>2014</v>
      </c>
      <c r="D4332" s="6">
        <v>41916</v>
      </c>
      <c r="E4332" s="6">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7">
        <v>1.1200000000000001</v>
      </c>
    </row>
    <row r="4333" spans="1:22" ht="14.25" customHeight="1" x14ac:dyDescent="0.3">
      <c r="A4333" s="4">
        <v>4332</v>
      </c>
      <c r="B4333" s="5" t="s">
        <v>7416</v>
      </c>
      <c r="C4333" s="5">
        <f>YEAR('Base Dataset'!$D4333)</f>
        <v>2014</v>
      </c>
      <c r="D4333" s="6">
        <v>41884</v>
      </c>
      <c r="E4333" s="6">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7">
        <v>6.796599999999998</v>
      </c>
    </row>
    <row r="4334" spans="1:22" ht="14.25" customHeight="1" x14ac:dyDescent="0.3">
      <c r="A4334" s="4">
        <v>4333</v>
      </c>
      <c r="B4334" s="5" t="s">
        <v>7416</v>
      </c>
      <c r="C4334" s="5">
        <f>YEAR('Base Dataset'!$D4334)</f>
        <v>2014</v>
      </c>
      <c r="D4334" s="6">
        <v>41884</v>
      </c>
      <c r="E4334" s="6">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7">
        <v>8.0219999999999985</v>
      </c>
    </row>
    <row r="4335" spans="1:22" ht="14.25" customHeight="1" x14ac:dyDescent="0.3">
      <c r="A4335" s="4">
        <v>4334</v>
      </c>
      <c r="B4335" s="5" t="s">
        <v>7417</v>
      </c>
      <c r="C4335" s="5">
        <f>YEAR('Base Dataset'!$D4335)</f>
        <v>2012</v>
      </c>
      <c r="D4335" s="6">
        <v>41264</v>
      </c>
      <c r="E4335" s="6">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7">
        <v>14.628000000000005</v>
      </c>
    </row>
    <row r="4336" spans="1:22" ht="14.25" customHeight="1" x14ac:dyDescent="0.3">
      <c r="A4336" s="4">
        <v>4335</v>
      </c>
      <c r="B4336" s="5" t="s">
        <v>7417</v>
      </c>
      <c r="C4336" s="5">
        <f>YEAR('Base Dataset'!$D4336)</f>
        <v>2012</v>
      </c>
      <c r="D4336" s="6">
        <v>41264</v>
      </c>
      <c r="E4336" s="6">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7">
        <v>9.2178000000000004</v>
      </c>
    </row>
    <row r="4337" spans="1:22" ht="14.25" customHeight="1" x14ac:dyDescent="0.3">
      <c r="A4337" s="4">
        <v>4336</v>
      </c>
      <c r="B4337" s="5" t="s">
        <v>7423</v>
      </c>
      <c r="C4337" s="5">
        <f>YEAR('Base Dataset'!$D4337)</f>
        <v>2012</v>
      </c>
      <c r="D4337" s="6">
        <v>41263</v>
      </c>
      <c r="E4337" s="6">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7">
        <v>2.7719999999999994</v>
      </c>
    </row>
    <row r="4338" spans="1:22" ht="14.25" customHeight="1" x14ac:dyDescent="0.3">
      <c r="A4338" s="4">
        <v>4337</v>
      </c>
      <c r="B4338" s="5" t="s">
        <v>7423</v>
      </c>
      <c r="C4338" s="5">
        <f>YEAR('Base Dataset'!$D4338)</f>
        <v>2012</v>
      </c>
      <c r="D4338" s="6">
        <v>41263</v>
      </c>
      <c r="E4338" s="6">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7">
        <v>3.9512</v>
      </c>
    </row>
    <row r="4339" spans="1:22" ht="14.25" customHeight="1" x14ac:dyDescent="0.3">
      <c r="A4339" s="4">
        <v>4338</v>
      </c>
      <c r="B4339" s="5" t="s">
        <v>7427</v>
      </c>
      <c r="C4339" s="5">
        <f>YEAR('Base Dataset'!$D4339)</f>
        <v>2012</v>
      </c>
      <c r="D4339" s="6">
        <v>41240</v>
      </c>
      <c r="E4339" s="6">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7">
        <v>22.6737</v>
      </c>
    </row>
    <row r="4340" spans="1:22" ht="14.25" customHeight="1" x14ac:dyDescent="0.3">
      <c r="A4340" s="4">
        <v>4339</v>
      </c>
      <c r="B4340" s="5" t="s">
        <v>7427</v>
      </c>
      <c r="C4340" s="5">
        <f>YEAR('Base Dataset'!$D4340)</f>
        <v>2012</v>
      </c>
      <c r="D4340" s="6">
        <v>41240</v>
      </c>
      <c r="E4340" s="6">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7">
        <v>53.495399999999989</v>
      </c>
    </row>
    <row r="4341" spans="1:22" ht="14.25" customHeight="1" x14ac:dyDescent="0.3">
      <c r="A4341" s="4">
        <v>4340</v>
      </c>
      <c r="B4341" s="5" t="s">
        <v>7428</v>
      </c>
      <c r="C4341" s="5">
        <f>YEAR('Base Dataset'!$D4341)</f>
        <v>2014</v>
      </c>
      <c r="D4341" s="6">
        <v>41879</v>
      </c>
      <c r="E4341" s="6">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7">
        <v>1.8144</v>
      </c>
    </row>
    <row r="4342" spans="1:22" ht="14.25" customHeight="1" x14ac:dyDescent="0.3">
      <c r="A4342" s="4">
        <v>4341</v>
      </c>
      <c r="B4342" s="5" t="s">
        <v>7429</v>
      </c>
      <c r="C4342" s="5">
        <f>YEAR('Base Dataset'!$D4342)</f>
        <v>2011</v>
      </c>
      <c r="D4342" s="6">
        <v>40624</v>
      </c>
      <c r="E4342" s="6">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7">
        <v>6.5120000000000005</v>
      </c>
    </row>
    <row r="4343" spans="1:22" ht="14.25" customHeight="1" x14ac:dyDescent="0.3">
      <c r="A4343" s="4">
        <v>4342</v>
      </c>
      <c r="B4343" s="5" t="s">
        <v>7431</v>
      </c>
      <c r="C4343" s="5">
        <f>YEAR('Base Dataset'!$D4343)</f>
        <v>2014</v>
      </c>
      <c r="D4343" s="6">
        <v>41991</v>
      </c>
      <c r="E4343" s="6">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7">
        <v>157.87019999999993</v>
      </c>
    </row>
    <row r="4344" spans="1:22" ht="14.25" customHeight="1" x14ac:dyDescent="0.3">
      <c r="A4344" s="4">
        <v>4343</v>
      </c>
      <c r="B4344" s="5" t="s">
        <v>7432</v>
      </c>
      <c r="C4344" s="5">
        <f>YEAR('Base Dataset'!$D4344)</f>
        <v>2014</v>
      </c>
      <c r="D4344" s="6">
        <v>41718</v>
      </c>
      <c r="E4344" s="6">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7">
        <v>6.690599999999999</v>
      </c>
    </row>
    <row r="4345" spans="1:22" ht="14.25" customHeight="1" x14ac:dyDescent="0.3">
      <c r="A4345" s="4">
        <v>4344</v>
      </c>
      <c r="B4345" s="5" t="s">
        <v>7432</v>
      </c>
      <c r="C4345" s="5">
        <f>YEAR('Base Dataset'!$D4345)</f>
        <v>2014</v>
      </c>
      <c r="D4345" s="6">
        <v>41718</v>
      </c>
      <c r="E4345" s="6">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7">
        <v>-131.50080000000005</v>
      </c>
    </row>
    <row r="4346" spans="1:22" ht="14.25" customHeight="1" x14ac:dyDescent="0.3">
      <c r="A4346" s="4">
        <v>4345</v>
      </c>
      <c r="B4346" s="5" t="s">
        <v>7432</v>
      </c>
      <c r="C4346" s="5">
        <f>YEAR('Base Dataset'!$D4346)</f>
        <v>2014</v>
      </c>
      <c r="D4346" s="6">
        <v>41718</v>
      </c>
      <c r="E4346" s="6">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7">
        <v>10.949399999999997</v>
      </c>
    </row>
    <row r="4347" spans="1:22" ht="14.25" customHeight="1" x14ac:dyDescent="0.3">
      <c r="A4347" s="4">
        <v>4346</v>
      </c>
      <c r="B4347" s="5" t="s">
        <v>7432</v>
      </c>
      <c r="C4347" s="5">
        <f>YEAR('Base Dataset'!$D4347)</f>
        <v>2014</v>
      </c>
      <c r="D4347" s="6">
        <v>41718</v>
      </c>
      <c r="E4347" s="6">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7">
        <v>85.982800000000012</v>
      </c>
    </row>
    <row r="4348" spans="1:22" ht="14.25" customHeight="1" x14ac:dyDescent="0.3">
      <c r="A4348" s="4">
        <v>4347</v>
      </c>
      <c r="B4348" s="5" t="s">
        <v>7433</v>
      </c>
      <c r="C4348" s="5">
        <f>YEAR('Base Dataset'!$D4348)</f>
        <v>2013</v>
      </c>
      <c r="D4348" s="6">
        <v>41536</v>
      </c>
      <c r="E4348" s="6">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7">
        <v>140.39599999999993</v>
      </c>
    </row>
    <row r="4349" spans="1:22" ht="14.25" customHeight="1" x14ac:dyDescent="0.3">
      <c r="A4349" s="4">
        <v>4348</v>
      </c>
      <c r="B4349" s="5" t="s">
        <v>7433</v>
      </c>
      <c r="C4349" s="5">
        <f>YEAR('Base Dataset'!$D4349)</f>
        <v>2013</v>
      </c>
      <c r="D4349" s="6">
        <v>41536</v>
      </c>
      <c r="E4349" s="6">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7">
        <v>26.1096</v>
      </c>
    </row>
    <row r="4350" spans="1:22" ht="14.25" customHeight="1" x14ac:dyDescent="0.3">
      <c r="A4350" s="4">
        <v>4349</v>
      </c>
      <c r="B4350" s="5" t="s">
        <v>7436</v>
      </c>
      <c r="C4350" s="5">
        <f>YEAR('Base Dataset'!$D4350)</f>
        <v>2014</v>
      </c>
      <c r="D4350" s="6">
        <v>41968</v>
      </c>
      <c r="E4350" s="6">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7">
        <v>-15.197599999999994</v>
      </c>
    </row>
    <row r="4351" spans="1:22" ht="14.25" customHeight="1" x14ac:dyDescent="0.3">
      <c r="A4351" s="4">
        <v>4350</v>
      </c>
      <c r="B4351" s="5" t="s">
        <v>7436</v>
      </c>
      <c r="C4351" s="5">
        <f>YEAR('Base Dataset'!$D4351)</f>
        <v>2014</v>
      </c>
      <c r="D4351" s="6">
        <v>41968</v>
      </c>
      <c r="E4351" s="6">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7">
        <v>-41.587199999999996</v>
      </c>
    </row>
    <row r="4352" spans="1:22" ht="14.25" customHeight="1" x14ac:dyDescent="0.3">
      <c r="A4352" s="4">
        <v>4351</v>
      </c>
      <c r="B4352" s="5" t="s">
        <v>7437</v>
      </c>
      <c r="C4352" s="5">
        <f>YEAR('Base Dataset'!$D4352)</f>
        <v>2014</v>
      </c>
      <c r="D4352" s="6">
        <v>41741</v>
      </c>
      <c r="E4352" s="6">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7">
        <v>1.4672000000000001</v>
      </c>
    </row>
    <row r="4353" spans="1:22" ht="14.25" customHeight="1" x14ac:dyDescent="0.3">
      <c r="A4353" s="4">
        <v>4352</v>
      </c>
      <c r="B4353" s="5" t="s">
        <v>7437</v>
      </c>
      <c r="C4353" s="5">
        <f>YEAR('Base Dataset'!$D4353)</f>
        <v>2014</v>
      </c>
      <c r="D4353" s="6">
        <v>41741</v>
      </c>
      <c r="E4353" s="6">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7">
        <v>-4.7460000000000013</v>
      </c>
    </row>
    <row r="4354" spans="1:22" ht="14.25" customHeight="1" x14ac:dyDescent="0.3">
      <c r="A4354" s="4">
        <v>4353</v>
      </c>
      <c r="B4354" s="5" t="s">
        <v>7438</v>
      </c>
      <c r="C4354" s="5">
        <f>YEAR('Base Dataset'!$D4354)</f>
        <v>2014</v>
      </c>
      <c r="D4354" s="6">
        <v>41984</v>
      </c>
      <c r="E4354" s="6">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7">
        <v>34.741999999999997</v>
      </c>
    </row>
    <row r="4355" spans="1:22" ht="14.25" customHeight="1" x14ac:dyDescent="0.3">
      <c r="A4355" s="4">
        <v>4354</v>
      </c>
      <c r="B4355" s="5" t="s">
        <v>7438</v>
      </c>
      <c r="C4355" s="5">
        <f>YEAR('Base Dataset'!$D4355)</f>
        <v>2014</v>
      </c>
      <c r="D4355" s="6">
        <v>41984</v>
      </c>
      <c r="E4355" s="6">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7">
        <v>6.2208000000000006</v>
      </c>
    </row>
    <row r="4356" spans="1:22" ht="14.25" customHeight="1" x14ac:dyDescent="0.3">
      <c r="A4356" s="4">
        <v>4355</v>
      </c>
      <c r="B4356" s="5" t="s">
        <v>7441</v>
      </c>
      <c r="C4356" s="5">
        <f>YEAR('Base Dataset'!$D4356)</f>
        <v>2014</v>
      </c>
      <c r="D4356" s="6">
        <v>41968</v>
      </c>
      <c r="E4356" s="6">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7">
        <v>-12.671999999999997</v>
      </c>
    </row>
    <row r="4357" spans="1:22" ht="14.25" customHeight="1" x14ac:dyDescent="0.3">
      <c r="A4357" s="4">
        <v>4356</v>
      </c>
      <c r="B4357" s="5" t="s">
        <v>7442</v>
      </c>
      <c r="C4357" s="5">
        <f>YEAR('Base Dataset'!$D4357)</f>
        <v>2012</v>
      </c>
      <c r="D4357" s="6">
        <v>41247</v>
      </c>
      <c r="E4357" s="6">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7">
        <v>-1065.3719999999998</v>
      </c>
    </row>
    <row r="4358" spans="1:22" ht="14.25" customHeight="1" x14ac:dyDescent="0.3">
      <c r="A4358" s="4">
        <v>4357</v>
      </c>
      <c r="B4358" s="5" t="s">
        <v>7442</v>
      </c>
      <c r="C4358" s="5">
        <f>YEAR('Base Dataset'!$D4358)</f>
        <v>2012</v>
      </c>
      <c r="D4358" s="6">
        <v>41247</v>
      </c>
      <c r="E4358" s="6">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7">
        <v>12.011999999999999</v>
      </c>
    </row>
    <row r="4359" spans="1:22" ht="14.25" customHeight="1" x14ac:dyDescent="0.3">
      <c r="A4359" s="4">
        <v>4358</v>
      </c>
      <c r="B4359" s="5" t="s">
        <v>7443</v>
      </c>
      <c r="C4359" s="5">
        <f>YEAR('Base Dataset'!$D4359)</f>
        <v>2014</v>
      </c>
      <c r="D4359" s="6">
        <v>41985</v>
      </c>
      <c r="E4359" s="6">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7">
        <v>3.6288</v>
      </c>
    </row>
    <row r="4360" spans="1:22" ht="14.25" customHeight="1" x14ac:dyDescent="0.3">
      <c r="A4360" s="4">
        <v>4359</v>
      </c>
      <c r="B4360" s="5" t="s">
        <v>7443</v>
      </c>
      <c r="C4360" s="5">
        <f>YEAR('Base Dataset'!$D4360)</f>
        <v>2014</v>
      </c>
      <c r="D4360" s="6">
        <v>41985</v>
      </c>
      <c r="E4360" s="6">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7">
        <v>-66.061999999999998</v>
      </c>
    </row>
    <row r="4361" spans="1:22" ht="14.25" customHeight="1" x14ac:dyDescent="0.3">
      <c r="A4361" s="4">
        <v>4360</v>
      </c>
      <c r="B4361" s="5" t="s">
        <v>7443</v>
      </c>
      <c r="C4361" s="5">
        <f>YEAR('Base Dataset'!$D4361)</f>
        <v>2014</v>
      </c>
      <c r="D4361" s="6">
        <v>41985</v>
      </c>
      <c r="E4361" s="6">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7">
        <v>-14.870399999999961</v>
      </c>
    </row>
    <row r="4362" spans="1:22" ht="14.25" customHeight="1" x14ac:dyDescent="0.3">
      <c r="A4362" s="4">
        <v>4361</v>
      </c>
      <c r="B4362" s="5" t="s">
        <v>7444</v>
      </c>
      <c r="C4362" s="5">
        <f>YEAR('Base Dataset'!$D4362)</f>
        <v>2013</v>
      </c>
      <c r="D4362" s="6">
        <v>41416</v>
      </c>
      <c r="E4362" s="6">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7">
        <v>54.860399999999998</v>
      </c>
    </row>
    <row r="4363" spans="1:22" ht="14.25" customHeight="1" x14ac:dyDescent="0.3">
      <c r="A4363" s="4">
        <v>4362</v>
      </c>
      <c r="B4363" s="5" t="s">
        <v>7446</v>
      </c>
      <c r="C4363" s="5">
        <f>YEAR('Base Dataset'!$D4363)</f>
        <v>2014</v>
      </c>
      <c r="D4363" s="6">
        <v>41688</v>
      </c>
      <c r="E4363" s="6">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7">
        <v>8.4563999999999986</v>
      </c>
    </row>
    <row r="4364" spans="1:22" ht="14.25" customHeight="1" x14ac:dyDescent="0.3">
      <c r="A4364" s="4">
        <v>4363</v>
      </c>
      <c r="B4364" s="5" t="s">
        <v>7447</v>
      </c>
      <c r="C4364" s="5">
        <f>YEAR('Base Dataset'!$D4364)</f>
        <v>2014</v>
      </c>
      <c r="D4364" s="6">
        <v>41780</v>
      </c>
      <c r="E4364" s="6">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7">
        <v>35.623800000000003</v>
      </c>
    </row>
    <row r="4365" spans="1:22" ht="14.25" customHeight="1" x14ac:dyDescent="0.3">
      <c r="A4365" s="4">
        <v>4364</v>
      </c>
      <c r="B4365" s="5" t="s">
        <v>7447</v>
      </c>
      <c r="C4365" s="5">
        <f>YEAR('Base Dataset'!$D4365)</f>
        <v>2014</v>
      </c>
      <c r="D4365" s="6">
        <v>41780</v>
      </c>
      <c r="E4365" s="6">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7">
        <v>8.2943999999999996</v>
      </c>
    </row>
    <row r="4366" spans="1:22" ht="14.25" customHeight="1" x14ac:dyDescent="0.3">
      <c r="A4366" s="4">
        <v>4365</v>
      </c>
      <c r="B4366" s="5" t="s">
        <v>7447</v>
      </c>
      <c r="C4366" s="5">
        <f>YEAR('Base Dataset'!$D4366)</f>
        <v>2014</v>
      </c>
      <c r="D4366" s="6">
        <v>41780</v>
      </c>
      <c r="E4366" s="6">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7">
        <v>162.09479999999996</v>
      </c>
    </row>
    <row r="4367" spans="1:22" ht="14.25" customHeight="1" x14ac:dyDescent="0.3">
      <c r="A4367" s="4">
        <v>4366</v>
      </c>
      <c r="B4367" s="5" t="s">
        <v>7447</v>
      </c>
      <c r="C4367" s="5">
        <f>YEAR('Base Dataset'!$D4367)</f>
        <v>2014</v>
      </c>
      <c r="D4367" s="6">
        <v>41780</v>
      </c>
      <c r="E4367" s="6">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7">
        <v>3.4827000000000004</v>
      </c>
    </row>
    <row r="4368" spans="1:22" ht="14.25" customHeight="1" x14ac:dyDescent="0.3">
      <c r="A4368" s="4">
        <v>4367</v>
      </c>
      <c r="B4368" s="5" t="s">
        <v>7447</v>
      </c>
      <c r="C4368" s="5">
        <f>YEAR('Base Dataset'!$D4368)</f>
        <v>2014</v>
      </c>
      <c r="D4368" s="6">
        <v>41780</v>
      </c>
      <c r="E4368" s="6">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7">
        <v>7.094999999999998</v>
      </c>
    </row>
    <row r="4369" spans="1:22" ht="14.25" customHeight="1" x14ac:dyDescent="0.3">
      <c r="A4369" s="4">
        <v>4368</v>
      </c>
      <c r="B4369" s="5" t="s">
        <v>7450</v>
      </c>
      <c r="C4369" s="5">
        <f>YEAR('Base Dataset'!$D4369)</f>
        <v>2014</v>
      </c>
      <c r="D4369" s="6">
        <v>41894</v>
      </c>
      <c r="E4369" s="6">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7">
        <v>3.2899999999999996</v>
      </c>
    </row>
    <row r="4370" spans="1:22" ht="14.25" customHeight="1" x14ac:dyDescent="0.3">
      <c r="A4370" s="4">
        <v>4369</v>
      </c>
      <c r="B4370" s="5" t="s">
        <v>7450</v>
      </c>
      <c r="C4370" s="5">
        <f>YEAR('Base Dataset'!$D4370)</f>
        <v>2014</v>
      </c>
      <c r="D4370" s="6">
        <v>41894</v>
      </c>
      <c r="E4370" s="6">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7">
        <v>6.4199999999999964</v>
      </c>
    </row>
    <row r="4371" spans="1:22" ht="14.25" customHeight="1" x14ac:dyDescent="0.3">
      <c r="A4371" s="4">
        <v>4370</v>
      </c>
      <c r="B4371" s="5" t="s">
        <v>7451</v>
      </c>
      <c r="C4371" s="5">
        <f>YEAR('Base Dataset'!$D4371)</f>
        <v>2013</v>
      </c>
      <c r="D4371" s="6">
        <v>41584</v>
      </c>
      <c r="E4371" s="6">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7">
        <v>50.351999999999997</v>
      </c>
    </row>
    <row r="4372" spans="1:22" ht="14.25" customHeight="1" x14ac:dyDescent="0.3">
      <c r="A4372" s="4">
        <v>4371</v>
      </c>
      <c r="B4372" s="5" t="s">
        <v>7451</v>
      </c>
      <c r="C4372" s="5">
        <f>YEAR('Base Dataset'!$D4372)</f>
        <v>2013</v>
      </c>
      <c r="D4372" s="6">
        <v>41584</v>
      </c>
      <c r="E4372" s="6">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7">
        <v>16.268800000000002</v>
      </c>
    </row>
    <row r="4373" spans="1:22" ht="14.25" customHeight="1" x14ac:dyDescent="0.3">
      <c r="A4373" s="4">
        <v>4372</v>
      </c>
      <c r="B4373" s="5" t="s">
        <v>7451</v>
      </c>
      <c r="C4373" s="5">
        <f>YEAR('Base Dataset'!$D4373)</f>
        <v>2013</v>
      </c>
      <c r="D4373" s="6">
        <v>41584</v>
      </c>
      <c r="E4373" s="6">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7">
        <v>24.84</v>
      </c>
    </row>
    <row r="4374" spans="1:22" ht="14.25" customHeight="1" x14ac:dyDescent="0.3">
      <c r="A4374" s="4">
        <v>4373</v>
      </c>
      <c r="B4374" s="5" t="s">
        <v>7454</v>
      </c>
      <c r="C4374" s="5">
        <f>YEAR('Base Dataset'!$D4374)</f>
        <v>2014</v>
      </c>
      <c r="D4374" s="6">
        <v>41844</v>
      </c>
      <c r="E4374" s="6">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7">
        <v>5.4895999999999994</v>
      </c>
    </row>
    <row r="4375" spans="1:22" ht="14.25" customHeight="1" x14ac:dyDescent="0.3">
      <c r="A4375" s="4">
        <v>4374</v>
      </c>
      <c r="B4375" s="5" t="s">
        <v>7454</v>
      </c>
      <c r="C4375" s="5">
        <f>YEAR('Base Dataset'!$D4375)</f>
        <v>2014</v>
      </c>
      <c r="D4375" s="6">
        <v>41844</v>
      </c>
      <c r="E4375" s="6">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7">
        <v>11.182499999999997</v>
      </c>
    </row>
    <row r="4376" spans="1:22" ht="14.25" customHeight="1" x14ac:dyDescent="0.3">
      <c r="A4376" s="4">
        <v>4375</v>
      </c>
      <c r="B4376" s="5" t="s">
        <v>7456</v>
      </c>
      <c r="C4376" s="5">
        <f>YEAR('Base Dataset'!$D4376)</f>
        <v>2013</v>
      </c>
      <c r="D4376" s="6">
        <v>41597</v>
      </c>
      <c r="E4376" s="6">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7">
        <v>16.894799999999996</v>
      </c>
    </row>
    <row r="4377" spans="1:22" ht="14.25" customHeight="1" x14ac:dyDescent="0.3">
      <c r="A4377" s="4">
        <v>4376</v>
      </c>
      <c r="B4377" s="5" t="s">
        <v>7459</v>
      </c>
      <c r="C4377" s="5">
        <f>YEAR('Base Dataset'!$D4377)</f>
        <v>2011</v>
      </c>
      <c r="D4377" s="6">
        <v>40658</v>
      </c>
      <c r="E4377" s="6">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7">
        <v>63.682499999999997</v>
      </c>
    </row>
    <row r="4378" spans="1:22" ht="14.25" customHeight="1" x14ac:dyDescent="0.3">
      <c r="A4378" s="4">
        <v>4377</v>
      </c>
      <c r="B4378" s="5" t="s">
        <v>7459</v>
      </c>
      <c r="C4378" s="5">
        <f>YEAR('Base Dataset'!$D4378)</f>
        <v>2011</v>
      </c>
      <c r="D4378" s="6">
        <v>40658</v>
      </c>
      <c r="E4378" s="6">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7">
        <v>78.508799999999965</v>
      </c>
    </row>
    <row r="4379" spans="1:22" ht="14.25" customHeight="1" x14ac:dyDescent="0.3">
      <c r="A4379" s="4">
        <v>4378</v>
      </c>
      <c r="B4379" s="5" t="s">
        <v>7459</v>
      </c>
      <c r="C4379" s="5">
        <f>YEAR('Base Dataset'!$D4379)</f>
        <v>2011</v>
      </c>
      <c r="D4379" s="6">
        <v>40658</v>
      </c>
      <c r="E4379" s="6">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7">
        <v>148.70400000000006</v>
      </c>
    </row>
    <row r="4380" spans="1:22" ht="14.25" customHeight="1" x14ac:dyDescent="0.3">
      <c r="A4380" s="4">
        <v>4379</v>
      </c>
      <c r="B4380" s="5" t="s">
        <v>7461</v>
      </c>
      <c r="C4380" s="5">
        <f>YEAR('Base Dataset'!$D4380)</f>
        <v>2012</v>
      </c>
      <c r="D4380" s="6">
        <v>41243</v>
      </c>
      <c r="E4380" s="6">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7">
        <v>8.2156000000000002</v>
      </c>
    </row>
    <row r="4381" spans="1:22" ht="14.25" customHeight="1" x14ac:dyDescent="0.3">
      <c r="A4381" s="4">
        <v>4380</v>
      </c>
      <c r="B4381" s="5" t="s">
        <v>7461</v>
      </c>
      <c r="C4381" s="5">
        <f>YEAR('Base Dataset'!$D4381)</f>
        <v>2012</v>
      </c>
      <c r="D4381" s="6">
        <v>41243</v>
      </c>
      <c r="E4381" s="6">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7">
        <v>32.345999999999997</v>
      </c>
    </row>
    <row r="4382" spans="1:22" ht="14.25" customHeight="1" x14ac:dyDescent="0.3">
      <c r="A4382" s="4">
        <v>4381</v>
      </c>
      <c r="B4382" s="5" t="s">
        <v>7462</v>
      </c>
      <c r="C4382" s="5">
        <f>YEAR('Base Dataset'!$D4382)</f>
        <v>2012</v>
      </c>
      <c r="D4382" s="6">
        <v>41207</v>
      </c>
      <c r="E4382" s="6">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7">
        <v>16.3215</v>
      </c>
    </row>
    <row r="4383" spans="1:22" ht="14.25" customHeight="1" x14ac:dyDescent="0.3">
      <c r="A4383" s="4">
        <v>4382</v>
      </c>
      <c r="B4383" s="5" t="s">
        <v>7462</v>
      </c>
      <c r="C4383" s="5">
        <f>YEAR('Base Dataset'!$D4383)</f>
        <v>2012</v>
      </c>
      <c r="D4383" s="6">
        <v>41207</v>
      </c>
      <c r="E4383" s="6">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7">
        <v>-31.64700000000002</v>
      </c>
    </row>
    <row r="4384" spans="1:22" ht="14.25" customHeight="1" x14ac:dyDescent="0.3">
      <c r="A4384" s="4">
        <v>4383</v>
      </c>
      <c r="B4384" s="5" t="s">
        <v>7463</v>
      </c>
      <c r="C4384" s="5">
        <f>YEAR('Base Dataset'!$D4384)</f>
        <v>2012</v>
      </c>
      <c r="D4384" s="6">
        <v>41110</v>
      </c>
      <c r="E4384" s="6">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7">
        <v>-4.4639999999999995</v>
      </c>
    </row>
    <row r="4385" spans="1:22" ht="14.25" customHeight="1" x14ac:dyDescent="0.3">
      <c r="A4385" s="4">
        <v>4384</v>
      </c>
      <c r="B4385" s="5" t="s">
        <v>7463</v>
      </c>
      <c r="C4385" s="5">
        <f>YEAR('Base Dataset'!$D4385)</f>
        <v>2012</v>
      </c>
      <c r="D4385" s="6">
        <v>41110</v>
      </c>
      <c r="E4385" s="6">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7">
        <v>-126.48159999999999</v>
      </c>
    </row>
    <row r="4386" spans="1:22" ht="14.25" customHeight="1" x14ac:dyDescent="0.3">
      <c r="A4386" s="4">
        <v>4385</v>
      </c>
      <c r="B4386" s="5" t="s">
        <v>7463</v>
      </c>
      <c r="C4386" s="5">
        <f>YEAR('Base Dataset'!$D4386)</f>
        <v>2012</v>
      </c>
      <c r="D4386" s="6">
        <v>41110</v>
      </c>
      <c r="E4386" s="6">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7">
        <v>13.438599999999994</v>
      </c>
    </row>
    <row r="4387" spans="1:22" ht="14.25" customHeight="1" x14ac:dyDescent="0.3">
      <c r="A4387" s="4">
        <v>4386</v>
      </c>
      <c r="B4387" s="5" t="s">
        <v>7463</v>
      </c>
      <c r="C4387" s="5">
        <f>YEAR('Base Dataset'!$D4387)</f>
        <v>2012</v>
      </c>
      <c r="D4387" s="6">
        <v>41110</v>
      </c>
      <c r="E4387" s="6">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7">
        <v>-52.195999999999913</v>
      </c>
    </row>
    <row r="4388" spans="1:22" ht="14.25" customHeight="1" x14ac:dyDescent="0.3">
      <c r="A4388" s="4">
        <v>4387</v>
      </c>
      <c r="B4388" s="5" t="s">
        <v>7466</v>
      </c>
      <c r="C4388" s="5">
        <f>YEAR('Base Dataset'!$D4388)</f>
        <v>2013</v>
      </c>
      <c r="D4388" s="6">
        <v>41575</v>
      </c>
      <c r="E4388" s="6">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7">
        <v>11.858400000000003</v>
      </c>
    </row>
    <row r="4389" spans="1:22" ht="14.25" customHeight="1" x14ac:dyDescent="0.3">
      <c r="A4389" s="4">
        <v>4388</v>
      </c>
      <c r="B4389" s="5" t="s">
        <v>7466</v>
      </c>
      <c r="C4389" s="5">
        <f>YEAR('Base Dataset'!$D4389)</f>
        <v>2013</v>
      </c>
      <c r="D4389" s="6">
        <v>41575</v>
      </c>
      <c r="E4389" s="6">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7">
        <v>7.822499999999998</v>
      </c>
    </row>
    <row r="4390" spans="1:22" ht="14.25" customHeight="1" x14ac:dyDescent="0.3">
      <c r="A4390" s="4">
        <v>4389</v>
      </c>
      <c r="B4390" s="5" t="s">
        <v>7467</v>
      </c>
      <c r="C4390" s="5">
        <f>YEAR('Base Dataset'!$D4390)</f>
        <v>2014</v>
      </c>
      <c r="D4390" s="6">
        <v>41964</v>
      </c>
      <c r="E4390" s="6">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7">
        <v>22.444800000000001</v>
      </c>
    </row>
    <row r="4391" spans="1:22" ht="14.25" customHeight="1" x14ac:dyDescent="0.3">
      <c r="A4391" s="4">
        <v>4390</v>
      </c>
      <c r="B4391" s="5" t="s">
        <v>7467</v>
      </c>
      <c r="C4391" s="5">
        <f>YEAR('Base Dataset'!$D4391)</f>
        <v>2014</v>
      </c>
      <c r="D4391" s="6">
        <v>41964</v>
      </c>
      <c r="E4391" s="6">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7">
        <v>-25.295600000000022</v>
      </c>
    </row>
    <row r="4392" spans="1:22" ht="14.25" customHeight="1" x14ac:dyDescent="0.3">
      <c r="A4392" s="4">
        <v>4391</v>
      </c>
      <c r="B4392" s="5" t="s">
        <v>7467</v>
      </c>
      <c r="C4392" s="5">
        <f>YEAR('Base Dataset'!$D4392)</f>
        <v>2014</v>
      </c>
      <c r="D4392" s="6">
        <v>41964</v>
      </c>
      <c r="E4392" s="6">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7">
        <v>327.59220000000005</v>
      </c>
    </row>
    <row r="4393" spans="1:22" ht="14.25" customHeight="1" x14ac:dyDescent="0.3">
      <c r="A4393" s="4">
        <v>4392</v>
      </c>
      <c r="B4393" s="5" t="s">
        <v>7467</v>
      </c>
      <c r="C4393" s="5">
        <f>YEAR('Base Dataset'!$D4393)</f>
        <v>2014</v>
      </c>
      <c r="D4393" s="6">
        <v>41964</v>
      </c>
      <c r="E4393" s="6">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7">
        <v>19.311600000000002</v>
      </c>
    </row>
    <row r="4394" spans="1:22" ht="14.25" customHeight="1" x14ac:dyDescent="0.3">
      <c r="A4394" s="4">
        <v>4393</v>
      </c>
      <c r="B4394" s="5" t="s">
        <v>7468</v>
      </c>
      <c r="C4394" s="5">
        <f>YEAR('Base Dataset'!$D4394)</f>
        <v>2013</v>
      </c>
      <c r="D4394" s="6">
        <v>41526</v>
      </c>
      <c r="E4394" s="6">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7">
        <v>6.1572000000000031</v>
      </c>
    </row>
    <row r="4395" spans="1:22" ht="14.25" customHeight="1" x14ac:dyDescent="0.3">
      <c r="A4395" s="4">
        <v>4394</v>
      </c>
      <c r="B4395" s="5" t="s">
        <v>7468</v>
      </c>
      <c r="C4395" s="5">
        <f>YEAR('Base Dataset'!$D4395)</f>
        <v>2013</v>
      </c>
      <c r="D4395" s="6">
        <v>41526</v>
      </c>
      <c r="E4395" s="6">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7">
        <v>21.735500000000002</v>
      </c>
    </row>
    <row r="4396" spans="1:22" ht="14.25" customHeight="1" x14ac:dyDescent="0.3">
      <c r="A4396" s="4">
        <v>4395</v>
      </c>
      <c r="B4396" s="5" t="s">
        <v>7469</v>
      </c>
      <c r="C4396" s="5">
        <f>YEAR('Base Dataset'!$D4396)</f>
        <v>2011</v>
      </c>
      <c r="D4396" s="6">
        <v>40744</v>
      </c>
      <c r="E4396" s="6">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7">
        <v>-5.1968000000000005</v>
      </c>
    </row>
    <row r="4397" spans="1:22" ht="14.25" customHeight="1" x14ac:dyDescent="0.3">
      <c r="A4397" s="4">
        <v>4396</v>
      </c>
      <c r="B4397" s="5" t="s">
        <v>7469</v>
      </c>
      <c r="C4397" s="5">
        <f>YEAR('Base Dataset'!$D4397)</f>
        <v>2011</v>
      </c>
      <c r="D4397" s="6">
        <v>40744</v>
      </c>
      <c r="E4397" s="6">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7">
        <v>-21.887999999999991</v>
      </c>
    </row>
    <row r="4398" spans="1:22" ht="14.25" customHeight="1" x14ac:dyDescent="0.3">
      <c r="A4398" s="4">
        <v>4397</v>
      </c>
      <c r="B4398" s="5" t="s">
        <v>7470</v>
      </c>
      <c r="C4398" s="5">
        <f>YEAR('Base Dataset'!$D4398)</f>
        <v>2013</v>
      </c>
      <c r="D4398" s="6">
        <v>41594</v>
      </c>
      <c r="E4398" s="6">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7">
        <v>27.103200000000001</v>
      </c>
    </row>
    <row r="4399" spans="1:22" ht="14.25" customHeight="1" x14ac:dyDescent="0.3">
      <c r="A4399" s="4">
        <v>4398</v>
      </c>
      <c r="B4399" s="5" t="s">
        <v>7471</v>
      </c>
      <c r="C4399" s="5">
        <f>YEAR('Base Dataset'!$D4399)</f>
        <v>2011</v>
      </c>
      <c r="D4399" s="6">
        <v>40731</v>
      </c>
      <c r="E4399" s="6">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7">
        <v>-46.736200000000011</v>
      </c>
    </row>
    <row r="4400" spans="1:22" ht="14.25" customHeight="1" x14ac:dyDescent="0.3">
      <c r="A4400" s="4">
        <v>4399</v>
      </c>
      <c r="B4400" s="5" t="s">
        <v>7471</v>
      </c>
      <c r="C4400" s="5">
        <f>YEAR('Base Dataset'!$D4400)</f>
        <v>2011</v>
      </c>
      <c r="D4400" s="6">
        <v>40731</v>
      </c>
      <c r="E4400" s="6">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7">
        <v>12.0764</v>
      </c>
    </row>
    <row r="4401" spans="1:22" ht="14.25" customHeight="1" x14ac:dyDescent="0.3">
      <c r="A4401" s="4">
        <v>4400</v>
      </c>
      <c r="B4401" s="5" t="s">
        <v>7472</v>
      </c>
      <c r="C4401" s="5">
        <f>YEAR('Base Dataset'!$D4401)</f>
        <v>2013</v>
      </c>
      <c r="D4401" s="6">
        <v>41351</v>
      </c>
      <c r="E4401" s="6">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7">
        <v>89.954999999999984</v>
      </c>
    </row>
    <row r="4402" spans="1:22" ht="14.25" customHeight="1" x14ac:dyDescent="0.3">
      <c r="A4402" s="4">
        <v>4401</v>
      </c>
      <c r="B4402" s="5" t="s">
        <v>7472</v>
      </c>
      <c r="C4402" s="5">
        <f>YEAR('Base Dataset'!$D4402)</f>
        <v>2013</v>
      </c>
      <c r="D4402" s="6">
        <v>41351</v>
      </c>
      <c r="E4402" s="6">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7">
        <v>297.64349999999996</v>
      </c>
    </row>
    <row r="4403" spans="1:22" ht="14.25" customHeight="1" x14ac:dyDescent="0.3">
      <c r="A4403" s="4">
        <v>4402</v>
      </c>
      <c r="B4403" s="5" t="s">
        <v>7472</v>
      </c>
      <c r="C4403" s="5">
        <f>YEAR('Base Dataset'!$D4403)</f>
        <v>2013</v>
      </c>
      <c r="D4403" s="6">
        <v>41351</v>
      </c>
      <c r="E4403" s="6">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7">
        <v>252.59</v>
      </c>
    </row>
    <row r="4404" spans="1:22" ht="14.25" customHeight="1" x14ac:dyDescent="0.3">
      <c r="A4404" s="4">
        <v>4403</v>
      </c>
      <c r="B4404" s="5" t="s">
        <v>7473</v>
      </c>
      <c r="C4404" s="5">
        <f>YEAR('Base Dataset'!$D4404)</f>
        <v>2013</v>
      </c>
      <c r="D4404" s="6">
        <v>41635</v>
      </c>
      <c r="E4404" s="6">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7">
        <v>2.5488000000000004</v>
      </c>
    </row>
    <row r="4405" spans="1:22" ht="14.25" customHeight="1" x14ac:dyDescent="0.3">
      <c r="A4405" s="4">
        <v>4404</v>
      </c>
      <c r="B4405" s="5" t="s">
        <v>7476</v>
      </c>
      <c r="C4405" s="5">
        <f>YEAR('Base Dataset'!$D4405)</f>
        <v>2011</v>
      </c>
      <c r="D4405" s="6">
        <v>40788</v>
      </c>
      <c r="E4405" s="6">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7">
        <v>8.071200000000001</v>
      </c>
    </row>
    <row r="4406" spans="1:22" ht="14.25" customHeight="1" x14ac:dyDescent="0.3">
      <c r="A4406" s="4">
        <v>4405</v>
      </c>
      <c r="B4406" s="5" t="s">
        <v>7477</v>
      </c>
      <c r="C4406" s="5">
        <f>YEAR('Base Dataset'!$D4406)</f>
        <v>2012</v>
      </c>
      <c r="D4406" s="6">
        <v>41095</v>
      </c>
      <c r="E4406" s="6">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7">
        <v>2.1749999999999989</v>
      </c>
    </row>
    <row r="4407" spans="1:22" ht="14.25" customHeight="1" x14ac:dyDescent="0.3">
      <c r="A4407" s="4">
        <v>4406</v>
      </c>
      <c r="B4407" s="5" t="s">
        <v>7477</v>
      </c>
      <c r="C4407" s="5">
        <f>YEAR('Base Dataset'!$D4407)</f>
        <v>2012</v>
      </c>
      <c r="D4407" s="6">
        <v>41095</v>
      </c>
      <c r="E4407" s="6">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7">
        <v>-2.4359999999999999</v>
      </c>
    </row>
    <row r="4408" spans="1:22" ht="14.25" customHeight="1" x14ac:dyDescent="0.3">
      <c r="A4408" s="4">
        <v>4407</v>
      </c>
      <c r="B4408" s="5" t="s">
        <v>7478</v>
      </c>
      <c r="C4408" s="5">
        <f>YEAR('Base Dataset'!$D4408)</f>
        <v>2013</v>
      </c>
      <c r="D4408" s="6">
        <v>41599</v>
      </c>
      <c r="E4408" s="6">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7">
        <v>4.0859999999999994</v>
      </c>
    </row>
    <row r="4409" spans="1:22" ht="14.25" customHeight="1" x14ac:dyDescent="0.3">
      <c r="A4409" s="4">
        <v>4408</v>
      </c>
      <c r="B4409" s="5" t="s">
        <v>7478</v>
      </c>
      <c r="C4409" s="5">
        <f>YEAR('Base Dataset'!$D4409)</f>
        <v>2013</v>
      </c>
      <c r="D4409" s="6">
        <v>41599</v>
      </c>
      <c r="E4409" s="6">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7">
        <v>150.98399999999998</v>
      </c>
    </row>
    <row r="4410" spans="1:22" ht="14.25" customHeight="1" x14ac:dyDescent="0.3">
      <c r="A4410" s="4">
        <v>4409</v>
      </c>
      <c r="B4410" s="5" t="s">
        <v>7478</v>
      </c>
      <c r="C4410" s="5">
        <f>YEAR('Base Dataset'!$D4410)</f>
        <v>2013</v>
      </c>
      <c r="D4410" s="6">
        <v>41599</v>
      </c>
      <c r="E4410" s="6">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7">
        <v>2.3077000000000001</v>
      </c>
    </row>
    <row r="4411" spans="1:22" ht="14.25" customHeight="1" x14ac:dyDescent="0.3">
      <c r="A4411" s="4">
        <v>4410</v>
      </c>
      <c r="B4411" s="5" t="s">
        <v>7479</v>
      </c>
      <c r="C4411" s="5">
        <f>YEAR('Base Dataset'!$D4411)</f>
        <v>2011</v>
      </c>
      <c r="D4411" s="6">
        <v>40669</v>
      </c>
      <c r="E4411" s="6">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7">
        <v>2.7166000000000001</v>
      </c>
    </row>
    <row r="4412" spans="1:22" ht="14.25" customHeight="1" x14ac:dyDescent="0.3">
      <c r="A4412" s="4">
        <v>4411</v>
      </c>
      <c r="B4412" s="5" t="s">
        <v>7479</v>
      </c>
      <c r="C4412" s="5">
        <f>YEAR('Base Dataset'!$D4412)</f>
        <v>2011</v>
      </c>
      <c r="D4412" s="6">
        <v>40669</v>
      </c>
      <c r="E4412" s="6">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7">
        <v>30.223200000000002</v>
      </c>
    </row>
    <row r="4413" spans="1:22" ht="14.25" customHeight="1" x14ac:dyDescent="0.3">
      <c r="A4413" s="4">
        <v>4412</v>
      </c>
      <c r="B4413" s="5" t="s">
        <v>7480</v>
      </c>
      <c r="C4413" s="5">
        <f>YEAR('Base Dataset'!$D4413)</f>
        <v>2011</v>
      </c>
      <c r="D4413" s="6">
        <v>40715</v>
      </c>
      <c r="E4413" s="6">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7">
        <v>9.0389999999999997</v>
      </c>
    </row>
    <row r="4414" spans="1:22" ht="14.25" customHeight="1" x14ac:dyDescent="0.3">
      <c r="A4414" s="4">
        <v>4413</v>
      </c>
      <c r="B4414" s="5" t="s">
        <v>7480</v>
      </c>
      <c r="C4414" s="5">
        <f>YEAR('Base Dataset'!$D4414)</f>
        <v>2011</v>
      </c>
      <c r="D4414" s="6">
        <v>40715</v>
      </c>
      <c r="E4414" s="6">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7">
        <v>160.6722</v>
      </c>
    </row>
    <row r="4415" spans="1:22" ht="14.25" customHeight="1" x14ac:dyDescent="0.3">
      <c r="A4415" s="4">
        <v>4414</v>
      </c>
      <c r="B4415" s="5" t="s">
        <v>7480</v>
      </c>
      <c r="C4415" s="5">
        <f>YEAR('Base Dataset'!$D4415)</f>
        <v>2011</v>
      </c>
      <c r="D4415" s="6">
        <v>40715</v>
      </c>
      <c r="E4415" s="6">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7">
        <v>26.864999999999995</v>
      </c>
    </row>
    <row r="4416" spans="1:22" ht="14.25" customHeight="1" x14ac:dyDescent="0.3">
      <c r="A4416" s="4">
        <v>4415</v>
      </c>
      <c r="B4416" s="5" t="s">
        <v>7481</v>
      </c>
      <c r="C4416" s="5">
        <f>YEAR('Base Dataset'!$D4416)</f>
        <v>2014</v>
      </c>
      <c r="D4416" s="6">
        <v>41871</v>
      </c>
      <c r="E4416" s="6">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7">
        <v>182.3553</v>
      </c>
    </row>
    <row r="4417" spans="1:22" ht="14.25" customHeight="1" x14ac:dyDescent="0.3">
      <c r="A4417" s="4">
        <v>4416</v>
      </c>
      <c r="B4417" s="5" t="s">
        <v>7482</v>
      </c>
      <c r="C4417" s="5">
        <f>YEAR('Base Dataset'!$D4417)</f>
        <v>2011</v>
      </c>
      <c r="D4417" s="6">
        <v>40876</v>
      </c>
      <c r="E4417" s="6">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7">
        <v>71.989999999999981</v>
      </c>
    </row>
    <row r="4418" spans="1:22" ht="14.25" customHeight="1" x14ac:dyDescent="0.3">
      <c r="A4418" s="4">
        <v>4417</v>
      </c>
      <c r="B4418" s="5" t="s">
        <v>7482</v>
      </c>
      <c r="C4418" s="5">
        <f>YEAR('Base Dataset'!$D4418)</f>
        <v>2011</v>
      </c>
      <c r="D4418" s="6">
        <v>40876</v>
      </c>
      <c r="E4418" s="6">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7">
        <v>15.2</v>
      </c>
    </row>
    <row r="4419" spans="1:22" ht="14.25" customHeight="1" x14ac:dyDescent="0.3">
      <c r="A4419" s="4">
        <v>4418</v>
      </c>
      <c r="B4419" s="5" t="s">
        <v>7483</v>
      </c>
      <c r="C4419" s="5">
        <f>YEAR('Base Dataset'!$D4419)</f>
        <v>2014</v>
      </c>
      <c r="D4419" s="6">
        <v>41739</v>
      </c>
      <c r="E4419" s="6">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7">
        <v>219.99039999999997</v>
      </c>
    </row>
    <row r="4420" spans="1:22" ht="14.25" customHeight="1" x14ac:dyDescent="0.3">
      <c r="A4420" s="4">
        <v>4419</v>
      </c>
      <c r="B4420" s="5" t="s">
        <v>7484</v>
      </c>
      <c r="C4420" s="5">
        <f>YEAR('Base Dataset'!$D4420)</f>
        <v>2011</v>
      </c>
      <c r="D4420" s="6">
        <v>40897</v>
      </c>
      <c r="E4420" s="6">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7">
        <v>-21.470400000000026</v>
      </c>
    </row>
    <row r="4421" spans="1:22" ht="14.25" customHeight="1" x14ac:dyDescent="0.3">
      <c r="A4421" s="4">
        <v>4420</v>
      </c>
      <c r="B4421" s="5" t="s">
        <v>7485</v>
      </c>
      <c r="C4421" s="5">
        <f>YEAR('Base Dataset'!$D4421)</f>
        <v>2011</v>
      </c>
      <c r="D4421" s="6">
        <v>40894</v>
      </c>
      <c r="E4421" s="6">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7">
        <v>-4.0215999999999994</v>
      </c>
    </row>
    <row r="4422" spans="1:22" ht="14.25" customHeight="1" x14ac:dyDescent="0.3">
      <c r="A4422" s="4">
        <v>4421</v>
      </c>
      <c r="B4422" s="5" t="s">
        <v>7486</v>
      </c>
      <c r="C4422" s="5">
        <f>YEAR('Base Dataset'!$D4422)</f>
        <v>2012</v>
      </c>
      <c r="D4422" s="6">
        <v>41230</v>
      </c>
      <c r="E4422" s="6">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7">
        <v>3.0690000000000026</v>
      </c>
    </row>
    <row r="4423" spans="1:22" ht="14.25" customHeight="1" x14ac:dyDescent="0.3">
      <c r="A4423" s="4">
        <v>4422</v>
      </c>
      <c r="B4423" s="5" t="s">
        <v>7487</v>
      </c>
      <c r="C4423" s="5">
        <f>YEAR('Base Dataset'!$D4423)</f>
        <v>2011</v>
      </c>
      <c r="D4423" s="6">
        <v>40606</v>
      </c>
      <c r="E4423" s="6">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7">
        <v>2.3327999999999989</v>
      </c>
    </row>
    <row r="4424" spans="1:22" ht="14.25" customHeight="1" x14ac:dyDescent="0.3">
      <c r="A4424" s="4">
        <v>4423</v>
      </c>
      <c r="B4424" s="5" t="s">
        <v>7489</v>
      </c>
      <c r="C4424" s="5">
        <f>YEAR('Base Dataset'!$D4424)</f>
        <v>2014</v>
      </c>
      <c r="D4424" s="6">
        <v>41778</v>
      </c>
      <c r="E4424" s="6">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7">
        <v>4.4824000000000002</v>
      </c>
    </row>
    <row r="4425" spans="1:22" ht="14.25" customHeight="1" x14ac:dyDescent="0.3">
      <c r="A4425" s="4">
        <v>4424</v>
      </c>
      <c r="B4425" s="5" t="s">
        <v>7489</v>
      </c>
      <c r="C4425" s="5">
        <f>YEAR('Base Dataset'!$D4425)</f>
        <v>2014</v>
      </c>
      <c r="D4425" s="6">
        <v>41778</v>
      </c>
      <c r="E4425" s="6">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7">
        <v>75.735000000000014</v>
      </c>
    </row>
    <row r="4426" spans="1:22" ht="14.25" customHeight="1" x14ac:dyDescent="0.3">
      <c r="A4426" s="4">
        <v>4425</v>
      </c>
      <c r="B4426" s="5" t="s">
        <v>7489</v>
      </c>
      <c r="C4426" s="5">
        <f>YEAR('Base Dataset'!$D4426)</f>
        <v>2014</v>
      </c>
      <c r="D4426" s="6">
        <v>41778</v>
      </c>
      <c r="E4426" s="6">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7">
        <v>15.637499999999999</v>
      </c>
    </row>
    <row r="4427" spans="1:22" ht="14.25" customHeight="1" x14ac:dyDescent="0.3">
      <c r="A4427" s="4">
        <v>4426</v>
      </c>
      <c r="B4427" s="5" t="s">
        <v>7489</v>
      </c>
      <c r="C4427" s="5">
        <f>YEAR('Base Dataset'!$D4427)</f>
        <v>2014</v>
      </c>
      <c r="D4427" s="6">
        <v>41778</v>
      </c>
      <c r="E4427" s="6">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7">
        <v>54.691199999999995</v>
      </c>
    </row>
    <row r="4428" spans="1:22" ht="14.25" customHeight="1" x14ac:dyDescent="0.3">
      <c r="A4428" s="4">
        <v>4427</v>
      </c>
      <c r="B4428" s="5" t="s">
        <v>7489</v>
      </c>
      <c r="C4428" s="5">
        <f>YEAR('Base Dataset'!$D4428)</f>
        <v>2014</v>
      </c>
      <c r="D4428" s="6">
        <v>41778</v>
      </c>
      <c r="E4428" s="6">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7">
        <v>15.674399999999999</v>
      </c>
    </row>
    <row r="4429" spans="1:22" ht="14.25" customHeight="1" x14ac:dyDescent="0.3">
      <c r="A4429" s="4">
        <v>4428</v>
      </c>
      <c r="B4429" s="5" t="s">
        <v>7493</v>
      </c>
      <c r="C4429" s="5">
        <f>YEAR('Base Dataset'!$D4429)</f>
        <v>2014</v>
      </c>
      <c r="D4429" s="6">
        <v>41905</v>
      </c>
      <c r="E4429" s="6">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7">
        <v>12.231</v>
      </c>
    </row>
    <row r="4430" spans="1:22" ht="14.25" customHeight="1" x14ac:dyDescent="0.3">
      <c r="A4430" s="4">
        <v>4429</v>
      </c>
      <c r="B4430" s="5" t="s">
        <v>7494</v>
      </c>
      <c r="C4430" s="5">
        <f>YEAR('Base Dataset'!$D4430)</f>
        <v>2014</v>
      </c>
      <c r="D4430" s="6">
        <v>41720</v>
      </c>
      <c r="E4430" s="6">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7">
        <v>523.70519999999988</v>
      </c>
    </row>
    <row r="4431" spans="1:22" ht="14.25" customHeight="1" x14ac:dyDescent="0.3">
      <c r="A4431" s="4">
        <v>4430</v>
      </c>
      <c r="B4431" s="5" t="s">
        <v>7495</v>
      </c>
      <c r="C4431" s="5">
        <f>YEAR('Base Dataset'!$D4431)</f>
        <v>2014</v>
      </c>
      <c r="D4431" s="6">
        <v>41897</v>
      </c>
      <c r="E4431" s="6">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7">
        <v>18.447000000000003</v>
      </c>
    </row>
    <row r="4432" spans="1:22" ht="14.25" customHeight="1" x14ac:dyDescent="0.3">
      <c r="A4432" s="4">
        <v>4431</v>
      </c>
      <c r="B4432" s="5" t="s">
        <v>7496</v>
      </c>
      <c r="C4432" s="5">
        <f>YEAR('Base Dataset'!$D4432)</f>
        <v>2013</v>
      </c>
      <c r="D4432" s="6">
        <v>41582</v>
      </c>
      <c r="E4432" s="6">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7">
        <v>9.6</v>
      </c>
    </row>
    <row r="4433" spans="1:22" ht="14.25" customHeight="1" x14ac:dyDescent="0.3">
      <c r="A4433" s="4">
        <v>4432</v>
      </c>
      <c r="B4433" s="5" t="s">
        <v>7496</v>
      </c>
      <c r="C4433" s="5">
        <f>YEAR('Base Dataset'!$D4433)</f>
        <v>2013</v>
      </c>
      <c r="D4433" s="6">
        <v>41582</v>
      </c>
      <c r="E4433" s="6">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7">
        <v>2.0747999999999998</v>
      </c>
    </row>
    <row r="4434" spans="1:22" ht="14.25" customHeight="1" x14ac:dyDescent="0.3">
      <c r="A4434" s="4">
        <v>4433</v>
      </c>
      <c r="B4434" s="5" t="s">
        <v>7496</v>
      </c>
      <c r="C4434" s="5">
        <f>YEAR('Base Dataset'!$D4434)</f>
        <v>2013</v>
      </c>
      <c r="D4434" s="6">
        <v>41582</v>
      </c>
      <c r="E4434" s="6">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7">
        <v>9.1580000000000013</v>
      </c>
    </row>
    <row r="4435" spans="1:22" ht="14.25" customHeight="1" x14ac:dyDescent="0.3">
      <c r="A4435" s="4">
        <v>4434</v>
      </c>
      <c r="B4435" s="5" t="s">
        <v>7496</v>
      </c>
      <c r="C4435" s="5">
        <f>YEAR('Base Dataset'!$D4435)</f>
        <v>2013</v>
      </c>
      <c r="D4435" s="6">
        <v>41582</v>
      </c>
      <c r="E4435" s="6">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7">
        <v>2.6249999999999991</v>
      </c>
    </row>
    <row r="4436" spans="1:22" ht="14.25" customHeight="1" x14ac:dyDescent="0.3">
      <c r="A4436" s="4">
        <v>4435</v>
      </c>
      <c r="B4436" s="5" t="s">
        <v>7496</v>
      </c>
      <c r="C4436" s="5">
        <f>YEAR('Base Dataset'!$D4436)</f>
        <v>2013</v>
      </c>
      <c r="D4436" s="6">
        <v>41582</v>
      </c>
      <c r="E4436" s="6">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7">
        <v>160.15860000000001</v>
      </c>
    </row>
    <row r="4437" spans="1:22" ht="14.25" customHeight="1" x14ac:dyDescent="0.3">
      <c r="A4437" s="4">
        <v>4436</v>
      </c>
      <c r="B4437" s="5" t="s">
        <v>7499</v>
      </c>
      <c r="C4437" s="5">
        <f>YEAR('Base Dataset'!$D4437)</f>
        <v>2013</v>
      </c>
      <c r="D4437" s="6">
        <v>41398</v>
      </c>
      <c r="E4437" s="6">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7">
        <v>-3.6002999999999998</v>
      </c>
    </row>
    <row r="4438" spans="1:22" ht="14.25" customHeight="1" x14ac:dyDescent="0.3">
      <c r="A4438" s="4">
        <v>4437</v>
      </c>
      <c r="B4438" s="5" t="s">
        <v>7499</v>
      </c>
      <c r="C4438" s="5">
        <f>YEAR('Base Dataset'!$D4438)</f>
        <v>2013</v>
      </c>
      <c r="D4438" s="6">
        <v>41398</v>
      </c>
      <c r="E4438" s="6">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7">
        <v>2.7384000000000022</v>
      </c>
    </row>
    <row r="4439" spans="1:22" ht="14.25" customHeight="1" x14ac:dyDescent="0.3">
      <c r="A4439" s="4">
        <v>4438</v>
      </c>
      <c r="B4439" s="5" t="s">
        <v>7499</v>
      </c>
      <c r="C4439" s="5">
        <f>YEAR('Base Dataset'!$D4439)</f>
        <v>2013</v>
      </c>
      <c r="D4439" s="6">
        <v>41398</v>
      </c>
      <c r="E4439" s="6">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7">
        <v>-71.296199999999999</v>
      </c>
    </row>
    <row r="4440" spans="1:22" ht="14.25" customHeight="1" x14ac:dyDescent="0.3">
      <c r="A4440" s="4">
        <v>4439</v>
      </c>
      <c r="B4440" s="5" t="s">
        <v>7502</v>
      </c>
      <c r="C4440" s="5">
        <f>YEAR('Base Dataset'!$D4440)</f>
        <v>2013</v>
      </c>
      <c r="D4440" s="6">
        <v>41636</v>
      </c>
      <c r="E4440" s="6">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7">
        <v>3.6288</v>
      </c>
    </row>
    <row r="4441" spans="1:22" ht="14.25" customHeight="1" x14ac:dyDescent="0.3">
      <c r="A4441" s="4">
        <v>4440</v>
      </c>
      <c r="B4441" s="5" t="s">
        <v>7502</v>
      </c>
      <c r="C4441" s="5">
        <f>YEAR('Base Dataset'!$D4441)</f>
        <v>2013</v>
      </c>
      <c r="D4441" s="6">
        <v>41636</v>
      </c>
      <c r="E4441" s="6">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7">
        <v>7.3999999999999995</v>
      </c>
    </row>
    <row r="4442" spans="1:22" ht="14.25" customHeight="1" x14ac:dyDescent="0.3">
      <c r="A4442" s="4">
        <v>4441</v>
      </c>
      <c r="B4442" s="5" t="s">
        <v>7503</v>
      </c>
      <c r="C4442" s="5">
        <f>YEAR('Base Dataset'!$D4442)</f>
        <v>2013</v>
      </c>
      <c r="D4442" s="6">
        <v>41478</v>
      </c>
      <c r="E4442" s="6">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7">
        <v>36.283500000000004</v>
      </c>
    </row>
    <row r="4443" spans="1:22" ht="14.25" customHeight="1" x14ac:dyDescent="0.3">
      <c r="A4443" s="4">
        <v>4442</v>
      </c>
      <c r="B4443" s="5" t="s">
        <v>7503</v>
      </c>
      <c r="C4443" s="5">
        <f>YEAR('Base Dataset'!$D4443)</f>
        <v>2013</v>
      </c>
      <c r="D4443" s="6">
        <v>41478</v>
      </c>
      <c r="E4443" s="6">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7">
        <v>135.21900000000002</v>
      </c>
    </row>
    <row r="4444" spans="1:22" ht="14.25" customHeight="1" x14ac:dyDescent="0.3">
      <c r="A4444" s="4">
        <v>4443</v>
      </c>
      <c r="B4444" s="5" t="s">
        <v>7503</v>
      </c>
      <c r="C4444" s="5">
        <f>YEAR('Base Dataset'!$D4444)</f>
        <v>2013</v>
      </c>
      <c r="D4444" s="6">
        <v>41478</v>
      </c>
      <c r="E4444" s="6">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7">
        <v>10.511999999999999</v>
      </c>
    </row>
    <row r="4445" spans="1:22" ht="14.25" customHeight="1" x14ac:dyDescent="0.3">
      <c r="A4445" s="4">
        <v>4444</v>
      </c>
      <c r="B4445" s="5" t="s">
        <v>7503</v>
      </c>
      <c r="C4445" s="5">
        <f>YEAR('Base Dataset'!$D4445)</f>
        <v>2013</v>
      </c>
      <c r="D4445" s="6">
        <v>41478</v>
      </c>
      <c r="E4445" s="6">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7">
        <v>15.552000000000001</v>
      </c>
    </row>
    <row r="4446" spans="1:22" ht="14.25" customHeight="1" x14ac:dyDescent="0.3">
      <c r="A4446" s="4">
        <v>4445</v>
      </c>
      <c r="B4446" s="5" t="s">
        <v>7508</v>
      </c>
      <c r="C4446" s="5">
        <f>YEAR('Base Dataset'!$D4446)</f>
        <v>2011</v>
      </c>
      <c r="D4446" s="6">
        <v>40863</v>
      </c>
      <c r="E4446" s="6">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7">
        <v>36.824499999999993</v>
      </c>
    </row>
    <row r="4447" spans="1:22" ht="14.25" customHeight="1" x14ac:dyDescent="0.3">
      <c r="A4447" s="4">
        <v>4446</v>
      </c>
      <c r="B4447" s="5" t="s">
        <v>7508</v>
      </c>
      <c r="C4447" s="5">
        <f>YEAR('Base Dataset'!$D4447)</f>
        <v>2011</v>
      </c>
      <c r="D4447" s="6">
        <v>40863</v>
      </c>
      <c r="E4447" s="6">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7">
        <v>14.256</v>
      </c>
    </row>
    <row r="4448" spans="1:22" ht="14.25" customHeight="1" x14ac:dyDescent="0.3">
      <c r="A4448" s="4">
        <v>4447</v>
      </c>
      <c r="B4448" s="5" t="s">
        <v>7508</v>
      </c>
      <c r="C4448" s="5">
        <f>YEAR('Base Dataset'!$D4448)</f>
        <v>2011</v>
      </c>
      <c r="D4448" s="6">
        <v>40863</v>
      </c>
      <c r="E4448" s="6">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7">
        <v>14.268800000000001</v>
      </c>
    </row>
    <row r="4449" spans="1:22" ht="14.25" customHeight="1" x14ac:dyDescent="0.3">
      <c r="A4449" s="4">
        <v>4448</v>
      </c>
      <c r="B4449" s="5" t="s">
        <v>7508</v>
      </c>
      <c r="C4449" s="5">
        <f>YEAR('Base Dataset'!$D4449)</f>
        <v>2011</v>
      </c>
      <c r="D4449" s="6">
        <v>40863</v>
      </c>
      <c r="E4449" s="6">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7">
        <v>42.362499999999997</v>
      </c>
    </row>
    <row r="4450" spans="1:22" ht="14.25" customHeight="1" x14ac:dyDescent="0.3">
      <c r="A4450" s="4">
        <v>4449</v>
      </c>
      <c r="B4450" s="5" t="s">
        <v>7509</v>
      </c>
      <c r="C4450" s="5">
        <f>YEAR('Base Dataset'!$D4450)</f>
        <v>2012</v>
      </c>
      <c r="D4450" s="6">
        <v>41079</v>
      </c>
      <c r="E4450" s="6">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7">
        <v>4.0191999999999997</v>
      </c>
    </row>
    <row r="4451" spans="1:22" ht="14.25" customHeight="1" x14ac:dyDescent="0.3">
      <c r="A4451" s="4">
        <v>4450</v>
      </c>
      <c r="B4451" s="5" t="s">
        <v>7509</v>
      </c>
      <c r="C4451" s="5">
        <f>YEAR('Base Dataset'!$D4451)</f>
        <v>2012</v>
      </c>
      <c r="D4451" s="6">
        <v>41079</v>
      </c>
      <c r="E4451" s="6">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7">
        <v>3.1104000000000003</v>
      </c>
    </row>
    <row r="4452" spans="1:22" ht="14.25" customHeight="1" x14ac:dyDescent="0.3">
      <c r="A4452" s="4">
        <v>4451</v>
      </c>
      <c r="B4452" s="5" t="s">
        <v>7509</v>
      </c>
      <c r="C4452" s="5">
        <f>YEAR('Base Dataset'!$D4452)</f>
        <v>2012</v>
      </c>
      <c r="D4452" s="6">
        <v>41079</v>
      </c>
      <c r="E4452" s="6">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7">
        <v>87.744299999999981</v>
      </c>
    </row>
    <row r="4453" spans="1:22" ht="14.25" customHeight="1" x14ac:dyDescent="0.3">
      <c r="A4453" s="4">
        <v>4452</v>
      </c>
      <c r="B4453" s="5" t="s">
        <v>7510</v>
      </c>
      <c r="C4453" s="5">
        <f>YEAR('Base Dataset'!$D4453)</f>
        <v>2013</v>
      </c>
      <c r="D4453" s="6">
        <v>41460</v>
      </c>
      <c r="E4453" s="6">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7">
        <v>8.6359999999999992</v>
      </c>
    </row>
    <row r="4454" spans="1:22" ht="14.25" customHeight="1" x14ac:dyDescent="0.3">
      <c r="A4454" s="4">
        <v>4453</v>
      </c>
      <c r="B4454" s="5" t="s">
        <v>7510</v>
      </c>
      <c r="C4454" s="5">
        <f>YEAR('Base Dataset'!$D4454)</f>
        <v>2013</v>
      </c>
      <c r="D4454" s="6">
        <v>41460</v>
      </c>
      <c r="E4454" s="6">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7">
        <v>20.661200000000001</v>
      </c>
    </row>
    <row r="4455" spans="1:22" ht="14.25" customHeight="1" x14ac:dyDescent="0.3">
      <c r="A4455" s="4">
        <v>4454</v>
      </c>
      <c r="B4455" s="5" t="s">
        <v>7510</v>
      </c>
      <c r="C4455" s="5">
        <f>YEAR('Base Dataset'!$D4455)</f>
        <v>2013</v>
      </c>
      <c r="D4455" s="6">
        <v>41460</v>
      </c>
      <c r="E4455" s="6">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7">
        <v>225.73499999999993</v>
      </c>
    </row>
    <row r="4456" spans="1:22" ht="14.25" customHeight="1" x14ac:dyDescent="0.3">
      <c r="A4456" s="4">
        <v>4455</v>
      </c>
      <c r="B4456" s="5" t="s">
        <v>7510</v>
      </c>
      <c r="C4456" s="5">
        <f>YEAR('Base Dataset'!$D4456)</f>
        <v>2013</v>
      </c>
      <c r="D4456" s="6">
        <v>41460</v>
      </c>
      <c r="E4456" s="6">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7">
        <v>0.5583999999999989</v>
      </c>
    </row>
    <row r="4457" spans="1:22" ht="14.25" customHeight="1" x14ac:dyDescent="0.3">
      <c r="A4457" s="4">
        <v>4456</v>
      </c>
      <c r="B4457" s="5" t="s">
        <v>7513</v>
      </c>
      <c r="C4457" s="5">
        <f>YEAR('Base Dataset'!$D4457)</f>
        <v>2012</v>
      </c>
      <c r="D4457" s="6">
        <v>41155</v>
      </c>
      <c r="E4457" s="6">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7">
        <v>-12.956799999999994</v>
      </c>
    </row>
    <row r="4458" spans="1:22" ht="14.25" customHeight="1" x14ac:dyDescent="0.3">
      <c r="A4458" s="4">
        <v>4457</v>
      </c>
      <c r="B4458" s="5" t="s">
        <v>7513</v>
      </c>
      <c r="C4458" s="5">
        <f>YEAR('Base Dataset'!$D4458)</f>
        <v>2012</v>
      </c>
      <c r="D4458" s="6">
        <v>41155</v>
      </c>
      <c r="E4458" s="6">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7">
        <v>2.1492</v>
      </c>
    </row>
    <row r="4459" spans="1:22" ht="14.25" customHeight="1" x14ac:dyDescent="0.3">
      <c r="A4459" s="4">
        <v>4458</v>
      </c>
      <c r="B4459" s="5" t="s">
        <v>7514</v>
      </c>
      <c r="C4459" s="5">
        <f>YEAR('Base Dataset'!$D4459)</f>
        <v>2014</v>
      </c>
      <c r="D4459" s="6">
        <v>41859</v>
      </c>
      <c r="E4459" s="6">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7">
        <v>114.93849999999998</v>
      </c>
    </row>
    <row r="4460" spans="1:22" ht="14.25" customHeight="1" x14ac:dyDescent="0.3">
      <c r="A4460" s="4">
        <v>4459</v>
      </c>
      <c r="B4460" s="5" t="s">
        <v>7515</v>
      </c>
      <c r="C4460" s="5">
        <f>YEAR('Base Dataset'!$D4460)</f>
        <v>2014</v>
      </c>
      <c r="D4460" s="6">
        <v>41712</v>
      </c>
      <c r="E4460" s="6">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7">
        <v>-299.8116</v>
      </c>
    </row>
    <row r="4461" spans="1:22" ht="14.25" customHeight="1" x14ac:dyDescent="0.3">
      <c r="A4461" s="4">
        <v>4460</v>
      </c>
      <c r="B4461" s="5" t="s">
        <v>7516</v>
      </c>
      <c r="C4461" s="5">
        <f>YEAR('Base Dataset'!$D4461)</f>
        <v>2014</v>
      </c>
      <c r="D4461" s="6">
        <v>41911</v>
      </c>
      <c r="E4461" s="6">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7">
        <v>3.2776000000000014</v>
      </c>
    </row>
    <row r="4462" spans="1:22" ht="14.25" customHeight="1" x14ac:dyDescent="0.3">
      <c r="A4462" s="4">
        <v>4461</v>
      </c>
      <c r="B4462" s="5" t="s">
        <v>7516</v>
      </c>
      <c r="C4462" s="5">
        <f>YEAR('Base Dataset'!$D4462)</f>
        <v>2014</v>
      </c>
      <c r="D4462" s="6">
        <v>41911</v>
      </c>
      <c r="E4462" s="6">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7">
        <v>-29.436800000000012</v>
      </c>
    </row>
    <row r="4463" spans="1:22" ht="14.25" customHeight="1" x14ac:dyDescent="0.3">
      <c r="A4463" s="4">
        <v>4462</v>
      </c>
      <c r="B4463" s="5" t="s">
        <v>7516</v>
      </c>
      <c r="C4463" s="5">
        <f>YEAR('Base Dataset'!$D4463)</f>
        <v>2014</v>
      </c>
      <c r="D4463" s="6">
        <v>41911</v>
      </c>
      <c r="E4463" s="6">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7">
        <v>1.359599999999995</v>
      </c>
    </row>
    <row r="4464" spans="1:22" ht="14.25" customHeight="1" x14ac:dyDescent="0.3">
      <c r="A4464" s="4">
        <v>4463</v>
      </c>
      <c r="B4464" s="5" t="s">
        <v>7516</v>
      </c>
      <c r="C4464" s="5">
        <f>YEAR('Base Dataset'!$D4464)</f>
        <v>2014</v>
      </c>
      <c r="D4464" s="6">
        <v>41911</v>
      </c>
      <c r="E4464" s="6">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7">
        <v>-58.861599999999981</v>
      </c>
    </row>
    <row r="4465" spans="1:22" ht="14.25" customHeight="1" x14ac:dyDescent="0.3">
      <c r="A4465" s="4">
        <v>4464</v>
      </c>
      <c r="B4465" s="5" t="s">
        <v>7516</v>
      </c>
      <c r="C4465" s="5">
        <f>YEAR('Base Dataset'!$D4465)</f>
        <v>2014</v>
      </c>
      <c r="D4465" s="6">
        <v>41911</v>
      </c>
      <c r="E4465" s="6">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7">
        <v>5.2026000000000003</v>
      </c>
    </row>
    <row r="4466" spans="1:22" ht="14.25" customHeight="1" x14ac:dyDescent="0.3">
      <c r="A4466" s="4">
        <v>4465</v>
      </c>
      <c r="B4466" s="5" t="s">
        <v>7516</v>
      </c>
      <c r="C4466" s="5">
        <f>YEAR('Base Dataset'!$D4466)</f>
        <v>2014</v>
      </c>
      <c r="D4466" s="6">
        <v>41911</v>
      </c>
      <c r="E4466" s="6">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7">
        <v>26.22399999999999</v>
      </c>
    </row>
    <row r="4467" spans="1:22" ht="14.25" customHeight="1" x14ac:dyDescent="0.3">
      <c r="A4467" s="4">
        <v>4466</v>
      </c>
      <c r="B4467" s="5" t="s">
        <v>7519</v>
      </c>
      <c r="C4467" s="5">
        <f>YEAR('Base Dataset'!$D4467)</f>
        <v>2012</v>
      </c>
      <c r="D4467" s="6">
        <v>41128</v>
      </c>
      <c r="E4467" s="6">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7">
        <v>1.1151</v>
      </c>
    </row>
    <row r="4468" spans="1:22" ht="14.25" customHeight="1" x14ac:dyDescent="0.3">
      <c r="A4468" s="4">
        <v>4467</v>
      </c>
      <c r="B4468" s="5" t="s">
        <v>7520</v>
      </c>
      <c r="C4468" s="5">
        <f>YEAR('Base Dataset'!$D4468)</f>
        <v>2014</v>
      </c>
      <c r="D4468" s="6">
        <v>41968</v>
      </c>
      <c r="E4468" s="6">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7">
        <v>7.3709999999999996</v>
      </c>
    </row>
    <row r="4469" spans="1:22" ht="14.25" customHeight="1" x14ac:dyDescent="0.3">
      <c r="A4469" s="4">
        <v>4468</v>
      </c>
      <c r="B4469" s="5" t="s">
        <v>7520</v>
      </c>
      <c r="C4469" s="5">
        <f>YEAR('Base Dataset'!$D4469)</f>
        <v>2014</v>
      </c>
      <c r="D4469" s="6">
        <v>41968</v>
      </c>
      <c r="E4469" s="6">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7">
        <v>78.941199999999995</v>
      </c>
    </row>
    <row r="4470" spans="1:22" ht="14.25" customHeight="1" x14ac:dyDescent="0.3">
      <c r="A4470" s="4">
        <v>4469</v>
      </c>
      <c r="B4470" s="5" t="s">
        <v>7520</v>
      </c>
      <c r="C4470" s="5">
        <f>YEAR('Base Dataset'!$D4470)</f>
        <v>2014</v>
      </c>
      <c r="D4470" s="6">
        <v>41968</v>
      </c>
      <c r="E4470" s="6">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7">
        <v>-16.078399999999988</v>
      </c>
    </row>
    <row r="4471" spans="1:22" ht="14.25" customHeight="1" x14ac:dyDescent="0.3">
      <c r="A4471" s="4">
        <v>4470</v>
      </c>
      <c r="B4471" s="5" t="s">
        <v>7520</v>
      </c>
      <c r="C4471" s="5">
        <f>YEAR('Base Dataset'!$D4471)</f>
        <v>2014</v>
      </c>
      <c r="D4471" s="6">
        <v>41968</v>
      </c>
      <c r="E4471" s="6">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7">
        <v>6.2208000000000006</v>
      </c>
    </row>
    <row r="4472" spans="1:22" ht="14.25" customHeight="1" x14ac:dyDescent="0.3">
      <c r="A4472" s="4">
        <v>4471</v>
      </c>
      <c r="B4472" s="5" t="s">
        <v>7521</v>
      </c>
      <c r="C4472" s="5">
        <f>YEAR('Base Dataset'!$D4472)</f>
        <v>2014</v>
      </c>
      <c r="D4472" s="6">
        <v>41768</v>
      </c>
      <c r="E4472" s="6">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7">
        <v>-23.782199999999996</v>
      </c>
    </row>
    <row r="4473" spans="1:22" ht="14.25" customHeight="1" x14ac:dyDescent="0.3">
      <c r="A4473" s="4">
        <v>4472</v>
      </c>
      <c r="B4473" s="5" t="s">
        <v>7522</v>
      </c>
      <c r="C4473" s="5">
        <f>YEAR('Base Dataset'!$D4473)</f>
        <v>2014</v>
      </c>
      <c r="D4473" s="6">
        <v>41912</v>
      </c>
      <c r="E4473" s="6">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7">
        <v>-15.466600000000003</v>
      </c>
    </row>
    <row r="4474" spans="1:22" ht="14.25" customHeight="1" x14ac:dyDescent="0.3">
      <c r="A4474" s="4">
        <v>4473</v>
      </c>
      <c r="B4474" s="5" t="s">
        <v>7522</v>
      </c>
      <c r="C4474" s="5">
        <f>YEAR('Base Dataset'!$D4474)</f>
        <v>2014</v>
      </c>
      <c r="D4474" s="6">
        <v>41912</v>
      </c>
      <c r="E4474" s="6">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7">
        <v>65.993400000000008</v>
      </c>
    </row>
    <row r="4475" spans="1:22" ht="14.25" customHeight="1" x14ac:dyDescent="0.3">
      <c r="A4475" s="4">
        <v>4474</v>
      </c>
      <c r="B4475" s="5" t="s">
        <v>7522</v>
      </c>
      <c r="C4475" s="5">
        <f>YEAR('Base Dataset'!$D4475)</f>
        <v>2014</v>
      </c>
      <c r="D4475" s="6">
        <v>41912</v>
      </c>
      <c r="E4475" s="6">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7">
        <v>-189.32100000000003</v>
      </c>
    </row>
    <row r="4476" spans="1:22" ht="14.25" customHeight="1" x14ac:dyDescent="0.3">
      <c r="A4476" s="4">
        <v>4475</v>
      </c>
      <c r="B4476" s="5" t="s">
        <v>7522</v>
      </c>
      <c r="C4476" s="5">
        <f>YEAR('Base Dataset'!$D4476)</f>
        <v>2014</v>
      </c>
      <c r="D4476" s="6">
        <v>41912</v>
      </c>
      <c r="E4476" s="6">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7">
        <v>5.4432</v>
      </c>
    </row>
    <row r="4477" spans="1:22" ht="14.25" customHeight="1" x14ac:dyDescent="0.3">
      <c r="A4477" s="4">
        <v>4476</v>
      </c>
      <c r="B4477" s="5" t="s">
        <v>7522</v>
      </c>
      <c r="C4477" s="5">
        <f>YEAR('Base Dataset'!$D4477)</f>
        <v>2014</v>
      </c>
      <c r="D4477" s="6">
        <v>41912</v>
      </c>
      <c r="E4477" s="6">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7">
        <v>7.436799999999999</v>
      </c>
    </row>
    <row r="4478" spans="1:22" ht="14.25" customHeight="1" x14ac:dyDescent="0.3">
      <c r="A4478" s="4">
        <v>4477</v>
      </c>
      <c r="B4478" s="5" t="s">
        <v>7522</v>
      </c>
      <c r="C4478" s="5">
        <f>YEAR('Base Dataset'!$D4478)</f>
        <v>2014</v>
      </c>
      <c r="D4478" s="6">
        <v>41912</v>
      </c>
      <c r="E4478" s="6">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7">
        <v>2.6399999999999997</v>
      </c>
    </row>
    <row r="4479" spans="1:22" ht="14.25" customHeight="1" x14ac:dyDescent="0.3">
      <c r="A4479" s="4">
        <v>4478</v>
      </c>
      <c r="B4479" s="5" t="s">
        <v>7526</v>
      </c>
      <c r="C4479" s="5">
        <f>YEAR('Base Dataset'!$D4479)</f>
        <v>2014</v>
      </c>
      <c r="D4479" s="6">
        <v>41935</v>
      </c>
      <c r="E4479" s="6">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7">
        <v>23.316299999999984</v>
      </c>
    </row>
    <row r="4480" spans="1:22" ht="14.25" customHeight="1" x14ac:dyDescent="0.3">
      <c r="A4480" s="4">
        <v>4479</v>
      </c>
      <c r="B4480" s="5" t="s">
        <v>7526</v>
      </c>
      <c r="C4480" s="5">
        <f>YEAR('Base Dataset'!$D4480)</f>
        <v>2014</v>
      </c>
      <c r="D4480" s="6">
        <v>41935</v>
      </c>
      <c r="E4480" s="6">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7">
        <v>54.775599999999997</v>
      </c>
    </row>
    <row r="4481" spans="1:22" ht="14.25" customHeight="1" x14ac:dyDescent="0.3">
      <c r="A4481" s="4">
        <v>4480</v>
      </c>
      <c r="B4481" s="5" t="s">
        <v>7530</v>
      </c>
      <c r="C4481" s="5">
        <f>YEAR('Base Dataset'!$D4481)</f>
        <v>2011</v>
      </c>
      <c r="D4481" s="6">
        <v>40626</v>
      </c>
      <c r="E4481" s="6">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7">
        <v>11.703000000000001</v>
      </c>
    </row>
    <row r="4482" spans="1:22" ht="14.25" customHeight="1" x14ac:dyDescent="0.3">
      <c r="A4482" s="4">
        <v>4481</v>
      </c>
      <c r="B4482" s="5" t="s">
        <v>7533</v>
      </c>
      <c r="C4482" s="5">
        <f>YEAR('Base Dataset'!$D4482)</f>
        <v>2013</v>
      </c>
      <c r="D4482" s="6">
        <v>41582</v>
      </c>
      <c r="E4482" s="6">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7">
        <v>5.0358000000000001</v>
      </c>
    </row>
    <row r="4483" spans="1:22" ht="14.25" customHeight="1" x14ac:dyDescent="0.3">
      <c r="A4483" s="4">
        <v>4482</v>
      </c>
      <c r="B4483" s="5" t="s">
        <v>7533</v>
      </c>
      <c r="C4483" s="5">
        <f>YEAR('Base Dataset'!$D4483)</f>
        <v>2013</v>
      </c>
      <c r="D4483" s="6">
        <v>41582</v>
      </c>
      <c r="E4483" s="6">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7">
        <v>14.295599999999997</v>
      </c>
    </row>
    <row r="4484" spans="1:22" ht="14.25" customHeight="1" x14ac:dyDescent="0.3">
      <c r="A4484" s="4">
        <v>4483</v>
      </c>
      <c r="B4484" s="5" t="s">
        <v>7533</v>
      </c>
      <c r="C4484" s="5">
        <f>YEAR('Base Dataset'!$D4484)</f>
        <v>2013</v>
      </c>
      <c r="D4484" s="6">
        <v>41582</v>
      </c>
      <c r="E4484" s="6">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7">
        <v>15.799199999999999</v>
      </c>
    </row>
    <row r="4485" spans="1:22" ht="14.25" customHeight="1" x14ac:dyDescent="0.3">
      <c r="A4485" s="4">
        <v>4484</v>
      </c>
      <c r="B4485" s="5" t="s">
        <v>7533</v>
      </c>
      <c r="C4485" s="5">
        <f>YEAR('Base Dataset'!$D4485)</f>
        <v>2013</v>
      </c>
      <c r="D4485" s="6">
        <v>41582</v>
      </c>
      <c r="E4485" s="6">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7">
        <v>56.977199999999996</v>
      </c>
    </row>
    <row r="4486" spans="1:22" ht="14.25" customHeight="1" x14ac:dyDescent="0.3">
      <c r="A4486" s="4">
        <v>4485</v>
      </c>
      <c r="B4486" s="5" t="s">
        <v>7533</v>
      </c>
      <c r="C4486" s="5">
        <f>YEAR('Base Dataset'!$D4486)</f>
        <v>2013</v>
      </c>
      <c r="D4486" s="6">
        <v>41582</v>
      </c>
      <c r="E4486" s="6">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7">
        <v>3.0211999999999994</v>
      </c>
    </row>
    <row r="4487" spans="1:22" ht="14.25" customHeight="1" x14ac:dyDescent="0.3">
      <c r="A4487" s="4">
        <v>4486</v>
      </c>
      <c r="B4487" s="5" t="s">
        <v>7533</v>
      </c>
      <c r="C4487" s="5">
        <f>YEAR('Base Dataset'!$D4487)</f>
        <v>2013</v>
      </c>
      <c r="D4487" s="6">
        <v>41582</v>
      </c>
      <c r="E4487" s="6">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7">
        <v>9.3312000000000008</v>
      </c>
    </row>
    <row r="4488" spans="1:22" ht="14.25" customHeight="1" x14ac:dyDescent="0.3">
      <c r="A4488" s="4">
        <v>4487</v>
      </c>
      <c r="B4488" s="5" t="s">
        <v>7533</v>
      </c>
      <c r="C4488" s="5">
        <f>YEAR('Base Dataset'!$D4488)</f>
        <v>2013</v>
      </c>
      <c r="D4488" s="6">
        <v>41582</v>
      </c>
      <c r="E4488" s="6">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7">
        <v>150.98399999999998</v>
      </c>
    </row>
    <row r="4489" spans="1:22" ht="14.25" customHeight="1" x14ac:dyDescent="0.3">
      <c r="A4489" s="4">
        <v>4488</v>
      </c>
      <c r="B4489" s="5" t="s">
        <v>7536</v>
      </c>
      <c r="C4489" s="5">
        <f>YEAR('Base Dataset'!$D4489)</f>
        <v>2012</v>
      </c>
      <c r="D4489" s="6">
        <v>41157</v>
      </c>
      <c r="E4489" s="6">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7">
        <v>-25.218500000000006</v>
      </c>
    </row>
    <row r="4490" spans="1:22" ht="14.25" customHeight="1" x14ac:dyDescent="0.3">
      <c r="A4490" s="4">
        <v>4489</v>
      </c>
      <c r="B4490" s="5" t="s">
        <v>7536</v>
      </c>
      <c r="C4490" s="5">
        <f>YEAR('Base Dataset'!$D4490)</f>
        <v>2012</v>
      </c>
      <c r="D4490" s="6">
        <v>41157</v>
      </c>
      <c r="E4490" s="6">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7">
        <v>-14.687999999999999</v>
      </c>
    </row>
    <row r="4491" spans="1:22" ht="14.25" customHeight="1" x14ac:dyDescent="0.3">
      <c r="A4491" s="4">
        <v>4490</v>
      </c>
      <c r="B4491" s="5" t="s">
        <v>7536</v>
      </c>
      <c r="C4491" s="5">
        <f>YEAR('Base Dataset'!$D4491)</f>
        <v>2012</v>
      </c>
      <c r="D4491" s="6">
        <v>41157</v>
      </c>
      <c r="E4491" s="6">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7">
        <v>-7.8225000000000016</v>
      </c>
    </row>
    <row r="4492" spans="1:22" ht="14.25" customHeight="1" x14ac:dyDescent="0.3">
      <c r="A4492" s="4">
        <v>4491</v>
      </c>
      <c r="B4492" s="5" t="s">
        <v>7537</v>
      </c>
      <c r="C4492" s="5">
        <f>YEAR('Base Dataset'!$D4492)</f>
        <v>2014</v>
      </c>
      <c r="D4492" s="6">
        <v>41866</v>
      </c>
      <c r="E4492" s="6">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7">
        <v>5.2287000000000035</v>
      </c>
    </row>
    <row r="4493" spans="1:22" ht="14.25" customHeight="1" x14ac:dyDescent="0.3">
      <c r="A4493" s="4">
        <v>4492</v>
      </c>
      <c r="B4493" s="5" t="s">
        <v>7538</v>
      </c>
      <c r="C4493" s="5">
        <f>YEAR('Base Dataset'!$D4493)</f>
        <v>2011</v>
      </c>
      <c r="D4493" s="6">
        <v>40878</v>
      </c>
      <c r="E4493" s="6">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7">
        <v>109.99799999999999</v>
      </c>
    </row>
    <row r="4494" spans="1:22" ht="14.25" customHeight="1" x14ac:dyDescent="0.3">
      <c r="A4494" s="4">
        <v>4493</v>
      </c>
      <c r="B4494" s="5" t="s">
        <v>7538</v>
      </c>
      <c r="C4494" s="5">
        <f>YEAR('Base Dataset'!$D4494)</f>
        <v>2011</v>
      </c>
      <c r="D4494" s="6">
        <v>40878</v>
      </c>
      <c r="E4494" s="6">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7">
        <v>1.4223999999999997</v>
      </c>
    </row>
    <row r="4495" spans="1:22" ht="14.25" customHeight="1" x14ac:dyDescent="0.3">
      <c r="A4495" s="4">
        <v>4494</v>
      </c>
      <c r="B4495" s="5" t="s">
        <v>7538</v>
      </c>
      <c r="C4495" s="5">
        <f>YEAR('Base Dataset'!$D4495)</f>
        <v>2011</v>
      </c>
      <c r="D4495" s="6">
        <v>40878</v>
      </c>
      <c r="E4495" s="6">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7">
        <v>12.700800000000001</v>
      </c>
    </row>
    <row r="4496" spans="1:22" ht="14.25" customHeight="1" x14ac:dyDescent="0.3">
      <c r="A4496" s="4">
        <v>4495</v>
      </c>
      <c r="B4496" s="5" t="s">
        <v>7538</v>
      </c>
      <c r="C4496" s="5">
        <f>YEAR('Base Dataset'!$D4496)</f>
        <v>2011</v>
      </c>
      <c r="D4496" s="6">
        <v>40878</v>
      </c>
      <c r="E4496" s="6">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7">
        <v>-51.983999999999924</v>
      </c>
    </row>
    <row r="4497" spans="1:22" ht="14.25" customHeight="1" x14ac:dyDescent="0.3">
      <c r="A4497" s="4">
        <v>4496</v>
      </c>
      <c r="B4497" s="5" t="s">
        <v>7539</v>
      </c>
      <c r="C4497" s="5">
        <f>YEAR('Base Dataset'!$D4497)</f>
        <v>2014</v>
      </c>
      <c r="D4497" s="6">
        <v>41809</v>
      </c>
      <c r="E4497" s="6">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7">
        <v>75.593699999999899</v>
      </c>
    </row>
    <row r="4498" spans="1:22" ht="14.25" customHeight="1" x14ac:dyDescent="0.3">
      <c r="A4498" s="4">
        <v>4497</v>
      </c>
      <c r="B4498" s="5" t="s">
        <v>7539</v>
      </c>
      <c r="C4498" s="5">
        <f>YEAR('Base Dataset'!$D4498)</f>
        <v>2014</v>
      </c>
      <c r="D4498" s="6">
        <v>41809</v>
      </c>
      <c r="E4498" s="6">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7">
        <v>19.051200000000001</v>
      </c>
    </row>
    <row r="4499" spans="1:22" ht="14.25" customHeight="1" x14ac:dyDescent="0.3">
      <c r="A4499" s="4">
        <v>4498</v>
      </c>
      <c r="B4499" s="5" t="s">
        <v>7540</v>
      </c>
      <c r="C4499" s="5">
        <f>YEAR('Base Dataset'!$D4499)</f>
        <v>2014</v>
      </c>
      <c r="D4499" s="6">
        <v>41976</v>
      </c>
      <c r="E4499" s="6">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7">
        <v>-462.86239999999998</v>
      </c>
    </row>
    <row r="4500" spans="1:22" ht="14.25" customHeight="1" x14ac:dyDescent="0.3">
      <c r="A4500" s="4">
        <v>4499</v>
      </c>
      <c r="B4500" s="5" t="s">
        <v>7541</v>
      </c>
      <c r="C4500" s="5">
        <f>YEAR('Base Dataset'!$D4500)</f>
        <v>2011</v>
      </c>
      <c r="D4500" s="6">
        <v>40868</v>
      </c>
      <c r="E4500" s="6">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7">
        <v>6.2208000000000006</v>
      </c>
    </row>
    <row r="4501" spans="1:22" ht="14.25" customHeight="1" x14ac:dyDescent="0.3">
      <c r="A4501" s="4">
        <v>4500</v>
      </c>
      <c r="B4501" s="5" t="s">
        <v>7544</v>
      </c>
      <c r="C4501" s="5">
        <f>YEAR('Base Dataset'!$D4501)</f>
        <v>2013</v>
      </c>
      <c r="D4501" s="6">
        <v>41375</v>
      </c>
      <c r="E4501" s="6">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7">
        <v>6.2208000000000006</v>
      </c>
    </row>
    <row r="4502" spans="1:22" ht="14.25" customHeight="1" x14ac:dyDescent="0.3">
      <c r="A4502" s="4">
        <v>4501</v>
      </c>
      <c r="B4502" s="5" t="s">
        <v>7544</v>
      </c>
      <c r="C4502" s="5">
        <f>YEAR('Base Dataset'!$D4502)</f>
        <v>2013</v>
      </c>
      <c r="D4502" s="6">
        <v>41375</v>
      </c>
      <c r="E4502" s="6">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7">
        <v>8.1199999999999974</v>
      </c>
    </row>
    <row r="4503" spans="1:22" ht="14.25" customHeight="1" x14ac:dyDescent="0.3">
      <c r="A4503" s="4">
        <v>4502</v>
      </c>
      <c r="B4503" s="5" t="s">
        <v>7545</v>
      </c>
      <c r="C4503" s="5">
        <f>YEAR('Base Dataset'!$D4503)</f>
        <v>2011</v>
      </c>
      <c r="D4503" s="6">
        <v>40724</v>
      </c>
      <c r="E4503" s="6">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7">
        <v>9.0719999999999992</v>
      </c>
    </row>
    <row r="4504" spans="1:22" ht="14.25" customHeight="1" x14ac:dyDescent="0.3">
      <c r="A4504" s="4">
        <v>4503</v>
      </c>
      <c r="B4504" s="5" t="s">
        <v>7545</v>
      </c>
      <c r="C4504" s="5">
        <f>YEAR('Base Dataset'!$D4504)</f>
        <v>2011</v>
      </c>
      <c r="D4504" s="6">
        <v>40724</v>
      </c>
      <c r="E4504" s="6">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7">
        <v>7.1928000000000001</v>
      </c>
    </row>
    <row r="4505" spans="1:22" ht="14.25" customHeight="1" x14ac:dyDescent="0.3">
      <c r="A4505" s="4">
        <v>4504</v>
      </c>
      <c r="B4505" s="5" t="s">
        <v>7546</v>
      </c>
      <c r="C4505" s="5">
        <f>YEAR('Base Dataset'!$D4505)</f>
        <v>2011</v>
      </c>
      <c r="D4505" s="6">
        <v>40901</v>
      </c>
      <c r="E4505" s="6">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7">
        <v>17.365599999999993</v>
      </c>
    </row>
    <row r="4506" spans="1:22" ht="14.25" customHeight="1" x14ac:dyDescent="0.3">
      <c r="A4506" s="4">
        <v>4505</v>
      </c>
      <c r="B4506" s="5" t="s">
        <v>7546</v>
      </c>
      <c r="C4506" s="5">
        <f>YEAR('Base Dataset'!$D4506)</f>
        <v>2011</v>
      </c>
      <c r="D4506" s="6">
        <v>40901</v>
      </c>
      <c r="E4506" s="6">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7">
        <v>101.34879999999998</v>
      </c>
    </row>
    <row r="4507" spans="1:22" ht="14.25" customHeight="1" x14ac:dyDescent="0.3">
      <c r="A4507" s="4">
        <v>4506</v>
      </c>
      <c r="B4507" s="5" t="s">
        <v>7546</v>
      </c>
      <c r="C4507" s="5">
        <f>YEAR('Base Dataset'!$D4507)</f>
        <v>2011</v>
      </c>
      <c r="D4507" s="6">
        <v>40901</v>
      </c>
      <c r="E4507" s="6">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7">
        <v>13.198499999999999</v>
      </c>
    </row>
    <row r="4508" spans="1:22" ht="14.25" customHeight="1" x14ac:dyDescent="0.3">
      <c r="A4508" s="4">
        <v>4507</v>
      </c>
      <c r="B4508" s="5" t="s">
        <v>7546</v>
      </c>
      <c r="C4508" s="5">
        <f>YEAR('Base Dataset'!$D4508)</f>
        <v>2011</v>
      </c>
      <c r="D4508" s="6">
        <v>40901</v>
      </c>
      <c r="E4508" s="6">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7">
        <v>51.148499999999984</v>
      </c>
    </row>
    <row r="4509" spans="1:22" ht="14.25" customHeight="1" x14ac:dyDescent="0.3">
      <c r="A4509" s="4">
        <v>4508</v>
      </c>
      <c r="B4509" s="5" t="s">
        <v>7546</v>
      </c>
      <c r="C4509" s="5">
        <f>YEAR('Base Dataset'!$D4509)</f>
        <v>2011</v>
      </c>
      <c r="D4509" s="6">
        <v>40901</v>
      </c>
      <c r="E4509" s="6">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7">
        <v>0.20339999999999847</v>
      </c>
    </row>
    <row r="4510" spans="1:22" ht="14.25" customHeight="1" x14ac:dyDescent="0.3">
      <c r="A4510" s="4">
        <v>4509</v>
      </c>
      <c r="B4510" s="5" t="s">
        <v>7546</v>
      </c>
      <c r="C4510" s="5">
        <f>YEAR('Base Dataset'!$D4510)</f>
        <v>2011</v>
      </c>
      <c r="D4510" s="6">
        <v>40901</v>
      </c>
      <c r="E4510" s="6">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7">
        <v>5.5176999999999978</v>
      </c>
    </row>
    <row r="4511" spans="1:22" ht="14.25" customHeight="1" x14ac:dyDescent="0.3">
      <c r="A4511" s="4">
        <v>4510</v>
      </c>
      <c r="B4511" s="5" t="s">
        <v>7549</v>
      </c>
      <c r="C4511" s="5">
        <f>YEAR('Base Dataset'!$D4511)</f>
        <v>2014</v>
      </c>
      <c r="D4511" s="6">
        <v>41783</v>
      </c>
      <c r="E4511" s="6">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7">
        <v>-6.423300000000026</v>
      </c>
    </row>
    <row r="4512" spans="1:22" ht="14.25" customHeight="1" x14ac:dyDescent="0.3">
      <c r="A4512" s="4">
        <v>4511</v>
      </c>
      <c r="B4512" s="5" t="s">
        <v>7552</v>
      </c>
      <c r="C4512" s="5">
        <f>YEAR('Base Dataset'!$D4512)</f>
        <v>2013</v>
      </c>
      <c r="D4512" s="6">
        <v>41589</v>
      </c>
      <c r="E4512" s="6">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7">
        <v>17.157999999999998</v>
      </c>
    </row>
    <row r="4513" spans="1:22" ht="14.25" customHeight="1" x14ac:dyDescent="0.3">
      <c r="A4513" s="4">
        <v>4512</v>
      </c>
      <c r="B4513" s="5" t="s">
        <v>7552</v>
      </c>
      <c r="C4513" s="5">
        <f>YEAR('Base Dataset'!$D4513)</f>
        <v>2013</v>
      </c>
      <c r="D4513" s="6">
        <v>41589</v>
      </c>
      <c r="E4513" s="6">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7">
        <v>39.340799999999994</v>
      </c>
    </row>
    <row r="4514" spans="1:22" ht="14.25" customHeight="1" x14ac:dyDescent="0.3">
      <c r="A4514" s="4">
        <v>4513</v>
      </c>
      <c r="B4514" s="5" t="s">
        <v>7553</v>
      </c>
      <c r="C4514" s="5">
        <f>YEAR('Base Dataset'!$D4514)</f>
        <v>2013</v>
      </c>
      <c r="D4514" s="6">
        <v>41550</v>
      </c>
      <c r="E4514" s="6">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7">
        <v>-40.180799999999991</v>
      </c>
    </row>
    <row r="4515" spans="1:22" ht="14.25" customHeight="1" x14ac:dyDescent="0.3">
      <c r="A4515" s="4">
        <v>4514</v>
      </c>
      <c r="B4515" s="5" t="s">
        <v>7554</v>
      </c>
      <c r="C4515" s="5">
        <f>YEAR('Base Dataset'!$D4515)</f>
        <v>2013</v>
      </c>
      <c r="D4515" s="6">
        <v>41524</v>
      </c>
      <c r="E4515" s="6">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7">
        <v>0.8087999999999993</v>
      </c>
    </row>
    <row r="4516" spans="1:22" ht="14.25" customHeight="1" x14ac:dyDescent="0.3">
      <c r="A4516" s="4">
        <v>4515</v>
      </c>
      <c r="B4516" s="5" t="s">
        <v>7555</v>
      </c>
      <c r="C4516" s="5">
        <f>YEAR('Base Dataset'!$D4516)</f>
        <v>2013</v>
      </c>
      <c r="D4516" s="6">
        <v>41575</v>
      </c>
      <c r="E4516" s="6">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7">
        <v>75.654799999999994</v>
      </c>
    </row>
    <row r="4517" spans="1:22" ht="14.25" customHeight="1" x14ac:dyDescent="0.3">
      <c r="A4517" s="4">
        <v>4516</v>
      </c>
      <c r="B4517" s="5" t="s">
        <v>7557</v>
      </c>
      <c r="C4517" s="5">
        <f>YEAR('Base Dataset'!$D4517)</f>
        <v>2014</v>
      </c>
      <c r="D4517" s="6">
        <v>41935</v>
      </c>
      <c r="E4517" s="6">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7">
        <v>12.025199999999998</v>
      </c>
    </row>
    <row r="4518" spans="1:22" ht="14.25" customHeight="1" x14ac:dyDescent="0.3">
      <c r="A4518" s="4">
        <v>4517</v>
      </c>
      <c r="B4518" s="5" t="s">
        <v>7558</v>
      </c>
      <c r="C4518" s="5">
        <f>YEAR('Base Dataset'!$D4518)</f>
        <v>2013</v>
      </c>
      <c r="D4518" s="6">
        <v>41533</v>
      </c>
      <c r="E4518" s="6">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7">
        <v>10.058</v>
      </c>
    </row>
    <row r="4519" spans="1:22" ht="14.25" customHeight="1" x14ac:dyDescent="0.3">
      <c r="A4519" s="4">
        <v>4518</v>
      </c>
      <c r="B4519" s="5" t="s">
        <v>7558</v>
      </c>
      <c r="C4519" s="5">
        <f>YEAR('Base Dataset'!$D4519)</f>
        <v>2013</v>
      </c>
      <c r="D4519" s="6">
        <v>41533</v>
      </c>
      <c r="E4519" s="6">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7">
        <v>15.815799999999999</v>
      </c>
    </row>
    <row r="4520" spans="1:22" ht="14.25" customHeight="1" x14ac:dyDescent="0.3">
      <c r="A4520" s="4">
        <v>4519</v>
      </c>
      <c r="B4520" s="5" t="s">
        <v>7561</v>
      </c>
      <c r="C4520" s="5">
        <f>YEAR('Base Dataset'!$D4520)</f>
        <v>2013</v>
      </c>
      <c r="D4520" s="6">
        <v>41543</v>
      </c>
      <c r="E4520" s="6">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7">
        <v>6.9551999999999996</v>
      </c>
    </row>
    <row r="4521" spans="1:22" ht="14.25" customHeight="1" x14ac:dyDescent="0.3">
      <c r="A4521" s="4">
        <v>4520</v>
      </c>
      <c r="B4521" s="5" t="s">
        <v>7562</v>
      </c>
      <c r="C4521" s="5">
        <f>YEAR('Base Dataset'!$D4521)</f>
        <v>2014</v>
      </c>
      <c r="D4521" s="6">
        <v>41801</v>
      </c>
      <c r="E4521" s="6">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7">
        <v>84.219999999999857</v>
      </c>
    </row>
    <row r="4522" spans="1:22" ht="14.25" customHeight="1" x14ac:dyDescent="0.3">
      <c r="A4522" s="4">
        <v>4521</v>
      </c>
      <c r="B4522" s="5" t="s">
        <v>7565</v>
      </c>
      <c r="C4522" s="5">
        <f>YEAR('Base Dataset'!$D4522)</f>
        <v>2011</v>
      </c>
      <c r="D4522" s="6">
        <v>40595</v>
      </c>
      <c r="E4522" s="6">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7">
        <v>22.4316</v>
      </c>
    </row>
    <row r="4523" spans="1:22" ht="14.25" customHeight="1" x14ac:dyDescent="0.3">
      <c r="A4523" s="4">
        <v>4522</v>
      </c>
      <c r="B4523" s="5" t="s">
        <v>7565</v>
      </c>
      <c r="C4523" s="5">
        <f>YEAR('Base Dataset'!$D4523)</f>
        <v>2011</v>
      </c>
      <c r="D4523" s="6">
        <v>40595</v>
      </c>
      <c r="E4523" s="6">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7">
        <v>6.9087999999999994</v>
      </c>
    </row>
    <row r="4524" spans="1:22" ht="14.25" customHeight="1" x14ac:dyDescent="0.3">
      <c r="A4524" s="4">
        <v>4523</v>
      </c>
      <c r="B4524" s="5" t="s">
        <v>7566</v>
      </c>
      <c r="C4524" s="5">
        <f>YEAR('Base Dataset'!$D4524)</f>
        <v>2014</v>
      </c>
      <c r="D4524" s="6">
        <v>41691</v>
      </c>
      <c r="E4524" s="6">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7">
        <v>3.065399999999999</v>
      </c>
    </row>
    <row r="4525" spans="1:22" ht="14.25" customHeight="1" x14ac:dyDescent="0.3">
      <c r="A4525" s="4">
        <v>4524</v>
      </c>
      <c r="B4525" s="5" t="s">
        <v>7567</v>
      </c>
      <c r="C4525" s="5">
        <f>YEAR('Base Dataset'!$D4525)</f>
        <v>2011</v>
      </c>
      <c r="D4525" s="6">
        <v>40849</v>
      </c>
      <c r="E4525" s="6">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7">
        <v>16.035599999999999</v>
      </c>
    </row>
    <row r="4526" spans="1:22" ht="14.25" customHeight="1" x14ac:dyDescent="0.3">
      <c r="A4526" s="4">
        <v>4525</v>
      </c>
      <c r="B4526" s="5" t="s">
        <v>7567</v>
      </c>
      <c r="C4526" s="5">
        <f>YEAR('Base Dataset'!$D4526)</f>
        <v>2011</v>
      </c>
      <c r="D4526" s="6">
        <v>40849</v>
      </c>
      <c r="E4526" s="6">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7">
        <v>24.121800000000004</v>
      </c>
    </row>
    <row r="4527" spans="1:22" ht="14.25" customHeight="1" x14ac:dyDescent="0.3">
      <c r="A4527" s="4">
        <v>4526</v>
      </c>
      <c r="B4527" s="5" t="s">
        <v>7568</v>
      </c>
      <c r="C4527" s="5">
        <f>YEAR('Base Dataset'!$D4527)</f>
        <v>2014</v>
      </c>
      <c r="D4527" s="6">
        <v>41838</v>
      </c>
      <c r="E4527" s="6">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7">
        <v>67.495000000000005</v>
      </c>
    </row>
    <row r="4528" spans="1:22" ht="14.25" customHeight="1" x14ac:dyDescent="0.3">
      <c r="A4528" s="4">
        <v>4527</v>
      </c>
      <c r="B4528" s="5" t="s">
        <v>7568</v>
      </c>
      <c r="C4528" s="5">
        <f>YEAR('Base Dataset'!$D4528)</f>
        <v>2014</v>
      </c>
      <c r="D4528" s="6">
        <v>41838</v>
      </c>
      <c r="E4528" s="6">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7">
        <v>47.952000000000005</v>
      </c>
    </row>
    <row r="4529" spans="1:22" ht="14.25" customHeight="1" x14ac:dyDescent="0.3">
      <c r="A4529" s="4">
        <v>4528</v>
      </c>
      <c r="B4529" s="5" t="s">
        <v>7568</v>
      </c>
      <c r="C4529" s="5">
        <f>YEAR('Base Dataset'!$D4529)</f>
        <v>2014</v>
      </c>
      <c r="D4529" s="6">
        <v>41838</v>
      </c>
      <c r="E4529" s="6">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7">
        <v>14.459599999999998</v>
      </c>
    </row>
    <row r="4530" spans="1:22" ht="14.25" customHeight="1" x14ac:dyDescent="0.3">
      <c r="A4530" s="4">
        <v>4529</v>
      </c>
      <c r="B4530" s="5" t="s">
        <v>7572</v>
      </c>
      <c r="C4530" s="5">
        <f>YEAR('Base Dataset'!$D4530)</f>
        <v>2014</v>
      </c>
      <c r="D4530" s="6">
        <v>41891</v>
      </c>
      <c r="E4530" s="6">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7">
        <v>33.589200000000005</v>
      </c>
    </row>
    <row r="4531" spans="1:22" ht="14.25" customHeight="1" x14ac:dyDescent="0.3">
      <c r="A4531" s="4">
        <v>4530</v>
      </c>
      <c r="B4531" s="5" t="s">
        <v>7573</v>
      </c>
      <c r="C4531" s="5">
        <f>YEAR('Base Dataset'!$D4531)</f>
        <v>2013</v>
      </c>
      <c r="D4531" s="6">
        <v>41593</v>
      </c>
      <c r="E4531" s="6">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7">
        <v>-3.9032000000000009</v>
      </c>
    </row>
    <row r="4532" spans="1:22" ht="14.25" customHeight="1" x14ac:dyDescent="0.3">
      <c r="A4532" s="4">
        <v>4531</v>
      </c>
      <c r="B4532" s="5" t="s">
        <v>7574</v>
      </c>
      <c r="C4532" s="5">
        <f>YEAR('Base Dataset'!$D4532)</f>
        <v>2013</v>
      </c>
      <c r="D4532" s="6">
        <v>41593</v>
      </c>
      <c r="E4532" s="6">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7">
        <v>72.534400000000005</v>
      </c>
    </row>
    <row r="4533" spans="1:22" ht="14.25" customHeight="1" x14ac:dyDescent="0.3">
      <c r="A4533" s="4">
        <v>4532</v>
      </c>
      <c r="B4533" s="5" t="s">
        <v>7574</v>
      </c>
      <c r="C4533" s="5">
        <f>YEAR('Base Dataset'!$D4533)</f>
        <v>2013</v>
      </c>
      <c r="D4533" s="6">
        <v>41593</v>
      </c>
      <c r="E4533" s="6">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7">
        <v>10.514399999999998</v>
      </c>
    </row>
    <row r="4534" spans="1:22" ht="14.25" customHeight="1" x14ac:dyDescent="0.3">
      <c r="A4534" s="4">
        <v>4533</v>
      </c>
      <c r="B4534" s="5" t="s">
        <v>7575</v>
      </c>
      <c r="C4534" s="5">
        <f>YEAR('Base Dataset'!$D4534)</f>
        <v>2011</v>
      </c>
      <c r="D4534" s="6">
        <v>40826</v>
      </c>
      <c r="E4534" s="6">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7">
        <v>13.764599999999994</v>
      </c>
    </row>
    <row r="4535" spans="1:22" ht="14.25" customHeight="1" x14ac:dyDescent="0.3">
      <c r="A4535" s="4">
        <v>4534</v>
      </c>
      <c r="B4535" s="5" t="s">
        <v>7575</v>
      </c>
      <c r="C4535" s="5">
        <f>YEAR('Base Dataset'!$D4535)</f>
        <v>2011</v>
      </c>
      <c r="D4535" s="6">
        <v>40826</v>
      </c>
      <c r="E4535" s="6">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7">
        <v>7.4871999999999996</v>
      </c>
    </row>
    <row r="4536" spans="1:22" ht="14.25" customHeight="1" x14ac:dyDescent="0.3">
      <c r="A4536" s="4">
        <v>4535</v>
      </c>
      <c r="B4536" s="5" t="s">
        <v>7576</v>
      </c>
      <c r="C4536" s="5">
        <f>YEAR('Base Dataset'!$D4536)</f>
        <v>2012</v>
      </c>
      <c r="D4536" s="6">
        <v>40987</v>
      </c>
      <c r="E4536" s="6">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7">
        <v>5.8604000000000003</v>
      </c>
    </row>
    <row r="4537" spans="1:22" ht="14.25" customHeight="1" x14ac:dyDescent="0.3">
      <c r="A4537" s="4">
        <v>4536</v>
      </c>
      <c r="B4537" s="5" t="s">
        <v>7577</v>
      </c>
      <c r="C4537" s="5">
        <f>YEAR('Base Dataset'!$D4537)</f>
        <v>2014</v>
      </c>
      <c r="D4537" s="6">
        <v>41829</v>
      </c>
      <c r="E4537" s="6">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7">
        <v>4.9103999999999992</v>
      </c>
    </row>
    <row r="4538" spans="1:22" ht="14.25" customHeight="1" x14ac:dyDescent="0.3">
      <c r="A4538" s="4">
        <v>4537</v>
      </c>
      <c r="B4538" s="5" t="s">
        <v>7577</v>
      </c>
      <c r="C4538" s="5">
        <f>YEAR('Base Dataset'!$D4538)</f>
        <v>2014</v>
      </c>
      <c r="D4538" s="6">
        <v>41829</v>
      </c>
      <c r="E4538" s="6">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7">
        <v>30.231600000000007</v>
      </c>
    </row>
    <row r="4539" spans="1:22" ht="14.25" customHeight="1" x14ac:dyDescent="0.3">
      <c r="A4539" s="4">
        <v>4538</v>
      </c>
      <c r="B4539" s="5" t="s">
        <v>7577</v>
      </c>
      <c r="C4539" s="5">
        <f>YEAR('Base Dataset'!$D4539)</f>
        <v>2014</v>
      </c>
      <c r="D4539" s="6">
        <v>41829</v>
      </c>
      <c r="E4539" s="6">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7">
        <v>6.2015999999999991</v>
      </c>
    </row>
    <row r="4540" spans="1:22" ht="14.25" customHeight="1" x14ac:dyDescent="0.3">
      <c r="A4540" s="4">
        <v>4539</v>
      </c>
      <c r="B4540" s="5" t="s">
        <v>7577</v>
      </c>
      <c r="C4540" s="5">
        <f>YEAR('Base Dataset'!$D4540)</f>
        <v>2014</v>
      </c>
      <c r="D4540" s="6">
        <v>41829</v>
      </c>
      <c r="E4540" s="6">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7">
        <v>4.3295999999999992</v>
      </c>
    </row>
    <row r="4541" spans="1:22" ht="14.25" customHeight="1" x14ac:dyDescent="0.3">
      <c r="A4541" s="4">
        <v>4540</v>
      </c>
      <c r="B4541" s="5" t="s">
        <v>7578</v>
      </c>
      <c r="C4541" s="5">
        <f>YEAR('Base Dataset'!$D4541)</f>
        <v>2012</v>
      </c>
      <c r="D4541" s="6">
        <v>40966</v>
      </c>
      <c r="E4541" s="6">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7">
        <v>1.0597999999999956</v>
      </c>
    </row>
    <row r="4542" spans="1:22" ht="14.25" customHeight="1" x14ac:dyDescent="0.3">
      <c r="A4542" s="4">
        <v>4541</v>
      </c>
      <c r="B4542" s="5" t="s">
        <v>7578</v>
      </c>
      <c r="C4542" s="5">
        <f>YEAR('Base Dataset'!$D4542)</f>
        <v>2012</v>
      </c>
      <c r="D4542" s="6">
        <v>40966</v>
      </c>
      <c r="E4542" s="6">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7">
        <v>-28.22399999999999</v>
      </c>
    </row>
    <row r="4543" spans="1:22" ht="14.25" customHeight="1" x14ac:dyDescent="0.3">
      <c r="A4543" s="4">
        <v>4542</v>
      </c>
      <c r="B4543" s="5" t="s">
        <v>7579</v>
      </c>
      <c r="C4543" s="5">
        <f>YEAR('Base Dataset'!$D4543)</f>
        <v>2014</v>
      </c>
      <c r="D4543" s="6">
        <v>41807</v>
      </c>
      <c r="E4543" s="6">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7">
        <v>-8.9040000000000035</v>
      </c>
    </row>
    <row r="4544" spans="1:22" ht="14.25" customHeight="1" x14ac:dyDescent="0.3">
      <c r="A4544" s="4">
        <v>4543</v>
      </c>
      <c r="B4544" s="5" t="s">
        <v>7580</v>
      </c>
      <c r="C4544" s="5">
        <f>YEAR('Base Dataset'!$D4544)</f>
        <v>2014</v>
      </c>
      <c r="D4544" s="6">
        <v>41729</v>
      </c>
      <c r="E4544" s="6">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7">
        <v>149.8956</v>
      </c>
    </row>
    <row r="4545" spans="1:22" ht="14.25" customHeight="1" x14ac:dyDescent="0.3">
      <c r="A4545" s="4">
        <v>4544</v>
      </c>
      <c r="B4545" s="5" t="s">
        <v>7585</v>
      </c>
      <c r="C4545" s="5">
        <f>YEAR('Base Dataset'!$D4545)</f>
        <v>2012</v>
      </c>
      <c r="D4545" s="6">
        <v>41102</v>
      </c>
      <c r="E4545" s="6">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7">
        <v>-5.4801000000000215</v>
      </c>
    </row>
    <row r="4546" spans="1:22" ht="14.25" customHeight="1" x14ac:dyDescent="0.3">
      <c r="A4546" s="4">
        <v>4545</v>
      </c>
      <c r="B4546" s="5" t="s">
        <v>7585</v>
      </c>
      <c r="C4546" s="5">
        <f>YEAR('Base Dataset'!$D4546)</f>
        <v>2012</v>
      </c>
      <c r="D4546" s="6">
        <v>41102</v>
      </c>
      <c r="E4546" s="6">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7">
        <v>16.703999999999986</v>
      </c>
    </row>
    <row r="4547" spans="1:22" ht="14.25" customHeight="1" x14ac:dyDescent="0.3">
      <c r="A4547" s="4">
        <v>4546</v>
      </c>
      <c r="B4547" s="5" t="s">
        <v>7585</v>
      </c>
      <c r="C4547" s="5">
        <f>YEAR('Base Dataset'!$D4547)</f>
        <v>2012</v>
      </c>
      <c r="D4547" s="6">
        <v>41102</v>
      </c>
      <c r="E4547" s="6">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7">
        <v>53.754400000000004</v>
      </c>
    </row>
    <row r="4548" spans="1:22" ht="14.25" customHeight="1" x14ac:dyDescent="0.3">
      <c r="A4548" s="4">
        <v>4547</v>
      </c>
      <c r="B4548" s="5" t="s">
        <v>7585</v>
      </c>
      <c r="C4548" s="5">
        <f>YEAR('Base Dataset'!$D4548)</f>
        <v>2012</v>
      </c>
      <c r="D4548" s="6">
        <v>41102</v>
      </c>
      <c r="E4548" s="6">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7">
        <v>-2.9884000000000004</v>
      </c>
    </row>
    <row r="4549" spans="1:22" ht="14.25" customHeight="1" x14ac:dyDescent="0.3">
      <c r="A4549" s="4">
        <v>4548</v>
      </c>
      <c r="B4549" s="5" t="s">
        <v>7585</v>
      </c>
      <c r="C4549" s="5">
        <f>YEAR('Base Dataset'!$D4549)</f>
        <v>2012</v>
      </c>
      <c r="D4549" s="6">
        <v>41102</v>
      </c>
      <c r="E4549" s="6">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7">
        <v>0.69120000000000026</v>
      </c>
    </row>
    <row r="4550" spans="1:22" ht="14.25" customHeight="1" x14ac:dyDescent="0.3">
      <c r="A4550" s="4">
        <v>4549</v>
      </c>
      <c r="B4550" s="5" t="s">
        <v>7585</v>
      </c>
      <c r="C4550" s="5">
        <f>YEAR('Base Dataset'!$D4550)</f>
        <v>2012</v>
      </c>
      <c r="D4550" s="6">
        <v>41102</v>
      </c>
      <c r="E4550" s="6">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7">
        <v>-2.1340000000000003</v>
      </c>
    </row>
    <row r="4551" spans="1:22" ht="14.25" customHeight="1" x14ac:dyDescent="0.3">
      <c r="A4551" s="4">
        <v>4550</v>
      </c>
      <c r="B4551" s="5" t="s">
        <v>7585</v>
      </c>
      <c r="C4551" s="5">
        <f>YEAR('Base Dataset'!$D4551)</f>
        <v>2012</v>
      </c>
      <c r="D4551" s="6">
        <v>41102</v>
      </c>
      <c r="E4551" s="6">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7">
        <v>49.437599999999975</v>
      </c>
    </row>
    <row r="4552" spans="1:22" ht="14.25" customHeight="1" x14ac:dyDescent="0.3">
      <c r="A4552" s="4">
        <v>4551</v>
      </c>
      <c r="B4552" s="5" t="s">
        <v>7586</v>
      </c>
      <c r="C4552" s="5">
        <f>YEAR('Base Dataset'!$D4552)</f>
        <v>2014</v>
      </c>
      <c r="D4552" s="6">
        <v>41760</v>
      </c>
      <c r="E4552" s="6">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7">
        <v>2.8224</v>
      </c>
    </row>
    <row r="4553" spans="1:22" ht="14.25" customHeight="1" x14ac:dyDescent="0.3">
      <c r="A4553" s="4">
        <v>4552</v>
      </c>
      <c r="B4553" s="5" t="s">
        <v>7589</v>
      </c>
      <c r="C4553" s="5">
        <f>YEAR('Base Dataset'!$D4553)</f>
        <v>2011</v>
      </c>
      <c r="D4553" s="6">
        <v>40737</v>
      </c>
      <c r="E4553" s="6">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7">
        <v>4.3901999999999788</v>
      </c>
    </row>
    <row r="4554" spans="1:22" ht="14.25" customHeight="1" x14ac:dyDescent="0.3">
      <c r="A4554" s="4">
        <v>4553</v>
      </c>
      <c r="B4554" s="5" t="s">
        <v>7590</v>
      </c>
      <c r="C4554" s="5">
        <f>YEAR('Base Dataset'!$D4554)</f>
        <v>2011</v>
      </c>
      <c r="D4554" s="6">
        <v>40904</v>
      </c>
      <c r="E4554" s="6">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7">
        <v>23.027999999999992</v>
      </c>
    </row>
    <row r="4555" spans="1:22" ht="14.25" customHeight="1" x14ac:dyDescent="0.3">
      <c r="A4555" s="4">
        <v>4554</v>
      </c>
      <c r="B4555" s="5" t="s">
        <v>7590</v>
      </c>
      <c r="C4555" s="5">
        <f>YEAR('Base Dataset'!$D4555)</f>
        <v>2011</v>
      </c>
      <c r="D4555" s="6">
        <v>40904</v>
      </c>
      <c r="E4555" s="6">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7">
        <v>5.7779999999999987</v>
      </c>
    </row>
    <row r="4556" spans="1:22" ht="14.25" customHeight="1" x14ac:dyDescent="0.3">
      <c r="A4556" s="4">
        <v>4555</v>
      </c>
      <c r="B4556" s="5" t="s">
        <v>7591</v>
      </c>
      <c r="C4556" s="5">
        <f>YEAR('Base Dataset'!$D4556)</f>
        <v>2013</v>
      </c>
      <c r="D4556" s="6">
        <v>41332</v>
      </c>
      <c r="E4556" s="6">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7">
        <v>28.410000000000004</v>
      </c>
    </row>
    <row r="4557" spans="1:22" ht="14.25" customHeight="1" x14ac:dyDescent="0.3">
      <c r="A4557" s="4">
        <v>4556</v>
      </c>
      <c r="B4557" s="5" t="s">
        <v>7593</v>
      </c>
      <c r="C4557" s="5">
        <f>YEAR('Base Dataset'!$D4557)</f>
        <v>2012</v>
      </c>
      <c r="D4557" s="6">
        <v>40991</v>
      </c>
      <c r="E4557" s="6">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7">
        <v>14.201999999999998</v>
      </c>
    </row>
    <row r="4558" spans="1:22" ht="14.25" customHeight="1" x14ac:dyDescent="0.3">
      <c r="A4558" s="4">
        <v>4557</v>
      </c>
      <c r="B4558" s="5" t="s">
        <v>7593</v>
      </c>
      <c r="C4558" s="5">
        <f>YEAR('Base Dataset'!$D4558)</f>
        <v>2012</v>
      </c>
      <c r="D4558" s="6">
        <v>40991</v>
      </c>
      <c r="E4558" s="6">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7">
        <v>0.5583999999999989</v>
      </c>
    </row>
    <row r="4559" spans="1:22" ht="14.25" customHeight="1" x14ac:dyDescent="0.3">
      <c r="A4559" s="4">
        <v>4558</v>
      </c>
      <c r="B4559" s="5" t="s">
        <v>7594</v>
      </c>
      <c r="C4559" s="5">
        <f>YEAR('Base Dataset'!$D4559)</f>
        <v>2014</v>
      </c>
      <c r="D4559" s="6">
        <v>41934</v>
      </c>
      <c r="E4559" s="6">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7">
        <v>-6.5618999999999996</v>
      </c>
    </row>
    <row r="4560" spans="1:22" ht="14.25" customHeight="1" x14ac:dyDescent="0.3">
      <c r="A4560" s="4">
        <v>4559</v>
      </c>
      <c r="B4560" s="5" t="s">
        <v>7595</v>
      </c>
      <c r="C4560" s="5">
        <f>YEAR('Base Dataset'!$D4560)</f>
        <v>2011</v>
      </c>
      <c r="D4560" s="6">
        <v>40908</v>
      </c>
      <c r="E4560" s="6">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7">
        <v>17.968399999999995</v>
      </c>
    </row>
    <row r="4561" spans="1:22" ht="14.25" customHeight="1" x14ac:dyDescent="0.3">
      <c r="A4561" s="4">
        <v>4560</v>
      </c>
      <c r="B4561" s="5" t="s">
        <v>7596</v>
      </c>
      <c r="C4561" s="5">
        <f>YEAR('Base Dataset'!$D4561)</f>
        <v>2011</v>
      </c>
      <c r="D4561" s="6">
        <v>40668</v>
      </c>
      <c r="E4561" s="6">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7">
        <v>-9.1335000000000122</v>
      </c>
    </row>
    <row r="4562" spans="1:22" ht="14.25" customHeight="1" x14ac:dyDescent="0.3">
      <c r="A4562" s="4">
        <v>4561</v>
      </c>
      <c r="B4562" s="5" t="s">
        <v>7597</v>
      </c>
      <c r="C4562" s="5">
        <f>YEAR('Base Dataset'!$D4562)</f>
        <v>2012</v>
      </c>
      <c r="D4562" s="6">
        <v>41247</v>
      </c>
      <c r="E4562" s="6">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7">
        <v>122.148</v>
      </c>
    </row>
    <row r="4563" spans="1:22" ht="14.25" customHeight="1" x14ac:dyDescent="0.3">
      <c r="A4563" s="4">
        <v>4562</v>
      </c>
      <c r="B4563" s="5" t="s">
        <v>7597</v>
      </c>
      <c r="C4563" s="5">
        <f>YEAR('Base Dataset'!$D4563)</f>
        <v>2012</v>
      </c>
      <c r="D4563" s="6">
        <v>41247</v>
      </c>
      <c r="E4563" s="6">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7">
        <v>8.2763999999999953</v>
      </c>
    </row>
    <row r="4564" spans="1:22" ht="14.25" customHeight="1" x14ac:dyDescent="0.3">
      <c r="A4564" s="4">
        <v>4563</v>
      </c>
      <c r="B4564" s="5" t="s">
        <v>7597</v>
      </c>
      <c r="C4564" s="5">
        <f>YEAR('Base Dataset'!$D4564)</f>
        <v>2012</v>
      </c>
      <c r="D4564" s="6">
        <v>41247</v>
      </c>
      <c r="E4564" s="6">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7">
        <v>13.832000000000001</v>
      </c>
    </row>
    <row r="4565" spans="1:22" ht="14.25" customHeight="1" x14ac:dyDescent="0.3">
      <c r="A4565" s="4">
        <v>4564</v>
      </c>
      <c r="B4565" s="5" t="s">
        <v>7602</v>
      </c>
      <c r="C4565" s="5">
        <f>YEAR('Base Dataset'!$D4565)</f>
        <v>2014</v>
      </c>
      <c r="D4565" s="6">
        <v>41909</v>
      </c>
      <c r="E4565" s="6">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7">
        <v>-57.631200000000035</v>
      </c>
    </row>
    <row r="4566" spans="1:22" ht="14.25" customHeight="1" x14ac:dyDescent="0.3">
      <c r="A4566" s="4">
        <v>4565</v>
      </c>
      <c r="B4566" s="5" t="s">
        <v>7603</v>
      </c>
      <c r="C4566" s="5">
        <f>YEAR('Base Dataset'!$D4566)</f>
        <v>2011</v>
      </c>
      <c r="D4566" s="6">
        <v>40886</v>
      </c>
      <c r="E4566" s="6">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7">
        <v>-1.2588000000000008</v>
      </c>
    </row>
    <row r="4567" spans="1:22" ht="14.25" customHeight="1" x14ac:dyDescent="0.3">
      <c r="A4567" s="4">
        <v>4566</v>
      </c>
      <c r="B4567" s="5" t="s">
        <v>7604</v>
      </c>
      <c r="C4567" s="5">
        <f>YEAR('Base Dataset'!$D4567)</f>
        <v>2014</v>
      </c>
      <c r="D4567" s="6">
        <v>41977</v>
      </c>
      <c r="E4567" s="6">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7">
        <v>4.5215999999999994</v>
      </c>
    </row>
    <row r="4568" spans="1:22" ht="14.25" customHeight="1" x14ac:dyDescent="0.3">
      <c r="A4568" s="4">
        <v>4567</v>
      </c>
      <c r="B4568" s="5" t="s">
        <v>7604</v>
      </c>
      <c r="C4568" s="5">
        <f>YEAR('Base Dataset'!$D4568)</f>
        <v>2014</v>
      </c>
      <c r="D4568" s="6">
        <v>41977</v>
      </c>
      <c r="E4568" s="6">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7">
        <v>-21.1068</v>
      </c>
    </row>
    <row r="4569" spans="1:22" ht="14.25" customHeight="1" x14ac:dyDescent="0.3">
      <c r="A4569" s="4">
        <v>4568</v>
      </c>
      <c r="B4569" s="5" t="s">
        <v>7604</v>
      </c>
      <c r="C4569" s="5">
        <f>YEAR('Base Dataset'!$D4569)</f>
        <v>2014</v>
      </c>
      <c r="D4569" s="6">
        <v>41977</v>
      </c>
      <c r="E4569" s="6">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7">
        <v>8.8623999999999992</v>
      </c>
    </row>
    <row r="4570" spans="1:22" ht="14.25" customHeight="1" x14ac:dyDescent="0.3">
      <c r="A4570" s="4">
        <v>4569</v>
      </c>
      <c r="B4570" s="5" t="s">
        <v>7605</v>
      </c>
      <c r="C4570" s="5">
        <f>YEAR('Base Dataset'!$D4570)</f>
        <v>2012</v>
      </c>
      <c r="D4570" s="6">
        <v>41221</v>
      </c>
      <c r="E4570" s="6">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7">
        <v>-17.285400000000006</v>
      </c>
    </row>
    <row r="4571" spans="1:22" ht="14.25" customHeight="1" x14ac:dyDescent="0.3">
      <c r="A4571" s="4">
        <v>4570</v>
      </c>
      <c r="B4571" s="5" t="s">
        <v>7606</v>
      </c>
      <c r="C4571" s="5">
        <f>YEAR('Base Dataset'!$D4571)</f>
        <v>2011</v>
      </c>
      <c r="D4571" s="6">
        <v>40652</v>
      </c>
      <c r="E4571" s="6">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7">
        <v>26.648999999999997</v>
      </c>
    </row>
    <row r="4572" spans="1:22" ht="14.25" customHeight="1" x14ac:dyDescent="0.3">
      <c r="A4572" s="4">
        <v>4571</v>
      </c>
      <c r="B4572" s="5" t="s">
        <v>7607</v>
      </c>
      <c r="C4572" s="5">
        <f>YEAR('Base Dataset'!$D4572)</f>
        <v>2012</v>
      </c>
      <c r="D4572" s="6">
        <v>41054</v>
      </c>
      <c r="E4572" s="6">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7">
        <v>8.071200000000001</v>
      </c>
    </row>
    <row r="4573" spans="1:22" ht="14.25" customHeight="1" x14ac:dyDescent="0.3">
      <c r="A4573" s="4">
        <v>4572</v>
      </c>
      <c r="B4573" s="5" t="s">
        <v>7607</v>
      </c>
      <c r="C4573" s="5">
        <f>YEAR('Base Dataset'!$D4573)</f>
        <v>2012</v>
      </c>
      <c r="D4573" s="6">
        <v>41054</v>
      </c>
      <c r="E4573" s="6">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7">
        <v>60.141199999999998</v>
      </c>
    </row>
    <row r="4574" spans="1:22" ht="14.25" customHeight="1" x14ac:dyDescent="0.3">
      <c r="A4574" s="4">
        <v>4573</v>
      </c>
      <c r="B4574" s="5" t="s">
        <v>7608</v>
      </c>
      <c r="C4574" s="5">
        <f>YEAR('Base Dataset'!$D4574)</f>
        <v>2014</v>
      </c>
      <c r="D4574" s="6">
        <v>41838</v>
      </c>
      <c r="E4574" s="6">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7">
        <v>89.996999999999986</v>
      </c>
    </row>
    <row r="4575" spans="1:22" ht="14.25" customHeight="1" x14ac:dyDescent="0.3">
      <c r="A4575" s="4">
        <v>4574</v>
      </c>
      <c r="B4575" s="5" t="s">
        <v>7609</v>
      </c>
      <c r="C4575" s="5">
        <f>YEAR('Base Dataset'!$D4575)</f>
        <v>2013</v>
      </c>
      <c r="D4575" s="6">
        <v>41621</v>
      </c>
      <c r="E4575" s="6">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7">
        <v>184.22039999999998</v>
      </c>
    </row>
    <row r="4576" spans="1:22" ht="14.25" customHeight="1" x14ac:dyDescent="0.3">
      <c r="A4576" s="4">
        <v>4575</v>
      </c>
      <c r="B4576" s="5" t="s">
        <v>7609</v>
      </c>
      <c r="C4576" s="5">
        <f>YEAR('Base Dataset'!$D4576)</f>
        <v>2013</v>
      </c>
      <c r="D4576" s="6">
        <v>41621</v>
      </c>
      <c r="E4576" s="6">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7">
        <v>8.7047999999999988</v>
      </c>
    </row>
    <row r="4577" spans="1:22" ht="14.25" customHeight="1" x14ac:dyDescent="0.3">
      <c r="A4577" s="4">
        <v>4576</v>
      </c>
      <c r="B4577" s="5" t="s">
        <v>7609</v>
      </c>
      <c r="C4577" s="5">
        <f>YEAR('Base Dataset'!$D4577)</f>
        <v>2013</v>
      </c>
      <c r="D4577" s="6">
        <v>41621</v>
      </c>
      <c r="E4577" s="6">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7">
        <v>3.6139999999999994</v>
      </c>
    </row>
    <row r="4578" spans="1:22" ht="14.25" customHeight="1" x14ac:dyDescent="0.3">
      <c r="A4578" s="4">
        <v>4577</v>
      </c>
      <c r="B4578" s="5" t="s">
        <v>7609</v>
      </c>
      <c r="C4578" s="5">
        <f>YEAR('Base Dataset'!$D4578)</f>
        <v>2013</v>
      </c>
      <c r="D4578" s="6">
        <v>41621</v>
      </c>
      <c r="E4578" s="6">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7">
        <v>6.7149999999999999</v>
      </c>
    </row>
    <row r="4579" spans="1:22" ht="14.25" customHeight="1" x14ac:dyDescent="0.3">
      <c r="A4579" s="4">
        <v>4578</v>
      </c>
      <c r="B4579" s="5" t="s">
        <v>7612</v>
      </c>
      <c r="C4579" s="5">
        <f>YEAR('Base Dataset'!$D4579)</f>
        <v>2011</v>
      </c>
      <c r="D4579" s="6">
        <v>40644</v>
      </c>
      <c r="E4579" s="6">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7">
        <v>3.3543999999999996</v>
      </c>
    </row>
    <row r="4580" spans="1:22" ht="14.25" customHeight="1" x14ac:dyDescent="0.3">
      <c r="A4580" s="4">
        <v>4579</v>
      </c>
      <c r="B4580" s="5" t="s">
        <v>7614</v>
      </c>
      <c r="C4580" s="5">
        <f>YEAR('Base Dataset'!$D4580)</f>
        <v>2012</v>
      </c>
      <c r="D4580" s="6">
        <v>41069</v>
      </c>
      <c r="E4580" s="6">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7">
        <v>56.550000000000004</v>
      </c>
    </row>
    <row r="4581" spans="1:22" ht="14.25" customHeight="1" x14ac:dyDescent="0.3">
      <c r="A4581" s="4">
        <v>4580</v>
      </c>
      <c r="B4581" s="5" t="s">
        <v>7615</v>
      </c>
      <c r="C4581" s="5">
        <f>YEAR('Base Dataset'!$D4581)</f>
        <v>2011</v>
      </c>
      <c r="D4581" s="6">
        <v>40751</v>
      </c>
      <c r="E4581" s="6">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7">
        <v>32.232199999999999</v>
      </c>
    </row>
    <row r="4582" spans="1:22" ht="14.25" customHeight="1" x14ac:dyDescent="0.3">
      <c r="A4582" s="4">
        <v>4581</v>
      </c>
      <c r="B4582" s="5" t="s">
        <v>7618</v>
      </c>
      <c r="C4582" s="5">
        <f>YEAR('Base Dataset'!$D4582)</f>
        <v>2012</v>
      </c>
      <c r="D4582" s="6">
        <v>41121</v>
      </c>
      <c r="E4582" s="6">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7">
        <v>105.46800000000002</v>
      </c>
    </row>
    <row r="4583" spans="1:22" ht="14.25" customHeight="1" x14ac:dyDescent="0.3">
      <c r="A4583" s="4">
        <v>4582</v>
      </c>
      <c r="B4583" s="5" t="s">
        <v>7620</v>
      </c>
      <c r="C4583" s="5">
        <f>YEAR('Base Dataset'!$D4583)</f>
        <v>2013</v>
      </c>
      <c r="D4583" s="6">
        <v>41537</v>
      </c>
      <c r="E4583" s="6">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7">
        <v>3.8447999999999967</v>
      </c>
    </row>
    <row r="4584" spans="1:22" ht="14.25" customHeight="1" x14ac:dyDescent="0.3">
      <c r="A4584" s="4">
        <v>4583</v>
      </c>
      <c r="B4584" s="5" t="s">
        <v>7623</v>
      </c>
      <c r="C4584" s="5">
        <f>YEAR('Base Dataset'!$D4584)</f>
        <v>2013</v>
      </c>
      <c r="D4584" s="6">
        <v>41436</v>
      </c>
      <c r="E4584" s="6">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7">
        <v>7.9703999999999997</v>
      </c>
    </row>
    <row r="4585" spans="1:22" ht="14.25" customHeight="1" x14ac:dyDescent="0.3">
      <c r="A4585" s="4">
        <v>4584</v>
      </c>
      <c r="B4585" s="5" t="s">
        <v>7624</v>
      </c>
      <c r="C4585" s="5">
        <f>YEAR('Base Dataset'!$D4585)</f>
        <v>2013</v>
      </c>
      <c r="D4585" s="6">
        <v>41513</v>
      </c>
      <c r="E4585" s="6">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7">
        <v>3.7995999999999999</v>
      </c>
    </row>
    <row r="4586" spans="1:22" ht="14.25" customHeight="1" x14ac:dyDescent="0.3">
      <c r="A4586" s="4">
        <v>4585</v>
      </c>
      <c r="B4586" s="5" t="s">
        <v>7627</v>
      </c>
      <c r="C4586" s="5">
        <f>YEAR('Base Dataset'!$D4586)</f>
        <v>2014</v>
      </c>
      <c r="D4586" s="6">
        <v>41946</v>
      </c>
      <c r="E4586" s="6">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7">
        <v>38.29</v>
      </c>
    </row>
    <row r="4587" spans="1:22" ht="14.25" customHeight="1" x14ac:dyDescent="0.3">
      <c r="A4587" s="4">
        <v>4586</v>
      </c>
      <c r="B4587" s="5" t="s">
        <v>7627</v>
      </c>
      <c r="C4587" s="5">
        <f>YEAR('Base Dataset'!$D4587)</f>
        <v>2014</v>
      </c>
      <c r="D4587" s="6">
        <v>41946</v>
      </c>
      <c r="E4587" s="6">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7">
        <v>4.2240000000000002</v>
      </c>
    </row>
    <row r="4588" spans="1:22" ht="14.25" customHeight="1" x14ac:dyDescent="0.3">
      <c r="A4588" s="4">
        <v>4587</v>
      </c>
      <c r="B4588" s="5" t="s">
        <v>7627</v>
      </c>
      <c r="C4588" s="5">
        <f>YEAR('Base Dataset'!$D4588)</f>
        <v>2014</v>
      </c>
      <c r="D4588" s="6">
        <v>41946</v>
      </c>
      <c r="E4588" s="6">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7">
        <v>206.62319999999997</v>
      </c>
    </row>
    <row r="4589" spans="1:22" ht="14.25" customHeight="1" x14ac:dyDescent="0.3">
      <c r="A4589" s="4">
        <v>4588</v>
      </c>
      <c r="B4589" s="5" t="s">
        <v>7627</v>
      </c>
      <c r="C4589" s="5">
        <f>YEAR('Base Dataset'!$D4589)</f>
        <v>2014</v>
      </c>
      <c r="D4589" s="6">
        <v>41946</v>
      </c>
      <c r="E4589" s="6">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7">
        <v>0.16740000000000022</v>
      </c>
    </row>
    <row r="4590" spans="1:22" ht="14.25" customHeight="1" x14ac:dyDescent="0.3">
      <c r="A4590" s="4">
        <v>4589</v>
      </c>
      <c r="B4590" s="5" t="s">
        <v>7627</v>
      </c>
      <c r="C4590" s="5">
        <f>YEAR('Base Dataset'!$D4590)</f>
        <v>2014</v>
      </c>
      <c r="D4590" s="6">
        <v>41946</v>
      </c>
      <c r="E4590" s="6">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7">
        <v>10.508400000000002</v>
      </c>
    </row>
    <row r="4591" spans="1:22" ht="14.25" customHeight="1" x14ac:dyDescent="0.3">
      <c r="A4591" s="4">
        <v>4590</v>
      </c>
      <c r="B4591" s="5" t="s">
        <v>7627</v>
      </c>
      <c r="C4591" s="5">
        <f>YEAR('Base Dataset'!$D4591)</f>
        <v>2014</v>
      </c>
      <c r="D4591" s="6">
        <v>41946</v>
      </c>
      <c r="E4591" s="6">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7">
        <v>22.627499999999962</v>
      </c>
    </row>
    <row r="4592" spans="1:22" ht="14.25" customHeight="1" x14ac:dyDescent="0.3">
      <c r="A4592" s="4">
        <v>4591</v>
      </c>
      <c r="B4592" s="5" t="s">
        <v>7633</v>
      </c>
      <c r="C4592" s="5">
        <f>YEAR('Base Dataset'!$D4592)</f>
        <v>2013</v>
      </c>
      <c r="D4592" s="6">
        <v>41635</v>
      </c>
      <c r="E4592" s="6">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7">
        <v>4.9728000000000012</v>
      </c>
    </row>
    <row r="4593" spans="1:22" ht="14.25" customHeight="1" x14ac:dyDescent="0.3">
      <c r="A4593" s="4">
        <v>4592</v>
      </c>
      <c r="B4593" s="5" t="s">
        <v>7633</v>
      </c>
      <c r="C4593" s="5">
        <f>YEAR('Base Dataset'!$D4593)</f>
        <v>2013</v>
      </c>
      <c r="D4593" s="6">
        <v>41635</v>
      </c>
      <c r="E4593" s="6">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7">
        <v>30.238400000000013</v>
      </c>
    </row>
    <row r="4594" spans="1:22" ht="14.25" customHeight="1" x14ac:dyDescent="0.3">
      <c r="A4594" s="4">
        <v>4593</v>
      </c>
      <c r="B4594" s="5" t="s">
        <v>7633</v>
      </c>
      <c r="C4594" s="5">
        <f>YEAR('Base Dataset'!$D4594)</f>
        <v>2013</v>
      </c>
      <c r="D4594" s="6">
        <v>41635</v>
      </c>
      <c r="E4594" s="6">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7">
        <v>-5.4882000000000062</v>
      </c>
    </row>
    <row r="4595" spans="1:22" ht="14.25" customHeight="1" x14ac:dyDescent="0.3">
      <c r="A4595" s="4">
        <v>4594</v>
      </c>
      <c r="B4595" s="5" t="s">
        <v>7633</v>
      </c>
      <c r="C4595" s="5">
        <f>YEAR('Base Dataset'!$D4595)</f>
        <v>2013</v>
      </c>
      <c r="D4595" s="6">
        <v>41635</v>
      </c>
      <c r="E4595" s="6">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7">
        <v>2.0540000000000003</v>
      </c>
    </row>
    <row r="4596" spans="1:22" ht="14.25" customHeight="1" x14ac:dyDescent="0.3">
      <c r="A4596" s="4">
        <v>4595</v>
      </c>
      <c r="B4596" s="5" t="s">
        <v>7633</v>
      </c>
      <c r="C4596" s="5">
        <f>YEAR('Base Dataset'!$D4596)</f>
        <v>2013</v>
      </c>
      <c r="D4596" s="6">
        <v>41635</v>
      </c>
      <c r="E4596" s="6">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7">
        <v>33.851700000000051</v>
      </c>
    </row>
    <row r="4597" spans="1:22" ht="14.25" customHeight="1" x14ac:dyDescent="0.3">
      <c r="A4597" s="4">
        <v>4596</v>
      </c>
      <c r="B4597" s="5" t="s">
        <v>7633</v>
      </c>
      <c r="C4597" s="5">
        <f>YEAR('Base Dataset'!$D4597)</f>
        <v>2013</v>
      </c>
      <c r="D4597" s="6">
        <v>41635</v>
      </c>
      <c r="E4597" s="6">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7">
        <v>15.111600000000001</v>
      </c>
    </row>
    <row r="4598" spans="1:22" ht="14.25" customHeight="1" x14ac:dyDescent="0.3">
      <c r="A4598" s="4">
        <v>4597</v>
      </c>
      <c r="B4598" s="5" t="s">
        <v>7636</v>
      </c>
      <c r="C4598" s="5">
        <f>YEAR('Base Dataset'!$D4598)</f>
        <v>2013</v>
      </c>
      <c r="D4598" s="6">
        <v>41614</v>
      </c>
      <c r="E4598" s="6">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7">
        <v>13.2288</v>
      </c>
    </row>
    <row r="4599" spans="1:22" ht="14.25" customHeight="1" x14ac:dyDescent="0.3">
      <c r="A4599" s="4">
        <v>4598</v>
      </c>
      <c r="B4599" s="5" t="s">
        <v>7637</v>
      </c>
      <c r="C4599" s="5">
        <f>YEAR('Base Dataset'!$D4599)</f>
        <v>2014</v>
      </c>
      <c r="D4599" s="6">
        <v>41880</v>
      </c>
      <c r="E4599" s="6">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7">
        <v>5.8887000000000009</v>
      </c>
    </row>
    <row r="4600" spans="1:22" ht="14.25" customHeight="1" x14ac:dyDescent="0.3">
      <c r="A4600" s="4">
        <v>4599</v>
      </c>
      <c r="B4600" s="5" t="s">
        <v>7637</v>
      </c>
      <c r="C4600" s="5">
        <f>YEAR('Base Dataset'!$D4600)</f>
        <v>2014</v>
      </c>
      <c r="D4600" s="6">
        <v>41880</v>
      </c>
      <c r="E4600" s="6">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7">
        <v>26.563999999999997</v>
      </c>
    </row>
    <row r="4601" spans="1:22" ht="14.25" customHeight="1" x14ac:dyDescent="0.3">
      <c r="A4601" s="4">
        <v>4600</v>
      </c>
      <c r="B4601" s="5" t="s">
        <v>7638</v>
      </c>
      <c r="C4601" s="5">
        <f>YEAR('Base Dataset'!$D4601)</f>
        <v>2012</v>
      </c>
      <c r="D4601" s="6">
        <v>41106</v>
      </c>
      <c r="E4601" s="6">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7">
        <v>43.784199999999984</v>
      </c>
    </row>
    <row r="4602" spans="1:22" ht="14.25" customHeight="1" x14ac:dyDescent="0.3">
      <c r="A4602" s="4">
        <v>4601</v>
      </c>
      <c r="B4602" s="5" t="s">
        <v>7638</v>
      </c>
      <c r="C4602" s="5">
        <f>YEAR('Base Dataset'!$D4602)</f>
        <v>2012</v>
      </c>
      <c r="D4602" s="6">
        <v>41106</v>
      </c>
      <c r="E4602" s="6">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7">
        <v>63.134999999999991</v>
      </c>
    </row>
    <row r="4603" spans="1:22" ht="14.25" customHeight="1" x14ac:dyDescent="0.3">
      <c r="A4603" s="4">
        <v>4602</v>
      </c>
      <c r="B4603" s="5" t="s">
        <v>7638</v>
      </c>
      <c r="C4603" s="5">
        <f>YEAR('Base Dataset'!$D4603)</f>
        <v>2012</v>
      </c>
      <c r="D4603" s="6">
        <v>41106</v>
      </c>
      <c r="E4603" s="6">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7">
        <v>5.4143999999999997</v>
      </c>
    </row>
    <row r="4604" spans="1:22" ht="14.25" customHeight="1" x14ac:dyDescent="0.3">
      <c r="A4604" s="4">
        <v>4603</v>
      </c>
      <c r="B4604" s="5" t="s">
        <v>7639</v>
      </c>
      <c r="C4604" s="5">
        <f>YEAR('Base Dataset'!$D4604)</f>
        <v>2012</v>
      </c>
      <c r="D4604" s="6">
        <v>41055</v>
      </c>
      <c r="E4604" s="6">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7">
        <v>5.9383999999999988</v>
      </c>
    </row>
    <row r="4605" spans="1:22" ht="14.25" customHeight="1" x14ac:dyDescent="0.3">
      <c r="A4605" s="4">
        <v>4604</v>
      </c>
      <c r="B4605" s="5" t="s">
        <v>7639</v>
      </c>
      <c r="C4605" s="5">
        <f>YEAR('Base Dataset'!$D4605)</f>
        <v>2012</v>
      </c>
      <c r="D4605" s="6">
        <v>41055</v>
      </c>
      <c r="E4605" s="6">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7">
        <v>53.804799999999986</v>
      </c>
    </row>
    <row r="4606" spans="1:22" ht="14.25" customHeight="1" x14ac:dyDescent="0.3">
      <c r="A4606" s="4">
        <v>4605</v>
      </c>
      <c r="B4606" s="5" t="s">
        <v>7639</v>
      </c>
      <c r="C4606" s="5">
        <f>YEAR('Base Dataset'!$D4606)</f>
        <v>2012</v>
      </c>
      <c r="D4606" s="6">
        <v>41055</v>
      </c>
      <c r="E4606" s="6">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7">
        <v>4.4311999999999996</v>
      </c>
    </row>
    <row r="4607" spans="1:22" ht="14.25" customHeight="1" x14ac:dyDescent="0.3">
      <c r="A4607" s="4">
        <v>4606</v>
      </c>
      <c r="B4607" s="5" t="s">
        <v>7639</v>
      </c>
      <c r="C4607" s="5">
        <f>YEAR('Base Dataset'!$D4607)</f>
        <v>2012</v>
      </c>
      <c r="D4607" s="6">
        <v>41055</v>
      </c>
      <c r="E4607" s="6">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7">
        <v>50.383200000000016</v>
      </c>
    </row>
    <row r="4608" spans="1:22" ht="14.25" customHeight="1" x14ac:dyDescent="0.3">
      <c r="A4608" s="4">
        <v>4607</v>
      </c>
      <c r="B4608" s="5" t="s">
        <v>7642</v>
      </c>
      <c r="C4608" s="5">
        <f>YEAR('Base Dataset'!$D4608)</f>
        <v>2012</v>
      </c>
      <c r="D4608" s="6">
        <v>41057</v>
      </c>
      <c r="E4608" s="6">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7">
        <v>13.3371</v>
      </c>
    </row>
    <row r="4609" spans="1:22" ht="14.25" customHeight="1" x14ac:dyDescent="0.3">
      <c r="A4609" s="4">
        <v>4608</v>
      </c>
      <c r="B4609" s="5" t="s">
        <v>7642</v>
      </c>
      <c r="C4609" s="5">
        <f>YEAR('Base Dataset'!$D4609)</f>
        <v>2012</v>
      </c>
      <c r="D4609" s="6">
        <v>41057</v>
      </c>
      <c r="E4609" s="6">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7">
        <v>160.62299999999993</v>
      </c>
    </row>
    <row r="4610" spans="1:22" ht="14.25" customHeight="1" x14ac:dyDescent="0.3">
      <c r="A4610" s="4">
        <v>4609</v>
      </c>
      <c r="B4610" s="5" t="s">
        <v>7642</v>
      </c>
      <c r="C4610" s="5">
        <f>YEAR('Base Dataset'!$D4610)</f>
        <v>2012</v>
      </c>
      <c r="D4610" s="6">
        <v>41057</v>
      </c>
      <c r="E4610" s="6">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7">
        <v>2.0573999999999995</v>
      </c>
    </row>
    <row r="4611" spans="1:22" ht="14.25" customHeight="1" x14ac:dyDescent="0.3">
      <c r="A4611" s="4">
        <v>4610</v>
      </c>
      <c r="B4611" s="5" t="s">
        <v>7642</v>
      </c>
      <c r="C4611" s="5">
        <f>YEAR('Base Dataset'!$D4611)</f>
        <v>2012</v>
      </c>
      <c r="D4611" s="6">
        <v>41057</v>
      </c>
      <c r="E4611" s="6">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7">
        <v>21.772800000000004</v>
      </c>
    </row>
    <row r="4612" spans="1:22" ht="14.25" customHeight="1" x14ac:dyDescent="0.3">
      <c r="A4612" s="4">
        <v>4611</v>
      </c>
      <c r="B4612" s="5" t="s">
        <v>7643</v>
      </c>
      <c r="C4612" s="5">
        <f>YEAR('Base Dataset'!$D4612)</f>
        <v>2014</v>
      </c>
      <c r="D4612" s="6">
        <v>41953</v>
      </c>
      <c r="E4612" s="6">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7">
        <v>20.732800000000001</v>
      </c>
    </row>
    <row r="4613" spans="1:22" ht="14.25" customHeight="1" x14ac:dyDescent="0.3">
      <c r="A4613" s="4">
        <v>4612</v>
      </c>
      <c r="B4613" s="5" t="s">
        <v>7644</v>
      </c>
      <c r="C4613" s="5">
        <f>YEAR('Base Dataset'!$D4613)</f>
        <v>2013</v>
      </c>
      <c r="D4613" s="6">
        <v>41298</v>
      </c>
      <c r="E4613" s="6">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7">
        <v>15.68</v>
      </c>
    </row>
    <row r="4614" spans="1:22" ht="14.25" customHeight="1" x14ac:dyDescent="0.3">
      <c r="A4614" s="4">
        <v>4613</v>
      </c>
      <c r="B4614" s="5" t="s">
        <v>7645</v>
      </c>
      <c r="C4614" s="5">
        <f>YEAR('Base Dataset'!$D4614)</f>
        <v>2014</v>
      </c>
      <c r="D4614" s="6">
        <v>41640</v>
      </c>
      <c r="E4614" s="6">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7">
        <v>3.571200000000001</v>
      </c>
    </row>
    <row r="4615" spans="1:22" ht="14.25" customHeight="1" x14ac:dyDescent="0.3">
      <c r="A4615" s="4">
        <v>4614</v>
      </c>
      <c r="B4615" s="5" t="s">
        <v>7645</v>
      </c>
      <c r="C4615" s="5">
        <f>YEAR('Base Dataset'!$D4615)</f>
        <v>2014</v>
      </c>
      <c r="D4615" s="6">
        <v>41640</v>
      </c>
      <c r="E4615" s="6">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7">
        <v>8.218</v>
      </c>
    </row>
    <row r="4616" spans="1:22" ht="14.25" customHeight="1" x14ac:dyDescent="0.3">
      <c r="A4616" s="4">
        <v>4615</v>
      </c>
      <c r="B4616" s="5" t="s">
        <v>7646</v>
      </c>
      <c r="C4616" s="5">
        <f>YEAR('Base Dataset'!$D4616)</f>
        <v>2013</v>
      </c>
      <c r="D4616" s="6">
        <v>41523</v>
      </c>
      <c r="E4616" s="6">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7">
        <v>-166.39350000000002</v>
      </c>
    </row>
    <row r="4617" spans="1:22" ht="14.25" customHeight="1" x14ac:dyDescent="0.3">
      <c r="A4617" s="4">
        <v>4616</v>
      </c>
      <c r="B4617" s="5" t="s">
        <v>7646</v>
      </c>
      <c r="C4617" s="5">
        <f>YEAR('Base Dataset'!$D4617)</f>
        <v>2013</v>
      </c>
      <c r="D4617" s="6">
        <v>41523</v>
      </c>
      <c r="E4617" s="6">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7">
        <v>4.2659999999999973</v>
      </c>
    </row>
    <row r="4618" spans="1:22" ht="14.25" customHeight="1" x14ac:dyDescent="0.3">
      <c r="A4618" s="4">
        <v>4617</v>
      </c>
      <c r="B4618" s="5" t="s">
        <v>7647</v>
      </c>
      <c r="C4618" s="5">
        <f>YEAR('Base Dataset'!$D4618)</f>
        <v>2012</v>
      </c>
      <c r="D4618" s="6">
        <v>41156</v>
      </c>
      <c r="E4618" s="6">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7">
        <v>6.7188000000000088</v>
      </c>
    </row>
    <row r="4619" spans="1:22" ht="14.25" customHeight="1" x14ac:dyDescent="0.3">
      <c r="A4619" s="4">
        <v>4618</v>
      </c>
      <c r="B4619" s="5" t="s">
        <v>7648</v>
      </c>
      <c r="C4619" s="5">
        <f>YEAR('Base Dataset'!$D4619)</f>
        <v>2012</v>
      </c>
      <c r="D4619" s="6">
        <v>41173</v>
      </c>
      <c r="E4619" s="6">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7">
        <v>147.47500000000002</v>
      </c>
    </row>
    <row r="4620" spans="1:22" ht="14.25" customHeight="1" x14ac:dyDescent="0.3">
      <c r="A4620" s="4">
        <v>4619</v>
      </c>
      <c r="B4620" s="5" t="s">
        <v>7648</v>
      </c>
      <c r="C4620" s="5">
        <f>YEAR('Base Dataset'!$D4620)</f>
        <v>2012</v>
      </c>
      <c r="D4620" s="6">
        <v>41173</v>
      </c>
      <c r="E4620" s="6">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7">
        <v>141.1644</v>
      </c>
    </row>
    <row r="4621" spans="1:22" ht="14.25" customHeight="1" x14ac:dyDescent="0.3">
      <c r="A4621" s="4">
        <v>4620</v>
      </c>
      <c r="B4621" s="5" t="s">
        <v>7649</v>
      </c>
      <c r="C4621" s="5">
        <f>YEAR('Base Dataset'!$D4621)</f>
        <v>2014</v>
      </c>
      <c r="D4621" s="6">
        <v>41998</v>
      </c>
      <c r="E4621" s="6">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7">
        <v>1007.9831999999999</v>
      </c>
    </row>
    <row r="4622" spans="1:22" ht="14.25" customHeight="1" x14ac:dyDescent="0.3">
      <c r="A4622" s="4">
        <v>4621</v>
      </c>
      <c r="B4622" s="5" t="s">
        <v>7649</v>
      </c>
      <c r="C4622" s="5">
        <f>YEAR('Base Dataset'!$D4622)</f>
        <v>2014</v>
      </c>
      <c r="D4622" s="6">
        <v>41998</v>
      </c>
      <c r="E4622" s="6">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7">
        <v>33.93</v>
      </c>
    </row>
    <row r="4623" spans="1:22" ht="14.25" customHeight="1" x14ac:dyDescent="0.3">
      <c r="A4623" s="4">
        <v>4622</v>
      </c>
      <c r="B4623" s="5" t="s">
        <v>7650</v>
      </c>
      <c r="C4623" s="5">
        <f>YEAR('Base Dataset'!$D4623)</f>
        <v>2012</v>
      </c>
      <c r="D4623" s="6">
        <v>41187</v>
      </c>
      <c r="E4623" s="6">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7">
        <v>21.714000000000002</v>
      </c>
    </row>
    <row r="4624" spans="1:22" ht="14.25" customHeight="1" x14ac:dyDescent="0.3">
      <c r="A4624" s="4">
        <v>4623</v>
      </c>
      <c r="B4624" s="5" t="s">
        <v>7651</v>
      </c>
      <c r="C4624" s="5">
        <f>YEAR('Base Dataset'!$D4624)</f>
        <v>2014</v>
      </c>
      <c r="D4624" s="6">
        <v>41892</v>
      </c>
      <c r="E4624" s="6">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7">
        <v>-1.9872000000000005</v>
      </c>
    </row>
    <row r="4625" spans="1:22" ht="14.25" customHeight="1" x14ac:dyDescent="0.3">
      <c r="A4625" s="4">
        <v>4624</v>
      </c>
      <c r="B4625" s="5" t="s">
        <v>7651</v>
      </c>
      <c r="C4625" s="5">
        <f>YEAR('Base Dataset'!$D4625)</f>
        <v>2014</v>
      </c>
      <c r="D4625" s="6">
        <v>41892</v>
      </c>
      <c r="E4625" s="6">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7">
        <v>62.137599999999992</v>
      </c>
    </row>
    <row r="4626" spans="1:22" ht="14.25" customHeight="1" x14ac:dyDescent="0.3">
      <c r="A4626" s="4">
        <v>4625</v>
      </c>
      <c r="B4626" s="5" t="s">
        <v>7651</v>
      </c>
      <c r="C4626" s="5">
        <f>YEAR('Base Dataset'!$D4626)</f>
        <v>2014</v>
      </c>
      <c r="D4626" s="6">
        <v>41892</v>
      </c>
      <c r="E4626" s="6">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7">
        <v>-3.2309999999999945</v>
      </c>
    </row>
    <row r="4627" spans="1:22" ht="14.25" customHeight="1" x14ac:dyDescent="0.3">
      <c r="A4627" s="4">
        <v>4626</v>
      </c>
      <c r="B4627" s="5" t="s">
        <v>7651</v>
      </c>
      <c r="C4627" s="5">
        <f>YEAR('Base Dataset'!$D4627)</f>
        <v>2014</v>
      </c>
      <c r="D4627" s="6">
        <v>41892</v>
      </c>
      <c r="E4627" s="6">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7">
        <v>4.240800000000001</v>
      </c>
    </row>
    <row r="4628" spans="1:22" ht="14.25" customHeight="1" x14ac:dyDescent="0.3">
      <c r="A4628" s="4">
        <v>4627</v>
      </c>
      <c r="B4628" s="5" t="s">
        <v>7652</v>
      </c>
      <c r="C4628" s="5">
        <f>YEAR('Base Dataset'!$D4628)</f>
        <v>2013</v>
      </c>
      <c r="D4628" s="6">
        <v>41592</v>
      </c>
      <c r="E4628" s="6">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7">
        <v>20.163000000000004</v>
      </c>
    </row>
    <row r="4629" spans="1:22" ht="14.25" customHeight="1" x14ac:dyDescent="0.3">
      <c r="A4629" s="4">
        <v>4628</v>
      </c>
      <c r="B4629" s="5" t="s">
        <v>7652</v>
      </c>
      <c r="C4629" s="5">
        <f>YEAR('Base Dataset'!$D4629)</f>
        <v>2013</v>
      </c>
      <c r="D4629" s="6">
        <v>41592</v>
      </c>
      <c r="E4629" s="6">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7">
        <v>6.9664000000000001</v>
      </c>
    </row>
    <row r="4630" spans="1:22" ht="14.25" customHeight="1" x14ac:dyDescent="0.3">
      <c r="A4630" s="4">
        <v>4629</v>
      </c>
      <c r="B4630" s="5" t="s">
        <v>7652</v>
      </c>
      <c r="C4630" s="5">
        <f>YEAR('Base Dataset'!$D4630)</f>
        <v>2013</v>
      </c>
      <c r="D4630" s="6">
        <v>41592</v>
      </c>
      <c r="E4630" s="6">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7">
        <v>39.410000000000011</v>
      </c>
    </row>
    <row r="4631" spans="1:22" ht="14.25" customHeight="1" x14ac:dyDescent="0.3">
      <c r="A4631" s="4">
        <v>4630</v>
      </c>
      <c r="B4631" s="5" t="s">
        <v>7652</v>
      </c>
      <c r="C4631" s="5">
        <f>YEAR('Base Dataset'!$D4631)</f>
        <v>2013</v>
      </c>
      <c r="D4631" s="6">
        <v>41592</v>
      </c>
      <c r="E4631" s="6">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7">
        <v>9.8901000000000039</v>
      </c>
    </row>
    <row r="4632" spans="1:22" ht="14.25" customHeight="1" x14ac:dyDescent="0.3">
      <c r="A4632" s="4">
        <v>4631</v>
      </c>
      <c r="B4632" s="5" t="s">
        <v>7653</v>
      </c>
      <c r="C4632" s="5">
        <f>YEAR('Base Dataset'!$D4632)</f>
        <v>2012</v>
      </c>
      <c r="D4632" s="6">
        <v>41197</v>
      </c>
      <c r="E4632" s="6">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7">
        <v>6.1704000000000008</v>
      </c>
    </row>
    <row r="4633" spans="1:22" ht="14.25" customHeight="1" x14ac:dyDescent="0.3">
      <c r="A4633" s="4">
        <v>4632</v>
      </c>
      <c r="B4633" s="5" t="s">
        <v>7656</v>
      </c>
      <c r="C4633" s="5">
        <f>YEAR('Base Dataset'!$D4633)</f>
        <v>2014</v>
      </c>
      <c r="D4633" s="6">
        <v>41855</v>
      </c>
      <c r="E4633" s="6">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7">
        <v>24.84</v>
      </c>
    </row>
    <row r="4634" spans="1:22" ht="14.25" customHeight="1" x14ac:dyDescent="0.3">
      <c r="A4634" s="4">
        <v>4633</v>
      </c>
      <c r="B4634" s="5" t="s">
        <v>7656</v>
      </c>
      <c r="C4634" s="5">
        <f>YEAR('Base Dataset'!$D4634)</f>
        <v>2014</v>
      </c>
      <c r="D4634" s="6">
        <v>41855</v>
      </c>
      <c r="E4634" s="6">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7">
        <v>11.156400000000005</v>
      </c>
    </row>
    <row r="4635" spans="1:22" ht="14.25" customHeight="1" x14ac:dyDescent="0.3">
      <c r="A4635" s="4">
        <v>4634</v>
      </c>
      <c r="B4635" s="5" t="s">
        <v>7657</v>
      </c>
      <c r="C4635" s="5">
        <f>YEAR('Base Dataset'!$D4635)</f>
        <v>2012</v>
      </c>
      <c r="D4635" s="6">
        <v>41142</v>
      </c>
      <c r="E4635" s="6">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7">
        <v>34.493999999999971</v>
      </c>
    </row>
    <row r="4636" spans="1:22" ht="14.25" customHeight="1" x14ac:dyDescent="0.3">
      <c r="A4636" s="4">
        <v>4635</v>
      </c>
      <c r="B4636" s="5" t="s">
        <v>7657</v>
      </c>
      <c r="C4636" s="5">
        <f>YEAR('Base Dataset'!$D4636)</f>
        <v>2012</v>
      </c>
      <c r="D4636" s="6">
        <v>41142</v>
      </c>
      <c r="E4636" s="6">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7">
        <v>3.2391999999999967</v>
      </c>
    </row>
    <row r="4637" spans="1:22" ht="14.25" customHeight="1" x14ac:dyDescent="0.3">
      <c r="A4637" s="4">
        <v>4636</v>
      </c>
      <c r="B4637" s="5" t="s">
        <v>7660</v>
      </c>
      <c r="C4637" s="5">
        <f>YEAR('Base Dataset'!$D4637)</f>
        <v>2014</v>
      </c>
      <c r="D4637" s="6">
        <v>41711</v>
      </c>
      <c r="E4637" s="6">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7">
        <v>9.7175999999999902</v>
      </c>
    </row>
    <row r="4638" spans="1:22" ht="14.25" customHeight="1" x14ac:dyDescent="0.3">
      <c r="A4638" s="4">
        <v>4637</v>
      </c>
      <c r="B4638" s="5" t="s">
        <v>7661</v>
      </c>
      <c r="C4638" s="5">
        <f>YEAR('Base Dataset'!$D4638)</f>
        <v>2014</v>
      </c>
      <c r="D4638" s="6">
        <v>41757</v>
      </c>
      <c r="E4638" s="6">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7">
        <v>33.458399999999997</v>
      </c>
    </row>
    <row r="4639" spans="1:22" ht="14.25" customHeight="1" x14ac:dyDescent="0.3">
      <c r="A4639" s="4">
        <v>4638</v>
      </c>
      <c r="B4639" s="5" t="s">
        <v>7661</v>
      </c>
      <c r="C4639" s="5">
        <f>YEAR('Base Dataset'!$D4639)</f>
        <v>2014</v>
      </c>
      <c r="D4639" s="6">
        <v>41757</v>
      </c>
      <c r="E4639" s="6">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7">
        <v>5.6993999999999998</v>
      </c>
    </row>
    <row r="4640" spans="1:22" ht="14.25" customHeight="1" x14ac:dyDescent="0.3">
      <c r="A4640" s="4">
        <v>4639</v>
      </c>
      <c r="B4640" s="5" t="s">
        <v>7661</v>
      </c>
      <c r="C4640" s="5">
        <f>YEAR('Base Dataset'!$D4640)</f>
        <v>2014</v>
      </c>
      <c r="D4640" s="6">
        <v>41757</v>
      </c>
      <c r="E4640" s="6">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7">
        <v>12.298000000000002</v>
      </c>
    </row>
    <row r="4641" spans="1:22" ht="14.25" customHeight="1" x14ac:dyDescent="0.3">
      <c r="A4641" s="4">
        <v>4640</v>
      </c>
      <c r="B4641" s="5" t="s">
        <v>7662</v>
      </c>
      <c r="C4641" s="5">
        <f>YEAR('Base Dataset'!$D4641)</f>
        <v>2013</v>
      </c>
      <c r="D4641" s="6">
        <v>41529</v>
      </c>
      <c r="E4641" s="6">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7">
        <v>751.9624</v>
      </c>
    </row>
    <row r="4642" spans="1:22" ht="14.25" customHeight="1" x14ac:dyDescent="0.3">
      <c r="A4642" s="4">
        <v>4641</v>
      </c>
      <c r="B4642" s="5" t="s">
        <v>7662</v>
      </c>
      <c r="C4642" s="5">
        <f>YEAR('Base Dataset'!$D4642)</f>
        <v>2013</v>
      </c>
      <c r="D4642" s="6">
        <v>41529</v>
      </c>
      <c r="E4642" s="6">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7">
        <v>5.4340999999999999</v>
      </c>
    </row>
    <row r="4643" spans="1:22" ht="14.25" customHeight="1" x14ac:dyDescent="0.3">
      <c r="A4643" s="4">
        <v>4642</v>
      </c>
      <c r="B4643" s="5" t="s">
        <v>7665</v>
      </c>
      <c r="C4643" s="5">
        <f>YEAR('Base Dataset'!$D4643)</f>
        <v>2014</v>
      </c>
      <c r="D4643" s="6">
        <v>41935</v>
      </c>
      <c r="E4643" s="6">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7">
        <v>-2.5343999999999998</v>
      </c>
    </row>
    <row r="4644" spans="1:22" ht="14.25" customHeight="1" x14ac:dyDescent="0.3">
      <c r="A4644" s="4">
        <v>4643</v>
      </c>
      <c r="B4644" s="5" t="s">
        <v>7665</v>
      </c>
      <c r="C4644" s="5">
        <f>YEAR('Base Dataset'!$D4644)</f>
        <v>2014</v>
      </c>
      <c r="D4644" s="6">
        <v>41935</v>
      </c>
      <c r="E4644" s="6">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7">
        <v>-28.95679999999993</v>
      </c>
    </row>
    <row r="4645" spans="1:22" ht="14.25" customHeight="1" x14ac:dyDescent="0.3">
      <c r="A4645" s="4">
        <v>4644</v>
      </c>
      <c r="B4645" s="5" t="s">
        <v>7668</v>
      </c>
      <c r="C4645" s="5">
        <f>YEAR('Base Dataset'!$D4645)</f>
        <v>2012</v>
      </c>
      <c r="D4645" s="6">
        <v>41123</v>
      </c>
      <c r="E4645" s="6">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7">
        <v>2.1492</v>
      </c>
    </row>
    <row r="4646" spans="1:22" ht="14.25" customHeight="1" x14ac:dyDescent="0.3">
      <c r="A4646" s="4">
        <v>4645</v>
      </c>
      <c r="B4646" s="5" t="s">
        <v>7668</v>
      </c>
      <c r="C4646" s="5">
        <f>YEAR('Base Dataset'!$D4646)</f>
        <v>2012</v>
      </c>
      <c r="D4646" s="6">
        <v>41123</v>
      </c>
      <c r="E4646" s="6">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7">
        <v>41.880000000000024</v>
      </c>
    </row>
    <row r="4647" spans="1:22" ht="14.25" customHeight="1" x14ac:dyDescent="0.3">
      <c r="A4647" s="4">
        <v>4646</v>
      </c>
      <c r="B4647" s="5" t="s">
        <v>7669</v>
      </c>
      <c r="C4647" s="5">
        <f>YEAR('Base Dataset'!$D4647)</f>
        <v>2013</v>
      </c>
      <c r="D4647" s="6">
        <v>41499</v>
      </c>
      <c r="E4647" s="6">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7">
        <v>-8.0980000000000167</v>
      </c>
    </row>
    <row r="4648" spans="1:22" ht="14.25" customHeight="1" x14ac:dyDescent="0.3">
      <c r="A4648" s="4">
        <v>4647</v>
      </c>
      <c r="B4648" s="5" t="s">
        <v>7670</v>
      </c>
      <c r="C4648" s="5">
        <f>YEAR('Base Dataset'!$D4648)</f>
        <v>2011</v>
      </c>
      <c r="D4648" s="6">
        <v>40693</v>
      </c>
      <c r="E4648" s="6">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7">
        <v>6.1289999999999996</v>
      </c>
    </row>
    <row r="4649" spans="1:22" ht="14.25" customHeight="1" x14ac:dyDescent="0.3">
      <c r="A4649" s="4">
        <v>4648</v>
      </c>
      <c r="B4649" s="5" t="s">
        <v>7671</v>
      </c>
      <c r="C4649" s="5">
        <f>YEAR('Base Dataset'!$D4649)</f>
        <v>2013</v>
      </c>
      <c r="D4649" s="6">
        <v>41391</v>
      </c>
      <c r="E4649" s="6">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7">
        <v>62.782199999999975</v>
      </c>
    </row>
    <row r="4650" spans="1:22" ht="14.25" customHeight="1" x14ac:dyDescent="0.3">
      <c r="A4650" s="4">
        <v>4649</v>
      </c>
      <c r="B4650" s="5" t="s">
        <v>7674</v>
      </c>
      <c r="C4650" s="5">
        <f>YEAR('Base Dataset'!$D4650)</f>
        <v>2014</v>
      </c>
      <c r="D4650" s="6">
        <v>41774</v>
      </c>
      <c r="E4650" s="6">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7">
        <v>206.88929999999996</v>
      </c>
    </row>
    <row r="4651" spans="1:22" ht="14.25" customHeight="1" x14ac:dyDescent="0.3">
      <c r="A4651" s="4">
        <v>4650</v>
      </c>
      <c r="B4651" s="5" t="s">
        <v>7674</v>
      </c>
      <c r="C4651" s="5">
        <f>YEAR('Base Dataset'!$D4651)</f>
        <v>2014</v>
      </c>
      <c r="D4651" s="6">
        <v>41774</v>
      </c>
      <c r="E4651" s="6">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7">
        <v>1.9320000000000004</v>
      </c>
    </row>
    <row r="4652" spans="1:22" ht="14.25" customHeight="1" x14ac:dyDescent="0.3">
      <c r="A4652" s="4">
        <v>4651</v>
      </c>
      <c r="B4652" s="5" t="s">
        <v>7677</v>
      </c>
      <c r="C4652" s="5">
        <f>YEAR('Base Dataset'!$D4652)</f>
        <v>2014</v>
      </c>
      <c r="D4652" s="6">
        <v>41738</v>
      </c>
      <c r="E4652" s="6">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7">
        <v>114.93849999999998</v>
      </c>
    </row>
    <row r="4653" spans="1:22" ht="14.25" customHeight="1" x14ac:dyDescent="0.3">
      <c r="A4653" s="4">
        <v>4652</v>
      </c>
      <c r="B4653" s="5" t="s">
        <v>7677</v>
      </c>
      <c r="C4653" s="5">
        <f>YEAR('Base Dataset'!$D4653)</f>
        <v>2014</v>
      </c>
      <c r="D4653" s="6">
        <v>41738</v>
      </c>
      <c r="E4653" s="6">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7">
        <v>97.88</v>
      </c>
    </row>
    <row r="4654" spans="1:22" ht="14.25" customHeight="1" x14ac:dyDescent="0.3">
      <c r="A4654" s="4">
        <v>4653</v>
      </c>
      <c r="B4654" s="5" t="s">
        <v>7678</v>
      </c>
      <c r="C4654" s="5">
        <f>YEAR('Base Dataset'!$D4654)</f>
        <v>2014</v>
      </c>
      <c r="D4654" s="6">
        <v>41688</v>
      </c>
      <c r="E4654" s="6">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7">
        <v>5.7623999999999995</v>
      </c>
    </row>
    <row r="4655" spans="1:22" ht="14.25" customHeight="1" x14ac:dyDescent="0.3">
      <c r="A4655" s="4">
        <v>4654</v>
      </c>
      <c r="B4655" s="5" t="s">
        <v>7678</v>
      </c>
      <c r="C4655" s="5">
        <f>YEAR('Base Dataset'!$D4655)</f>
        <v>2014</v>
      </c>
      <c r="D4655" s="6">
        <v>41688</v>
      </c>
      <c r="E4655" s="6">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7">
        <v>39.947999999999993</v>
      </c>
    </row>
    <row r="4656" spans="1:22" ht="14.25" customHeight="1" x14ac:dyDescent="0.3">
      <c r="A4656" s="4">
        <v>4655</v>
      </c>
      <c r="B4656" s="5" t="s">
        <v>7679</v>
      </c>
      <c r="C4656" s="5">
        <f>YEAR('Base Dataset'!$D4656)</f>
        <v>2014</v>
      </c>
      <c r="D4656" s="6">
        <v>41815</v>
      </c>
      <c r="E4656" s="6">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7">
        <v>1.3535999999999999</v>
      </c>
    </row>
    <row r="4657" spans="1:22" ht="14.25" customHeight="1" x14ac:dyDescent="0.3">
      <c r="A4657" s="4">
        <v>4656</v>
      </c>
      <c r="B4657" s="5" t="s">
        <v>7680</v>
      </c>
      <c r="C4657" s="5">
        <f>YEAR('Base Dataset'!$D4657)</f>
        <v>2011</v>
      </c>
      <c r="D4657" s="6">
        <v>40668</v>
      </c>
      <c r="E4657" s="6">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7">
        <v>3.9591999999999992</v>
      </c>
    </row>
    <row r="4658" spans="1:22" ht="14.25" customHeight="1" x14ac:dyDescent="0.3">
      <c r="A4658" s="4">
        <v>4657</v>
      </c>
      <c r="B4658" s="5" t="s">
        <v>7681</v>
      </c>
      <c r="C4658" s="5">
        <f>YEAR('Base Dataset'!$D4658)</f>
        <v>2012</v>
      </c>
      <c r="D4658" s="6">
        <v>41032</v>
      </c>
      <c r="E4658" s="6">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7">
        <v>14.227200000000003</v>
      </c>
    </row>
    <row r="4659" spans="1:22" ht="14.25" customHeight="1" x14ac:dyDescent="0.3">
      <c r="A4659" s="4">
        <v>4658</v>
      </c>
      <c r="B4659" s="5" t="s">
        <v>7681</v>
      </c>
      <c r="C4659" s="5">
        <f>YEAR('Base Dataset'!$D4659)</f>
        <v>2012</v>
      </c>
      <c r="D4659" s="6">
        <v>41032</v>
      </c>
      <c r="E4659" s="6">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7">
        <v>6.5164</v>
      </c>
    </row>
    <row r="4660" spans="1:22" ht="14.25" customHeight="1" x14ac:dyDescent="0.3">
      <c r="A4660" s="4">
        <v>4659</v>
      </c>
      <c r="B4660" s="5" t="s">
        <v>7681</v>
      </c>
      <c r="C4660" s="5">
        <f>YEAR('Base Dataset'!$D4660)</f>
        <v>2012</v>
      </c>
      <c r="D4660" s="6">
        <v>41032</v>
      </c>
      <c r="E4660" s="6">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7">
        <v>2.8884000000000007</v>
      </c>
    </row>
    <row r="4661" spans="1:22" ht="14.25" customHeight="1" x14ac:dyDescent="0.3">
      <c r="A4661" s="4">
        <v>4660</v>
      </c>
      <c r="B4661" s="5" t="s">
        <v>7681</v>
      </c>
      <c r="C4661" s="5">
        <f>YEAR('Base Dataset'!$D4661)</f>
        <v>2012</v>
      </c>
      <c r="D4661" s="6">
        <v>41032</v>
      </c>
      <c r="E4661" s="6">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7">
        <v>2.0474999999999994</v>
      </c>
    </row>
    <row r="4662" spans="1:22" ht="14.25" customHeight="1" x14ac:dyDescent="0.3">
      <c r="A4662" s="4">
        <v>4661</v>
      </c>
      <c r="B4662" s="5" t="s">
        <v>7681</v>
      </c>
      <c r="C4662" s="5">
        <f>YEAR('Base Dataset'!$D4662)</f>
        <v>2012</v>
      </c>
      <c r="D4662" s="6">
        <v>41032</v>
      </c>
      <c r="E4662" s="6">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7">
        <v>-0.3444000000000047</v>
      </c>
    </row>
    <row r="4663" spans="1:22" ht="14.25" customHeight="1" x14ac:dyDescent="0.3">
      <c r="A4663" s="4">
        <v>4662</v>
      </c>
      <c r="B4663" s="5" t="s">
        <v>7681</v>
      </c>
      <c r="C4663" s="5">
        <f>YEAR('Base Dataset'!$D4663)</f>
        <v>2012</v>
      </c>
      <c r="D4663" s="6">
        <v>41032</v>
      </c>
      <c r="E4663" s="6">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7">
        <v>-36.176400000000001</v>
      </c>
    </row>
    <row r="4664" spans="1:22" ht="14.25" customHeight="1" x14ac:dyDescent="0.3">
      <c r="A4664" s="4">
        <v>4663</v>
      </c>
      <c r="B4664" s="5" t="s">
        <v>7681</v>
      </c>
      <c r="C4664" s="5">
        <f>YEAR('Base Dataset'!$D4664)</f>
        <v>2012</v>
      </c>
      <c r="D4664" s="6">
        <v>41032</v>
      </c>
      <c r="E4664" s="6">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7">
        <v>-9.5940000000000012</v>
      </c>
    </row>
    <row r="4665" spans="1:22" ht="14.25" customHeight="1" x14ac:dyDescent="0.3">
      <c r="A4665" s="4">
        <v>4664</v>
      </c>
      <c r="B4665" s="5" t="s">
        <v>7684</v>
      </c>
      <c r="C4665" s="5">
        <f>YEAR('Base Dataset'!$D4665)</f>
        <v>2013</v>
      </c>
      <c r="D4665" s="6">
        <v>41536</v>
      </c>
      <c r="E4665" s="6">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7">
        <v>1.0499999999999998</v>
      </c>
    </row>
    <row r="4666" spans="1:22" ht="14.25" customHeight="1" x14ac:dyDescent="0.3">
      <c r="A4666" s="4">
        <v>4665</v>
      </c>
      <c r="B4666" s="5" t="s">
        <v>7685</v>
      </c>
      <c r="C4666" s="5">
        <f>YEAR('Base Dataset'!$D4666)</f>
        <v>2013</v>
      </c>
      <c r="D4666" s="6">
        <v>41540</v>
      </c>
      <c r="E4666" s="6">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7">
        <v>-6.0047999999999977</v>
      </c>
    </row>
    <row r="4667" spans="1:22" ht="14.25" customHeight="1" x14ac:dyDescent="0.3">
      <c r="A4667" s="4">
        <v>4666</v>
      </c>
      <c r="B4667" s="5" t="s">
        <v>7685</v>
      </c>
      <c r="C4667" s="5">
        <f>YEAR('Base Dataset'!$D4667)</f>
        <v>2013</v>
      </c>
      <c r="D4667" s="6">
        <v>41540</v>
      </c>
      <c r="E4667" s="6">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7">
        <v>5.7960000000000003</v>
      </c>
    </row>
    <row r="4668" spans="1:22" ht="14.25" customHeight="1" x14ac:dyDescent="0.3">
      <c r="A4668" s="4">
        <v>4667</v>
      </c>
      <c r="B4668" s="5" t="s">
        <v>7686</v>
      </c>
      <c r="C4668" s="5">
        <f>YEAR('Base Dataset'!$D4668)</f>
        <v>2013</v>
      </c>
      <c r="D4668" s="6">
        <v>41284</v>
      </c>
      <c r="E4668" s="6">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7">
        <v>34.365600000000008</v>
      </c>
    </row>
    <row r="4669" spans="1:22" ht="14.25" customHeight="1" x14ac:dyDescent="0.3">
      <c r="A4669" s="4">
        <v>4668</v>
      </c>
      <c r="B4669" s="5" t="s">
        <v>7686</v>
      </c>
      <c r="C4669" s="5">
        <f>YEAR('Base Dataset'!$D4669)</f>
        <v>2013</v>
      </c>
      <c r="D4669" s="6">
        <v>41284</v>
      </c>
      <c r="E4669" s="6">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7">
        <v>13.296199999999999</v>
      </c>
    </row>
    <row r="4670" spans="1:22" ht="14.25" customHeight="1" x14ac:dyDescent="0.3">
      <c r="A4670" s="4">
        <v>4669</v>
      </c>
      <c r="B4670" s="5" t="s">
        <v>7687</v>
      </c>
      <c r="C4670" s="5">
        <f>YEAR('Base Dataset'!$D4670)</f>
        <v>2014</v>
      </c>
      <c r="D4670" s="6">
        <v>41766</v>
      </c>
      <c r="E4670" s="6">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7">
        <v>-18.802</v>
      </c>
    </row>
    <row r="4671" spans="1:22" ht="14.25" customHeight="1" x14ac:dyDescent="0.3">
      <c r="A4671" s="4">
        <v>4670</v>
      </c>
      <c r="B4671" s="5" t="s">
        <v>7687</v>
      </c>
      <c r="C4671" s="5">
        <f>YEAR('Base Dataset'!$D4671)</f>
        <v>2014</v>
      </c>
      <c r="D4671" s="6">
        <v>41766</v>
      </c>
      <c r="E4671" s="6">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7">
        <v>-119.19180000000006</v>
      </c>
    </row>
    <row r="4672" spans="1:22" ht="14.25" customHeight="1" x14ac:dyDescent="0.3">
      <c r="A4672" s="4">
        <v>4671</v>
      </c>
      <c r="B4672" s="5" t="s">
        <v>7687</v>
      </c>
      <c r="C4672" s="5">
        <f>YEAR('Base Dataset'!$D4672)</f>
        <v>2014</v>
      </c>
      <c r="D4672" s="6">
        <v>41766</v>
      </c>
      <c r="E4672" s="6">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7">
        <v>-57.950999999999993</v>
      </c>
    </row>
    <row r="4673" spans="1:22" ht="14.25" customHeight="1" x14ac:dyDescent="0.3">
      <c r="A4673" s="4">
        <v>4672</v>
      </c>
      <c r="B4673" s="5" t="s">
        <v>7688</v>
      </c>
      <c r="C4673" s="5">
        <f>YEAR('Base Dataset'!$D4673)</f>
        <v>2013</v>
      </c>
      <c r="D4673" s="6">
        <v>41487</v>
      </c>
      <c r="E4673" s="6">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7">
        <v>72.357999999999976</v>
      </c>
    </row>
    <row r="4674" spans="1:22" ht="14.25" customHeight="1" x14ac:dyDescent="0.3">
      <c r="A4674" s="4">
        <v>4673</v>
      </c>
      <c r="B4674" s="5" t="s">
        <v>7688</v>
      </c>
      <c r="C4674" s="5">
        <f>YEAR('Base Dataset'!$D4674)</f>
        <v>2013</v>
      </c>
      <c r="D4674" s="6">
        <v>41487</v>
      </c>
      <c r="E4674" s="6">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7">
        <v>165.34960000000001</v>
      </c>
    </row>
    <row r="4675" spans="1:22" ht="14.25" customHeight="1" x14ac:dyDescent="0.3">
      <c r="A4675" s="4">
        <v>4674</v>
      </c>
      <c r="B4675" s="5" t="s">
        <v>7688</v>
      </c>
      <c r="C4675" s="5">
        <f>YEAR('Base Dataset'!$D4675)</f>
        <v>2013</v>
      </c>
      <c r="D4675" s="6">
        <v>41487</v>
      </c>
      <c r="E4675" s="6">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7">
        <v>33.3172</v>
      </c>
    </row>
    <row r="4676" spans="1:22" ht="14.25" customHeight="1" x14ac:dyDescent="0.3">
      <c r="A4676" s="4">
        <v>4675</v>
      </c>
      <c r="B4676" s="5" t="s">
        <v>7688</v>
      </c>
      <c r="C4676" s="5">
        <f>YEAR('Base Dataset'!$D4676)</f>
        <v>2013</v>
      </c>
      <c r="D4676" s="6">
        <v>41487</v>
      </c>
      <c r="E4676" s="6">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7">
        <v>30.023400000000009</v>
      </c>
    </row>
    <row r="4677" spans="1:22" ht="14.25" customHeight="1" x14ac:dyDescent="0.3">
      <c r="A4677" s="4">
        <v>4676</v>
      </c>
      <c r="B4677" s="5" t="s">
        <v>7689</v>
      </c>
      <c r="C4677" s="5">
        <f>YEAR('Base Dataset'!$D4677)</f>
        <v>2014</v>
      </c>
      <c r="D4677" s="6">
        <v>41726</v>
      </c>
      <c r="E4677" s="6">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7">
        <v>1.5007999999999999</v>
      </c>
    </row>
    <row r="4678" spans="1:22" ht="14.25" customHeight="1" x14ac:dyDescent="0.3">
      <c r="A4678" s="4">
        <v>4677</v>
      </c>
      <c r="B4678" s="5" t="s">
        <v>7690</v>
      </c>
      <c r="C4678" s="5">
        <f>YEAR('Base Dataset'!$D4678)</f>
        <v>2011</v>
      </c>
      <c r="D4678" s="6">
        <v>40616</v>
      </c>
      <c r="E4678" s="6">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7">
        <v>11.167199999999999</v>
      </c>
    </row>
    <row r="4679" spans="1:22" ht="14.25" customHeight="1" x14ac:dyDescent="0.3">
      <c r="A4679" s="4">
        <v>4678</v>
      </c>
      <c r="B4679" s="5" t="s">
        <v>7690</v>
      </c>
      <c r="C4679" s="5">
        <f>YEAR('Base Dataset'!$D4679)</f>
        <v>2011</v>
      </c>
      <c r="D4679" s="6">
        <v>40616</v>
      </c>
      <c r="E4679" s="6">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7">
        <v>3.2391999999999967</v>
      </c>
    </row>
    <row r="4680" spans="1:22" ht="14.25" customHeight="1" x14ac:dyDescent="0.3">
      <c r="A4680" s="4">
        <v>4679</v>
      </c>
      <c r="B4680" s="5" t="s">
        <v>7690</v>
      </c>
      <c r="C4680" s="5">
        <f>YEAR('Base Dataset'!$D4680)</f>
        <v>2011</v>
      </c>
      <c r="D4680" s="6">
        <v>40616</v>
      </c>
      <c r="E4680" s="6">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7">
        <v>6.6239999999999952</v>
      </c>
    </row>
    <row r="4681" spans="1:22" ht="14.25" customHeight="1" x14ac:dyDescent="0.3">
      <c r="A4681" s="4">
        <v>4680</v>
      </c>
      <c r="B4681" s="5" t="s">
        <v>7690</v>
      </c>
      <c r="C4681" s="5">
        <f>YEAR('Base Dataset'!$D4681)</f>
        <v>2011</v>
      </c>
      <c r="D4681" s="6">
        <v>40616</v>
      </c>
      <c r="E4681" s="6">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7">
        <v>5.7672000000000008</v>
      </c>
    </row>
    <row r="4682" spans="1:22" ht="14.25" customHeight="1" x14ac:dyDescent="0.3">
      <c r="A4682" s="4">
        <v>4681</v>
      </c>
      <c r="B4682" s="5" t="s">
        <v>7690</v>
      </c>
      <c r="C4682" s="5">
        <f>YEAR('Base Dataset'!$D4682)</f>
        <v>2011</v>
      </c>
      <c r="D4682" s="6">
        <v>40616</v>
      </c>
      <c r="E4682" s="6">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7">
        <v>20.165599999999998</v>
      </c>
    </row>
    <row r="4683" spans="1:22" ht="14.25" customHeight="1" x14ac:dyDescent="0.3">
      <c r="A4683" s="4">
        <v>4682</v>
      </c>
      <c r="B4683" s="5" t="s">
        <v>7694</v>
      </c>
      <c r="C4683" s="5">
        <f>YEAR('Base Dataset'!$D4683)</f>
        <v>2013</v>
      </c>
      <c r="D4683" s="6">
        <v>41470</v>
      </c>
      <c r="E4683" s="6">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7">
        <v>13.324499999999999</v>
      </c>
    </row>
    <row r="4684" spans="1:22" ht="14.25" customHeight="1" x14ac:dyDescent="0.3">
      <c r="A4684" s="4">
        <v>4683</v>
      </c>
      <c r="B4684" s="5" t="s">
        <v>7695</v>
      </c>
      <c r="C4684" s="5">
        <f>YEAR('Base Dataset'!$D4684)</f>
        <v>2013</v>
      </c>
      <c r="D4684" s="6">
        <v>41610</v>
      </c>
      <c r="E4684" s="6">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7">
        <v>86.392799999999994</v>
      </c>
    </row>
    <row r="4685" spans="1:22" ht="14.25" customHeight="1" x14ac:dyDescent="0.3">
      <c r="A4685" s="4">
        <v>4684</v>
      </c>
      <c r="B4685" s="5" t="s">
        <v>7696</v>
      </c>
      <c r="C4685" s="5">
        <f>YEAR('Base Dataset'!$D4685)</f>
        <v>2013</v>
      </c>
      <c r="D4685" s="6">
        <v>41516</v>
      </c>
      <c r="E4685" s="6">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7">
        <v>-56.448000000000008</v>
      </c>
    </row>
    <row r="4686" spans="1:22" ht="14.25" customHeight="1" x14ac:dyDescent="0.3">
      <c r="A4686" s="4">
        <v>4685</v>
      </c>
      <c r="B4686" s="5" t="s">
        <v>7696</v>
      </c>
      <c r="C4686" s="5">
        <f>YEAR('Base Dataset'!$D4686)</f>
        <v>2013</v>
      </c>
      <c r="D4686" s="6">
        <v>41516</v>
      </c>
      <c r="E4686" s="6">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7">
        <v>-81.94</v>
      </c>
    </row>
    <row r="4687" spans="1:22" ht="14.25" customHeight="1" x14ac:dyDescent="0.3">
      <c r="A4687" s="4">
        <v>4686</v>
      </c>
      <c r="B4687" s="5" t="s">
        <v>7696</v>
      </c>
      <c r="C4687" s="5">
        <f>YEAR('Base Dataset'!$D4687)</f>
        <v>2013</v>
      </c>
      <c r="D4687" s="6">
        <v>41516</v>
      </c>
      <c r="E4687" s="6">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7">
        <v>-2.7887999999999993</v>
      </c>
    </row>
    <row r="4688" spans="1:22" ht="14.25" customHeight="1" x14ac:dyDescent="0.3">
      <c r="A4688" s="4">
        <v>4687</v>
      </c>
      <c r="B4688" s="5" t="s">
        <v>7696</v>
      </c>
      <c r="C4688" s="5">
        <f>YEAR('Base Dataset'!$D4688)</f>
        <v>2013</v>
      </c>
      <c r="D4688" s="6">
        <v>41516</v>
      </c>
      <c r="E4688" s="6">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7">
        <v>-2.3813999999999993</v>
      </c>
    </row>
    <row r="4689" spans="1:22" ht="14.25" customHeight="1" x14ac:dyDescent="0.3">
      <c r="A4689" s="4">
        <v>4688</v>
      </c>
      <c r="B4689" s="5" t="s">
        <v>7697</v>
      </c>
      <c r="C4689" s="5">
        <f>YEAR('Base Dataset'!$D4689)</f>
        <v>2013</v>
      </c>
      <c r="D4689" s="6">
        <v>41450</v>
      </c>
      <c r="E4689" s="6">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7">
        <v>123.45480000000005</v>
      </c>
    </row>
    <row r="4690" spans="1:22" ht="14.25" customHeight="1" x14ac:dyDescent="0.3">
      <c r="A4690" s="4">
        <v>4689</v>
      </c>
      <c r="B4690" s="5" t="s">
        <v>7700</v>
      </c>
      <c r="C4690" s="5">
        <f>YEAR('Base Dataset'!$D4690)</f>
        <v>2014</v>
      </c>
      <c r="D4690" s="6">
        <v>41729</v>
      </c>
      <c r="E4690" s="6">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7">
        <v>-4.7625000000000011</v>
      </c>
    </row>
    <row r="4691" spans="1:22" ht="14.25" customHeight="1" x14ac:dyDescent="0.3">
      <c r="A4691" s="4">
        <v>4690</v>
      </c>
      <c r="B4691" s="5" t="s">
        <v>7701</v>
      </c>
      <c r="C4691" s="5">
        <f>YEAR('Base Dataset'!$D4691)</f>
        <v>2011</v>
      </c>
      <c r="D4691" s="6">
        <v>40897</v>
      </c>
      <c r="E4691" s="6">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7">
        <v>10.393599999999998</v>
      </c>
    </row>
    <row r="4692" spans="1:22" ht="14.25" customHeight="1" x14ac:dyDescent="0.3">
      <c r="A4692" s="4">
        <v>4691</v>
      </c>
      <c r="B4692" s="5" t="s">
        <v>7701</v>
      </c>
      <c r="C4692" s="5">
        <f>YEAR('Base Dataset'!$D4692)</f>
        <v>2011</v>
      </c>
      <c r="D4692" s="6">
        <v>40897</v>
      </c>
      <c r="E4692" s="6">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7">
        <v>21.592800000000011</v>
      </c>
    </row>
    <row r="4693" spans="1:22" ht="14.25" customHeight="1" x14ac:dyDescent="0.3">
      <c r="A4693" s="4">
        <v>4692</v>
      </c>
      <c r="B4693" s="5" t="s">
        <v>7701</v>
      </c>
      <c r="C4693" s="5">
        <f>YEAR('Base Dataset'!$D4693)</f>
        <v>2011</v>
      </c>
      <c r="D4693" s="6">
        <v>40897</v>
      </c>
      <c r="E4693" s="6">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7">
        <v>-42.411600000000035</v>
      </c>
    </row>
    <row r="4694" spans="1:22" ht="14.25" customHeight="1" x14ac:dyDescent="0.3">
      <c r="A4694" s="4">
        <v>4693</v>
      </c>
      <c r="B4694" s="5" t="s">
        <v>7701</v>
      </c>
      <c r="C4694" s="5">
        <f>YEAR('Base Dataset'!$D4694)</f>
        <v>2011</v>
      </c>
      <c r="D4694" s="6">
        <v>40897</v>
      </c>
      <c r="E4694" s="6">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7">
        <v>77.671999999999983</v>
      </c>
    </row>
    <row r="4695" spans="1:22" ht="14.25" customHeight="1" x14ac:dyDescent="0.3">
      <c r="A4695" s="4">
        <v>4694</v>
      </c>
      <c r="B4695" s="5" t="s">
        <v>7701</v>
      </c>
      <c r="C4695" s="5">
        <f>YEAR('Base Dataset'!$D4695)</f>
        <v>2011</v>
      </c>
      <c r="D4695" s="6">
        <v>40897</v>
      </c>
      <c r="E4695" s="6">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7">
        <v>2.6399999999999997</v>
      </c>
    </row>
    <row r="4696" spans="1:22" ht="14.25" customHeight="1" x14ac:dyDescent="0.3">
      <c r="A4696" s="4">
        <v>4695</v>
      </c>
      <c r="B4696" s="5" t="s">
        <v>7702</v>
      </c>
      <c r="C4696" s="5">
        <f>YEAR('Base Dataset'!$D4696)</f>
        <v>2012</v>
      </c>
      <c r="D4696" s="6">
        <v>41260</v>
      </c>
      <c r="E4696" s="6">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7">
        <v>14.4648</v>
      </c>
    </row>
    <row r="4697" spans="1:22" ht="14.25" customHeight="1" x14ac:dyDescent="0.3">
      <c r="A4697" s="4">
        <v>4696</v>
      </c>
      <c r="B4697" s="5" t="s">
        <v>7702</v>
      </c>
      <c r="C4697" s="5">
        <f>YEAR('Base Dataset'!$D4697)</f>
        <v>2012</v>
      </c>
      <c r="D4697" s="6">
        <v>41260</v>
      </c>
      <c r="E4697" s="6">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7">
        <v>48.470400000000012</v>
      </c>
    </row>
    <row r="4698" spans="1:22" ht="14.25" customHeight="1" x14ac:dyDescent="0.3">
      <c r="A4698" s="4">
        <v>4697</v>
      </c>
      <c r="B4698" s="5" t="s">
        <v>7702</v>
      </c>
      <c r="C4698" s="5">
        <f>YEAR('Base Dataset'!$D4698)</f>
        <v>2012</v>
      </c>
      <c r="D4698" s="6">
        <v>41260</v>
      </c>
      <c r="E4698" s="6">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7">
        <v>38.437200000000004</v>
      </c>
    </row>
    <row r="4699" spans="1:22" ht="14.25" customHeight="1" x14ac:dyDescent="0.3">
      <c r="A4699" s="4">
        <v>4698</v>
      </c>
      <c r="B4699" s="5" t="s">
        <v>7702</v>
      </c>
      <c r="C4699" s="5">
        <f>YEAR('Base Dataset'!$D4699)</f>
        <v>2012</v>
      </c>
      <c r="D4699" s="6">
        <v>41260</v>
      </c>
      <c r="E4699" s="6">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7">
        <v>136.66500000000002</v>
      </c>
    </row>
    <row r="4700" spans="1:22" ht="14.25" customHeight="1" x14ac:dyDescent="0.3">
      <c r="A4700" s="4">
        <v>4699</v>
      </c>
      <c r="B4700" s="5" t="s">
        <v>7702</v>
      </c>
      <c r="C4700" s="5">
        <f>YEAR('Base Dataset'!$D4700)</f>
        <v>2012</v>
      </c>
      <c r="D4700" s="6">
        <v>41260</v>
      </c>
      <c r="E4700" s="6">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7">
        <v>14.849099999999979</v>
      </c>
    </row>
    <row r="4701" spans="1:22" ht="14.25" customHeight="1" x14ac:dyDescent="0.3">
      <c r="A4701" s="4">
        <v>4700</v>
      </c>
      <c r="B4701" s="5" t="s">
        <v>7703</v>
      </c>
      <c r="C4701" s="5">
        <f>YEAR('Base Dataset'!$D4701)</f>
        <v>2014</v>
      </c>
      <c r="D4701" s="6">
        <v>41771</v>
      </c>
      <c r="E4701" s="6">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7">
        <v>0.59039999999999915</v>
      </c>
    </row>
    <row r="4702" spans="1:22" ht="14.25" customHeight="1" x14ac:dyDescent="0.3">
      <c r="A4702" s="4">
        <v>4701</v>
      </c>
      <c r="B4702" s="5" t="s">
        <v>7703</v>
      </c>
      <c r="C4702" s="5">
        <f>YEAR('Base Dataset'!$D4702)</f>
        <v>2014</v>
      </c>
      <c r="D4702" s="6">
        <v>41771</v>
      </c>
      <c r="E4702" s="6">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7">
        <v>-14.883200000000002</v>
      </c>
    </row>
    <row r="4703" spans="1:22" ht="14.25" customHeight="1" x14ac:dyDescent="0.3">
      <c r="A4703" s="4">
        <v>4702</v>
      </c>
      <c r="B4703" s="5" t="s">
        <v>7703</v>
      </c>
      <c r="C4703" s="5">
        <f>YEAR('Base Dataset'!$D4703)</f>
        <v>2014</v>
      </c>
      <c r="D4703" s="6">
        <v>41771</v>
      </c>
      <c r="E4703" s="6">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7">
        <v>2.1399999999999992</v>
      </c>
    </row>
    <row r="4704" spans="1:22" ht="14.25" customHeight="1" x14ac:dyDescent="0.3">
      <c r="A4704" s="4">
        <v>4703</v>
      </c>
      <c r="B4704" s="5" t="s">
        <v>7703</v>
      </c>
      <c r="C4704" s="5">
        <f>YEAR('Base Dataset'!$D4704)</f>
        <v>2014</v>
      </c>
      <c r="D4704" s="6">
        <v>41771</v>
      </c>
      <c r="E4704" s="6">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7">
        <v>-6.9964999999999993</v>
      </c>
    </row>
    <row r="4705" spans="1:22" ht="14.25" customHeight="1" x14ac:dyDescent="0.3">
      <c r="A4705" s="4">
        <v>4704</v>
      </c>
      <c r="B4705" s="5" t="s">
        <v>7704</v>
      </c>
      <c r="C4705" s="5">
        <f>YEAR('Base Dataset'!$D4705)</f>
        <v>2013</v>
      </c>
      <c r="D4705" s="6">
        <v>41450</v>
      </c>
      <c r="E4705" s="6">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7">
        <v>-19.602000000000007</v>
      </c>
    </row>
    <row r="4706" spans="1:22" ht="14.25" customHeight="1" x14ac:dyDescent="0.3">
      <c r="A4706" s="4">
        <v>4705</v>
      </c>
      <c r="B4706" s="5" t="s">
        <v>7705</v>
      </c>
      <c r="C4706" s="5">
        <f>YEAR('Base Dataset'!$D4706)</f>
        <v>2013</v>
      </c>
      <c r="D4706" s="6">
        <v>41412</v>
      </c>
      <c r="E4706" s="6">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7">
        <v>18.899299999999997</v>
      </c>
    </row>
    <row r="4707" spans="1:22" ht="14.25" customHeight="1" x14ac:dyDescent="0.3">
      <c r="A4707" s="4">
        <v>4706</v>
      </c>
      <c r="B4707" s="5" t="s">
        <v>7705</v>
      </c>
      <c r="C4707" s="5">
        <f>YEAR('Base Dataset'!$D4707)</f>
        <v>2013</v>
      </c>
      <c r="D4707" s="6">
        <v>41412</v>
      </c>
      <c r="E4707" s="6">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7">
        <v>6.8713999999999995</v>
      </c>
    </row>
    <row r="4708" spans="1:22" ht="14.25" customHeight="1" x14ac:dyDescent="0.3">
      <c r="A4708" s="4">
        <v>4707</v>
      </c>
      <c r="B4708" s="5" t="s">
        <v>7705</v>
      </c>
      <c r="C4708" s="5">
        <f>YEAR('Base Dataset'!$D4708)</f>
        <v>2013</v>
      </c>
      <c r="D4708" s="6">
        <v>41412</v>
      </c>
      <c r="E4708" s="6">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7">
        <v>17.323999999999984</v>
      </c>
    </row>
    <row r="4709" spans="1:22" ht="14.25" customHeight="1" x14ac:dyDescent="0.3">
      <c r="A4709" s="4">
        <v>4708</v>
      </c>
      <c r="B4709" s="5" t="s">
        <v>7707</v>
      </c>
      <c r="C4709" s="5">
        <f>YEAR('Base Dataset'!$D4709)</f>
        <v>2014</v>
      </c>
      <c r="D4709" s="6">
        <v>41820</v>
      </c>
      <c r="E4709" s="6">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7">
        <v>302.37299999999993</v>
      </c>
    </row>
    <row r="4710" spans="1:22" ht="14.25" customHeight="1" x14ac:dyDescent="0.3">
      <c r="A4710" s="4">
        <v>4709</v>
      </c>
      <c r="B4710" s="5" t="s">
        <v>7707</v>
      </c>
      <c r="C4710" s="5">
        <f>YEAR('Base Dataset'!$D4710)</f>
        <v>2014</v>
      </c>
      <c r="D4710" s="6">
        <v>41820</v>
      </c>
      <c r="E4710" s="6">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7">
        <v>39.212999999999994</v>
      </c>
    </row>
    <row r="4711" spans="1:22" ht="14.25" customHeight="1" x14ac:dyDescent="0.3">
      <c r="A4711" s="4">
        <v>4710</v>
      </c>
      <c r="B4711" s="5" t="s">
        <v>7707</v>
      </c>
      <c r="C4711" s="5">
        <f>YEAR('Base Dataset'!$D4711)</f>
        <v>2014</v>
      </c>
      <c r="D4711" s="6">
        <v>41820</v>
      </c>
      <c r="E4711" s="6">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7">
        <v>3.0367999999999995</v>
      </c>
    </row>
    <row r="4712" spans="1:22" ht="14.25" customHeight="1" x14ac:dyDescent="0.3">
      <c r="A4712" s="4">
        <v>4711</v>
      </c>
      <c r="B4712" s="5" t="s">
        <v>7707</v>
      </c>
      <c r="C4712" s="5">
        <f>YEAR('Base Dataset'!$D4712)</f>
        <v>2014</v>
      </c>
      <c r="D4712" s="6">
        <v>41820</v>
      </c>
      <c r="E4712" s="6">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7">
        <v>22.4316</v>
      </c>
    </row>
    <row r="4713" spans="1:22" ht="14.25" customHeight="1" x14ac:dyDescent="0.3">
      <c r="A4713" s="4">
        <v>4712</v>
      </c>
      <c r="B4713" s="5" t="s">
        <v>7708</v>
      </c>
      <c r="C4713" s="5">
        <f>YEAR('Base Dataset'!$D4713)</f>
        <v>2011</v>
      </c>
      <c r="D4713" s="6">
        <v>40633</v>
      </c>
      <c r="E4713" s="6">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7">
        <v>-0.59639999999999982</v>
      </c>
    </row>
    <row r="4714" spans="1:22" ht="14.25" customHeight="1" x14ac:dyDescent="0.3">
      <c r="A4714" s="4">
        <v>4713</v>
      </c>
      <c r="B4714" s="5" t="s">
        <v>7709</v>
      </c>
      <c r="C4714" s="5">
        <f>YEAR('Base Dataset'!$D4714)</f>
        <v>2011</v>
      </c>
      <c r="D4714" s="6">
        <v>40893</v>
      </c>
      <c r="E4714" s="6">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7">
        <v>12.700800000000001</v>
      </c>
    </row>
    <row r="4715" spans="1:22" ht="14.25" customHeight="1" x14ac:dyDescent="0.3">
      <c r="A4715" s="4">
        <v>4714</v>
      </c>
      <c r="B4715" s="5" t="s">
        <v>7709</v>
      </c>
      <c r="C4715" s="5">
        <f>YEAR('Base Dataset'!$D4715)</f>
        <v>2011</v>
      </c>
      <c r="D4715" s="6">
        <v>40893</v>
      </c>
      <c r="E4715" s="6">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7">
        <v>-74.952600000000004</v>
      </c>
    </row>
    <row r="4716" spans="1:22" ht="14.25" customHeight="1" x14ac:dyDescent="0.3">
      <c r="A4716" s="4">
        <v>4715</v>
      </c>
      <c r="B4716" s="5" t="s">
        <v>7710</v>
      </c>
      <c r="C4716" s="5">
        <f>YEAR('Base Dataset'!$D4716)</f>
        <v>2014</v>
      </c>
      <c r="D4716" s="6">
        <v>41778</v>
      </c>
      <c r="E4716" s="6">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7">
        <v>38.779199999999989</v>
      </c>
    </row>
    <row r="4717" spans="1:22" ht="14.25" customHeight="1" x14ac:dyDescent="0.3">
      <c r="A4717" s="4">
        <v>4716</v>
      </c>
      <c r="B4717" s="5" t="s">
        <v>7711</v>
      </c>
      <c r="C4717" s="5">
        <f>YEAR('Base Dataset'!$D4717)</f>
        <v>2012</v>
      </c>
      <c r="D4717" s="6">
        <v>41041</v>
      </c>
      <c r="E4717" s="6">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7">
        <v>20.158400000000015</v>
      </c>
    </row>
    <row r="4718" spans="1:22" ht="14.25" customHeight="1" x14ac:dyDescent="0.3">
      <c r="A4718" s="4">
        <v>4717</v>
      </c>
      <c r="B4718" s="5" t="s">
        <v>7712</v>
      </c>
      <c r="C4718" s="5">
        <f>YEAR('Base Dataset'!$D4718)</f>
        <v>2014</v>
      </c>
      <c r="D4718" s="6">
        <v>41977</v>
      </c>
      <c r="E4718" s="6">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7">
        <v>88.733199999999954</v>
      </c>
    </row>
    <row r="4719" spans="1:22" ht="14.25" customHeight="1" x14ac:dyDescent="0.3">
      <c r="A4719" s="4">
        <v>4718</v>
      </c>
      <c r="B4719" s="5" t="s">
        <v>7713</v>
      </c>
      <c r="C4719" s="5">
        <f>YEAR('Base Dataset'!$D4719)</f>
        <v>2012</v>
      </c>
      <c r="D4719" s="6">
        <v>41255</v>
      </c>
      <c r="E4719" s="6">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7">
        <v>2.2194000000000007</v>
      </c>
    </row>
    <row r="4720" spans="1:22" ht="14.25" customHeight="1" x14ac:dyDescent="0.3">
      <c r="A4720" s="4">
        <v>4719</v>
      </c>
      <c r="B4720" s="5" t="s">
        <v>7714</v>
      </c>
      <c r="C4720" s="5">
        <f>YEAR('Base Dataset'!$D4720)</f>
        <v>2012</v>
      </c>
      <c r="D4720" s="6">
        <v>41192</v>
      </c>
      <c r="E4720" s="6">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7">
        <v>21.772800000000004</v>
      </c>
    </row>
    <row r="4721" spans="1:22" ht="14.25" customHeight="1" x14ac:dyDescent="0.3">
      <c r="A4721" s="4">
        <v>4720</v>
      </c>
      <c r="B4721" s="5" t="s">
        <v>7715</v>
      </c>
      <c r="C4721" s="5">
        <f>YEAR('Base Dataset'!$D4721)</f>
        <v>2012</v>
      </c>
      <c r="D4721" s="6">
        <v>41017</v>
      </c>
      <c r="E4721" s="6">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7">
        <v>9.4717000000000837</v>
      </c>
    </row>
    <row r="4722" spans="1:22" ht="14.25" customHeight="1" x14ac:dyDescent="0.3">
      <c r="A4722" s="4">
        <v>4721</v>
      </c>
      <c r="B4722" s="5" t="s">
        <v>7715</v>
      </c>
      <c r="C4722" s="5">
        <f>YEAR('Base Dataset'!$D4722)</f>
        <v>2012</v>
      </c>
      <c r="D4722" s="6">
        <v>41017</v>
      </c>
      <c r="E4722" s="6">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7">
        <v>27.881999999999998</v>
      </c>
    </row>
    <row r="4723" spans="1:22" ht="14.25" customHeight="1" x14ac:dyDescent="0.3">
      <c r="A4723" s="4">
        <v>4722</v>
      </c>
      <c r="B4723" s="5" t="s">
        <v>7718</v>
      </c>
      <c r="C4723" s="5">
        <f>YEAR('Base Dataset'!$D4723)</f>
        <v>2011</v>
      </c>
      <c r="D4723" s="6">
        <v>40701</v>
      </c>
      <c r="E4723" s="6">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7">
        <v>-209.76929999999999</v>
      </c>
    </row>
    <row r="4724" spans="1:22" ht="14.25" customHeight="1" x14ac:dyDescent="0.3">
      <c r="A4724" s="4">
        <v>4723</v>
      </c>
      <c r="B4724" s="5" t="s">
        <v>7721</v>
      </c>
      <c r="C4724" s="5">
        <f>YEAR('Base Dataset'!$D4724)</f>
        <v>2014</v>
      </c>
      <c r="D4724" s="6">
        <v>41884</v>
      </c>
      <c r="E4724" s="6">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7">
        <v>2.9561999999999999</v>
      </c>
    </row>
    <row r="4725" spans="1:22" ht="14.25" customHeight="1" x14ac:dyDescent="0.3">
      <c r="A4725" s="4">
        <v>4724</v>
      </c>
      <c r="B4725" s="5" t="s">
        <v>7722</v>
      </c>
      <c r="C4725" s="5">
        <f>YEAR('Base Dataset'!$D4725)</f>
        <v>2013</v>
      </c>
      <c r="D4725" s="6">
        <v>41417</v>
      </c>
      <c r="E4725" s="6">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7">
        <v>7.2176999999999998</v>
      </c>
    </row>
    <row r="4726" spans="1:22" ht="14.25" customHeight="1" x14ac:dyDescent="0.3">
      <c r="A4726" s="4">
        <v>4725</v>
      </c>
      <c r="B4726" s="5" t="s">
        <v>7724</v>
      </c>
      <c r="C4726" s="5">
        <f>YEAR('Base Dataset'!$D4726)</f>
        <v>2013</v>
      </c>
      <c r="D4726" s="6">
        <v>41590</v>
      </c>
      <c r="E4726" s="6">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7">
        <v>-6.921599999999998</v>
      </c>
    </row>
    <row r="4727" spans="1:22" ht="14.25" customHeight="1" x14ac:dyDescent="0.3">
      <c r="A4727" s="4">
        <v>4726</v>
      </c>
      <c r="B4727" s="5" t="s">
        <v>7724</v>
      </c>
      <c r="C4727" s="5">
        <f>YEAR('Base Dataset'!$D4727)</f>
        <v>2013</v>
      </c>
      <c r="D4727" s="6">
        <v>41590</v>
      </c>
      <c r="E4727" s="6">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7">
        <v>50.36579999999995</v>
      </c>
    </row>
    <row r="4728" spans="1:22" ht="14.25" customHeight="1" x14ac:dyDescent="0.3">
      <c r="A4728" s="4">
        <v>4727</v>
      </c>
      <c r="B4728" s="5" t="s">
        <v>7725</v>
      </c>
      <c r="C4728" s="5">
        <f>YEAR('Base Dataset'!$D4728)</f>
        <v>2011</v>
      </c>
      <c r="D4728" s="6">
        <v>40872</v>
      </c>
      <c r="E4728" s="6">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7">
        <v>55.895999999999958</v>
      </c>
    </row>
    <row r="4729" spans="1:22" ht="14.25" customHeight="1" x14ac:dyDescent="0.3">
      <c r="A4729" s="4">
        <v>4728</v>
      </c>
      <c r="B4729" s="5" t="s">
        <v>7725</v>
      </c>
      <c r="C4729" s="5">
        <f>YEAR('Base Dataset'!$D4729)</f>
        <v>2011</v>
      </c>
      <c r="D4729" s="6">
        <v>40872</v>
      </c>
      <c r="E4729" s="6">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7">
        <v>-37.943400000000025</v>
      </c>
    </row>
    <row r="4730" spans="1:22" ht="14.25" customHeight="1" x14ac:dyDescent="0.3">
      <c r="A4730" s="4">
        <v>4729</v>
      </c>
      <c r="B4730" s="5" t="s">
        <v>7726</v>
      </c>
      <c r="C4730" s="5">
        <f>YEAR('Base Dataset'!$D4730)</f>
        <v>2011</v>
      </c>
      <c r="D4730" s="6">
        <v>40854</v>
      </c>
      <c r="E4730" s="6">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7">
        <v>46.178999999999988</v>
      </c>
    </row>
    <row r="4731" spans="1:22" ht="14.25" customHeight="1" x14ac:dyDescent="0.3">
      <c r="A4731" s="4">
        <v>4730</v>
      </c>
      <c r="B4731" s="5" t="s">
        <v>7727</v>
      </c>
      <c r="C4731" s="5">
        <f>YEAR('Base Dataset'!$D4731)</f>
        <v>2013</v>
      </c>
      <c r="D4731" s="6">
        <v>41474</v>
      </c>
      <c r="E4731" s="6">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7">
        <v>3.3098999999999998</v>
      </c>
    </row>
    <row r="4732" spans="1:22" ht="14.25" customHeight="1" x14ac:dyDescent="0.3">
      <c r="A4732" s="4">
        <v>4731</v>
      </c>
      <c r="B4732" s="5" t="s">
        <v>7730</v>
      </c>
      <c r="C4732" s="5">
        <f>YEAR('Base Dataset'!$D4732)</f>
        <v>2012</v>
      </c>
      <c r="D4732" s="6">
        <v>40997</v>
      </c>
      <c r="E4732" s="6">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7">
        <v>99.940799999999982</v>
      </c>
    </row>
    <row r="4733" spans="1:22" ht="14.25" customHeight="1" x14ac:dyDescent="0.3">
      <c r="A4733" s="4">
        <v>4732</v>
      </c>
      <c r="B4733" s="5" t="s">
        <v>7730</v>
      </c>
      <c r="C4733" s="5">
        <f>YEAR('Base Dataset'!$D4733)</f>
        <v>2012</v>
      </c>
      <c r="D4733" s="6">
        <v>40997</v>
      </c>
      <c r="E4733" s="6">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7">
        <v>4.5401999999999996</v>
      </c>
    </row>
    <row r="4734" spans="1:22" ht="14.25" customHeight="1" x14ac:dyDescent="0.3">
      <c r="A4734" s="4">
        <v>4733</v>
      </c>
      <c r="B4734" s="5" t="s">
        <v>7730</v>
      </c>
      <c r="C4734" s="5">
        <f>YEAR('Base Dataset'!$D4734)</f>
        <v>2012</v>
      </c>
      <c r="D4734" s="6">
        <v>40997</v>
      </c>
      <c r="E4734" s="6">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7">
        <v>20.767499999999998</v>
      </c>
    </row>
    <row r="4735" spans="1:22" ht="14.25" customHeight="1" x14ac:dyDescent="0.3">
      <c r="A4735" s="4">
        <v>4734</v>
      </c>
      <c r="B4735" s="5" t="s">
        <v>7730</v>
      </c>
      <c r="C4735" s="5">
        <f>YEAR('Base Dataset'!$D4735)</f>
        <v>2012</v>
      </c>
      <c r="D4735" s="6">
        <v>40997</v>
      </c>
      <c r="E4735" s="6">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7">
        <v>9.5615999999999985</v>
      </c>
    </row>
    <row r="4736" spans="1:22" ht="14.25" customHeight="1" x14ac:dyDescent="0.3">
      <c r="A4736" s="4">
        <v>4735</v>
      </c>
      <c r="B4736" s="5" t="s">
        <v>7731</v>
      </c>
      <c r="C4736" s="5">
        <f>YEAR('Base Dataset'!$D4736)</f>
        <v>2013</v>
      </c>
      <c r="D4736" s="6">
        <v>41372</v>
      </c>
      <c r="E4736" s="6">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7">
        <v>146.38799999999998</v>
      </c>
    </row>
    <row r="4737" spans="1:22" ht="14.25" customHeight="1" x14ac:dyDescent="0.3">
      <c r="A4737" s="4">
        <v>4736</v>
      </c>
      <c r="B4737" s="5" t="s">
        <v>7732</v>
      </c>
      <c r="C4737" s="5">
        <f>YEAR('Base Dataset'!$D4737)</f>
        <v>2012</v>
      </c>
      <c r="D4737" s="6">
        <v>41073</v>
      </c>
      <c r="E4737" s="6">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7">
        <v>3.8822000000000001</v>
      </c>
    </row>
    <row r="4738" spans="1:22" ht="14.25" customHeight="1" x14ac:dyDescent="0.3">
      <c r="A4738" s="4">
        <v>4737</v>
      </c>
      <c r="B4738" s="5" t="s">
        <v>7732</v>
      </c>
      <c r="C4738" s="5">
        <f>YEAR('Base Dataset'!$D4738)</f>
        <v>2012</v>
      </c>
      <c r="D4738" s="6">
        <v>41073</v>
      </c>
      <c r="E4738" s="6">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7">
        <v>13.427999999999997</v>
      </c>
    </row>
    <row r="4739" spans="1:22" ht="14.25" customHeight="1" x14ac:dyDescent="0.3">
      <c r="A4739" s="4">
        <v>4738</v>
      </c>
      <c r="B4739" s="5" t="s">
        <v>7732</v>
      </c>
      <c r="C4739" s="5">
        <f>YEAR('Base Dataset'!$D4739)</f>
        <v>2012</v>
      </c>
      <c r="D4739" s="6">
        <v>41073</v>
      </c>
      <c r="E4739" s="6">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7">
        <v>14.955599999999997</v>
      </c>
    </row>
    <row r="4740" spans="1:22" ht="14.25" customHeight="1" x14ac:dyDescent="0.3">
      <c r="A4740" s="4">
        <v>4739</v>
      </c>
      <c r="B4740" s="5" t="s">
        <v>7733</v>
      </c>
      <c r="C4740" s="5">
        <f>YEAR('Base Dataset'!$D4740)</f>
        <v>2012</v>
      </c>
      <c r="D4740" s="6">
        <v>40957</v>
      </c>
      <c r="E4740" s="6">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7">
        <v>28.087600000000002</v>
      </c>
    </row>
    <row r="4741" spans="1:22" ht="14.25" customHeight="1" x14ac:dyDescent="0.3">
      <c r="A4741" s="4">
        <v>4740</v>
      </c>
      <c r="B4741" s="5" t="s">
        <v>7733</v>
      </c>
      <c r="C4741" s="5">
        <f>YEAR('Base Dataset'!$D4741)</f>
        <v>2012</v>
      </c>
      <c r="D4741" s="6">
        <v>40957</v>
      </c>
      <c r="E4741" s="6">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7">
        <v>-0.88860000000000205</v>
      </c>
    </row>
    <row r="4742" spans="1:22" ht="14.25" customHeight="1" x14ac:dyDescent="0.3">
      <c r="A4742" s="4">
        <v>4741</v>
      </c>
      <c r="B4742" s="5" t="s">
        <v>7734</v>
      </c>
      <c r="C4742" s="5">
        <f>YEAR('Base Dataset'!$D4742)</f>
        <v>2014</v>
      </c>
      <c r="D4742" s="6">
        <v>41956</v>
      </c>
      <c r="E4742" s="6">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7">
        <v>4.5815999999999999</v>
      </c>
    </row>
    <row r="4743" spans="1:22" ht="14.25" customHeight="1" x14ac:dyDescent="0.3">
      <c r="A4743" s="4">
        <v>4742</v>
      </c>
      <c r="B4743" s="5" t="s">
        <v>7734</v>
      </c>
      <c r="C4743" s="5">
        <f>YEAR('Base Dataset'!$D4743)</f>
        <v>2014</v>
      </c>
      <c r="D4743" s="6">
        <v>41956</v>
      </c>
      <c r="E4743" s="6">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7">
        <v>2.3025000000000002</v>
      </c>
    </row>
    <row r="4744" spans="1:22" ht="14.25" customHeight="1" x14ac:dyDescent="0.3">
      <c r="A4744" s="4">
        <v>4743</v>
      </c>
      <c r="B4744" s="5" t="s">
        <v>7734</v>
      </c>
      <c r="C4744" s="5">
        <f>YEAR('Base Dataset'!$D4744)</f>
        <v>2014</v>
      </c>
      <c r="D4744" s="6">
        <v>41956</v>
      </c>
      <c r="E4744" s="6">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7">
        <v>8.0996999999999986</v>
      </c>
    </row>
    <row r="4745" spans="1:22" ht="14.25" customHeight="1" x14ac:dyDescent="0.3">
      <c r="A4745" s="4">
        <v>4744</v>
      </c>
      <c r="B4745" s="5" t="s">
        <v>7735</v>
      </c>
      <c r="C4745" s="5">
        <f>YEAR('Base Dataset'!$D4745)</f>
        <v>2014</v>
      </c>
      <c r="D4745" s="6">
        <v>41704</v>
      </c>
      <c r="E4745" s="6">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7">
        <v>2.5279999999999996</v>
      </c>
    </row>
    <row r="4746" spans="1:22" ht="14.25" customHeight="1" x14ac:dyDescent="0.3">
      <c r="A4746" s="4">
        <v>4745</v>
      </c>
      <c r="B4746" s="5" t="s">
        <v>7735</v>
      </c>
      <c r="C4746" s="5">
        <f>YEAR('Base Dataset'!$D4746)</f>
        <v>2014</v>
      </c>
      <c r="D4746" s="6">
        <v>41704</v>
      </c>
      <c r="E4746" s="6">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7">
        <v>57.501599999999996</v>
      </c>
    </row>
    <row r="4747" spans="1:22" ht="14.25" customHeight="1" x14ac:dyDescent="0.3">
      <c r="A4747" s="4">
        <v>4746</v>
      </c>
      <c r="B4747" s="5" t="s">
        <v>7735</v>
      </c>
      <c r="C4747" s="5">
        <f>YEAR('Base Dataset'!$D4747)</f>
        <v>2014</v>
      </c>
      <c r="D4747" s="6">
        <v>41704</v>
      </c>
      <c r="E4747" s="6">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7">
        <v>62.700400000000002</v>
      </c>
    </row>
    <row r="4748" spans="1:22" ht="14.25" customHeight="1" x14ac:dyDescent="0.3">
      <c r="A4748" s="4">
        <v>4747</v>
      </c>
      <c r="B4748" s="5" t="s">
        <v>7735</v>
      </c>
      <c r="C4748" s="5">
        <f>YEAR('Base Dataset'!$D4748)</f>
        <v>2014</v>
      </c>
      <c r="D4748" s="6">
        <v>41704</v>
      </c>
      <c r="E4748" s="6">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7">
        <v>9.158100000000001</v>
      </c>
    </row>
    <row r="4749" spans="1:22" ht="14.25" customHeight="1" x14ac:dyDescent="0.3">
      <c r="A4749" s="4">
        <v>4748</v>
      </c>
      <c r="B4749" s="5" t="s">
        <v>7736</v>
      </c>
      <c r="C4749" s="5">
        <f>YEAR('Base Dataset'!$D4749)</f>
        <v>2013</v>
      </c>
      <c r="D4749" s="6">
        <v>41337</v>
      </c>
      <c r="E4749" s="6">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7">
        <v>7.6049999999999978</v>
      </c>
    </row>
    <row r="4750" spans="1:22" ht="14.25" customHeight="1" x14ac:dyDescent="0.3">
      <c r="A4750" s="4">
        <v>4749</v>
      </c>
      <c r="B4750" s="5" t="s">
        <v>7736</v>
      </c>
      <c r="C4750" s="5">
        <f>YEAR('Base Dataset'!$D4750)</f>
        <v>2013</v>
      </c>
      <c r="D4750" s="6">
        <v>41337</v>
      </c>
      <c r="E4750" s="6">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7">
        <v>11.995199999999997</v>
      </c>
    </row>
    <row r="4751" spans="1:22" ht="14.25" customHeight="1" x14ac:dyDescent="0.3">
      <c r="A4751" s="4">
        <v>4750</v>
      </c>
      <c r="B4751" s="5" t="s">
        <v>7737</v>
      </c>
      <c r="C4751" s="5">
        <f>YEAR('Base Dataset'!$D4751)</f>
        <v>2013</v>
      </c>
      <c r="D4751" s="6">
        <v>41633</v>
      </c>
      <c r="E4751" s="6">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7">
        <v>16.032</v>
      </c>
    </row>
    <row r="4752" spans="1:22" ht="14.25" customHeight="1" x14ac:dyDescent="0.3">
      <c r="A4752" s="4">
        <v>4751</v>
      </c>
      <c r="B4752" s="5" t="s">
        <v>7738</v>
      </c>
      <c r="C4752" s="5">
        <f>YEAR('Base Dataset'!$D4752)</f>
        <v>2013</v>
      </c>
      <c r="D4752" s="6">
        <v>41555</v>
      </c>
      <c r="E4752" s="6">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7">
        <v>62.82000000000005</v>
      </c>
    </row>
    <row r="4753" spans="1:22" ht="14.25" customHeight="1" x14ac:dyDescent="0.3">
      <c r="A4753" s="4">
        <v>4752</v>
      </c>
      <c r="B4753" s="5" t="s">
        <v>7739</v>
      </c>
      <c r="C4753" s="5">
        <f>YEAR('Base Dataset'!$D4753)</f>
        <v>2013</v>
      </c>
      <c r="D4753" s="6">
        <v>41618</v>
      </c>
      <c r="E4753" s="6">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7">
        <v>-9.153000000000004</v>
      </c>
    </row>
    <row r="4754" spans="1:22" ht="14.25" customHeight="1" x14ac:dyDescent="0.3">
      <c r="A4754" s="4">
        <v>4753</v>
      </c>
      <c r="B4754" s="5" t="s">
        <v>7740</v>
      </c>
      <c r="C4754" s="5">
        <f>YEAR('Base Dataset'!$D4754)</f>
        <v>2014</v>
      </c>
      <c r="D4754" s="6">
        <v>41964</v>
      </c>
      <c r="E4754" s="6">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7">
        <v>-23.576400000000007</v>
      </c>
    </row>
    <row r="4755" spans="1:22" ht="14.25" customHeight="1" x14ac:dyDescent="0.3">
      <c r="A4755" s="4">
        <v>4754</v>
      </c>
      <c r="B4755" s="5" t="s">
        <v>7741</v>
      </c>
      <c r="C4755" s="5">
        <f>YEAR('Base Dataset'!$D4755)</f>
        <v>2012</v>
      </c>
      <c r="D4755" s="6">
        <v>41255</v>
      </c>
      <c r="E4755" s="6">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7">
        <v>6.4308000000000014</v>
      </c>
    </row>
    <row r="4756" spans="1:22" ht="14.25" customHeight="1" x14ac:dyDescent="0.3">
      <c r="A4756" s="4">
        <v>4755</v>
      </c>
      <c r="B4756" s="5" t="s">
        <v>7744</v>
      </c>
      <c r="C4756" s="5">
        <f>YEAR('Base Dataset'!$D4756)</f>
        <v>2014</v>
      </c>
      <c r="D4756" s="6">
        <v>41674</v>
      </c>
      <c r="E4756" s="6">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7">
        <v>-2.5880000000000001</v>
      </c>
    </row>
    <row r="4757" spans="1:22" ht="14.25" customHeight="1" x14ac:dyDescent="0.3">
      <c r="A4757" s="4">
        <v>4756</v>
      </c>
      <c r="B4757" s="5" t="s">
        <v>7744</v>
      </c>
      <c r="C4757" s="5">
        <f>YEAR('Base Dataset'!$D4757)</f>
        <v>2014</v>
      </c>
      <c r="D4757" s="6">
        <v>41674</v>
      </c>
      <c r="E4757" s="6">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7">
        <v>40.353599999999986</v>
      </c>
    </row>
    <row r="4758" spans="1:22" ht="14.25" customHeight="1" x14ac:dyDescent="0.3">
      <c r="A4758" s="4">
        <v>4757</v>
      </c>
      <c r="B4758" s="5" t="s">
        <v>7747</v>
      </c>
      <c r="C4758" s="5">
        <f>YEAR('Base Dataset'!$D4758)</f>
        <v>2014</v>
      </c>
      <c r="D4758" s="6">
        <v>41904</v>
      </c>
      <c r="E4758" s="6">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7">
        <v>-1.5264000000000002</v>
      </c>
    </row>
    <row r="4759" spans="1:22" ht="14.25" customHeight="1" x14ac:dyDescent="0.3">
      <c r="A4759" s="4">
        <v>4758</v>
      </c>
      <c r="B4759" s="5" t="s">
        <v>7748</v>
      </c>
      <c r="C4759" s="5">
        <f>YEAR('Base Dataset'!$D4759)</f>
        <v>2014</v>
      </c>
      <c r="D4759" s="6">
        <v>41760</v>
      </c>
      <c r="E4759" s="6">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7">
        <v>-69.395200000000031</v>
      </c>
    </row>
    <row r="4760" spans="1:22" ht="14.25" customHeight="1" x14ac:dyDescent="0.3">
      <c r="A4760" s="4">
        <v>4759</v>
      </c>
      <c r="B4760" s="5" t="s">
        <v>7749</v>
      </c>
      <c r="C4760" s="5">
        <f>YEAR('Base Dataset'!$D4760)</f>
        <v>2011</v>
      </c>
      <c r="D4760" s="6">
        <v>40850</v>
      </c>
      <c r="E4760" s="6">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7">
        <v>219.50880000000006</v>
      </c>
    </row>
    <row r="4761" spans="1:22" ht="14.25" customHeight="1" x14ac:dyDescent="0.3">
      <c r="A4761" s="4">
        <v>4760</v>
      </c>
      <c r="B4761" s="5" t="s">
        <v>7749</v>
      </c>
      <c r="C4761" s="5">
        <f>YEAR('Base Dataset'!$D4761)</f>
        <v>2011</v>
      </c>
      <c r="D4761" s="6">
        <v>40850</v>
      </c>
      <c r="E4761" s="6">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7">
        <v>18.335999999999999</v>
      </c>
    </row>
    <row r="4762" spans="1:22" ht="14.25" customHeight="1" x14ac:dyDescent="0.3">
      <c r="A4762" s="4">
        <v>4761</v>
      </c>
      <c r="B4762" s="5" t="s">
        <v>7749</v>
      </c>
      <c r="C4762" s="5">
        <f>YEAR('Base Dataset'!$D4762)</f>
        <v>2011</v>
      </c>
      <c r="D4762" s="6">
        <v>40850</v>
      </c>
      <c r="E4762" s="6">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7">
        <v>2.8477999999999994</v>
      </c>
    </row>
    <row r="4763" spans="1:22" ht="14.25" customHeight="1" x14ac:dyDescent="0.3">
      <c r="A4763" s="4">
        <v>4762</v>
      </c>
      <c r="B4763" s="5" t="s">
        <v>7750</v>
      </c>
      <c r="C4763" s="5">
        <f>YEAR('Base Dataset'!$D4763)</f>
        <v>2013</v>
      </c>
      <c r="D4763" s="6">
        <v>41639</v>
      </c>
      <c r="E4763" s="6">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7">
        <v>1.9925999999999999</v>
      </c>
    </row>
    <row r="4764" spans="1:22" ht="14.25" customHeight="1" x14ac:dyDescent="0.3">
      <c r="A4764" s="4">
        <v>4763</v>
      </c>
      <c r="B4764" s="5" t="s">
        <v>7750</v>
      </c>
      <c r="C4764" s="5">
        <f>YEAR('Base Dataset'!$D4764)</f>
        <v>2013</v>
      </c>
      <c r="D4764" s="6">
        <v>41639</v>
      </c>
      <c r="E4764" s="6">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7">
        <v>1.0284</v>
      </c>
    </row>
    <row r="4765" spans="1:22" ht="14.25" customHeight="1" x14ac:dyDescent="0.3">
      <c r="A4765" s="4">
        <v>4764</v>
      </c>
      <c r="B4765" s="5" t="s">
        <v>7751</v>
      </c>
      <c r="C4765" s="5">
        <f>YEAR('Base Dataset'!$D4765)</f>
        <v>2011</v>
      </c>
      <c r="D4765" s="6">
        <v>40803</v>
      </c>
      <c r="E4765" s="6">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7">
        <v>85.981799999999993</v>
      </c>
    </row>
    <row r="4766" spans="1:22" ht="14.25" customHeight="1" x14ac:dyDescent="0.3">
      <c r="A4766" s="4">
        <v>4765</v>
      </c>
      <c r="B4766" s="5" t="s">
        <v>7754</v>
      </c>
      <c r="C4766" s="5">
        <f>YEAR('Base Dataset'!$D4766)</f>
        <v>2014</v>
      </c>
      <c r="D4766" s="6">
        <v>41968</v>
      </c>
      <c r="E4766" s="6">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7">
        <v>9.9936000000000007</v>
      </c>
    </row>
    <row r="4767" spans="1:22" ht="14.25" customHeight="1" x14ac:dyDescent="0.3">
      <c r="A4767" s="4">
        <v>4766</v>
      </c>
      <c r="B4767" s="5" t="s">
        <v>7755</v>
      </c>
      <c r="C4767" s="5">
        <f>YEAR('Base Dataset'!$D4767)</f>
        <v>2012</v>
      </c>
      <c r="D4767" s="6">
        <v>41023</v>
      </c>
      <c r="E4767" s="6">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7">
        <v>7.5370999999999988</v>
      </c>
    </row>
    <row r="4768" spans="1:22" ht="14.25" customHeight="1" x14ac:dyDescent="0.3">
      <c r="A4768" s="4">
        <v>4767</v>
      </c>
      <c r="B4768" s="5" t="s">
        <v>7756</v>
      </c>
      <c r="C4768" s="5">
        <f>YEAR('Base Dataset'!$D4768)</f>
        <v>2012</v>
      </c>
      <c r="D4768" s="6">
        <v>40977</v>
      </c>
      <c r="E4768" s="6">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7">
        <v>29.798999999999999</v>
      </c>
    </row>
    <row r="4769" spans="1:22" ht="14.25" customHeight="1" x14ac:dyDescent="0.3">
      <c r="A4769" s="4">
        <v>4768</v>
      </c>
      <c r="B4769" s="5" t="s">
        <v>7756</v>
      </c>
      <c r="C4769" s="5">
        <f>YEAR('Base Dataset'!$D4769)</f>
        <v>2012</v>
      </c>
      <c r="D4769" s="6">
        <v>40977</v>
      </c>
      <c r="E4769" s="6">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7">
        <v>22.492499999999993</v>
      </c>
    </row>
    <row r="4770" spans="1:22" ht="14.25" customHeight="1" x14ac:dyDescent="0.3">
      <c r="A4770" s="4">
        <v>4769</v>
      </c>
      <c r="B4770" s="5" t="s">
        <v>7757</v>
      </c>
      <c r="C4770" s="5">
        <f>YEAR('Base Dataset'!$D4770)</f>
        <v>2014</v>
      </c>
      <c r="D4770" s="6">
        <v>41793</v>
      </c>
      <c r="E4770" s="6">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7">
        <v>9.1871999999999989</v>
      </c>
    </row>
    <row r="4771" spans="1:22" ht="14.25" customHeight="1" x14ac:dyDescent="0.3">
      <c r="A4771" s="4">
        <v>4770</v>
      </c>
      <c r="B4771" s="5" t="s">
        <v>7760</v>
      </c>
      <c r="C4771" s="5">
        <f>YEAR('Base Dataset'!$D4771)</f>
        <v>2013</v>
      </c>
      <c r="D4771" s="6">
        <v>41537</v>
      </c>
      <c r="E4771" s="6">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7">
        <v>4.1832000000000003</v>
      </c>
    </row>
    <row r="4772" spans="1:22" ht="14.25" customHeight="1" x14ac:dyDescent="0.3">
      <c r="A4772" s="4">
        <v>4771</v>
      </c>
      <c r="B4772" s="5" t="s">
        <v>7760</v>
      </c>
      <c r="C4772" s="5">
        <f>YEAR('Base Dataset'!$D4772)</f>
        <v>2013</v>
      </c>
      <c r="D4772" s="6">
        <v>41537</v>
      </c>
      <c r="E4772" s="6">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7">
        <v>1.8719999999999997</v>
      </c>
    </row>
    <row r="4773" spans="1:22" ht="14.25" customHeight="1" x14ac:dyDescent="0.3">
      <c r="A4773" s="4">
        <v>4772</v>
      </c>
      <c r="B4773" s="5" t="s">
        <v>7763</v>
      </c>
      <c r="C4773" s="5">
        <f>YEAR('Base Dataset'!$D4773)</f>
        <v>2011</v>
      </c>
      <c r="D4773" s="6">
        <v>40847</v>
      </c>
      <c r="E4773" s="6">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7">
        <v>83.512799999999913</v>
      </c>
    </row>
    <row r="4774" spans="1:22" ht="14.25" customHeight="1" x14ac:dyDescent="0.3">
      <c r="A4774" s="4">
        <v>4773</v>
      </c>
      <c r="B4774" s="5" t="s">
        <v>7765</v>
      </c>
      <c r="C4774" s="5">
        <f>YEAR('Base Dataset'!$D4774)</f>
        <v>2014</v>
      </c>
      <c r="D4774" s="6">
        <v>41967</v>
      </c>
      <c r="E4774" s="6">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7">
        <v>-4.0400000000000009</v>
      </c>
    </row>
    <row r="4775" spans="1:22" ht="14.25" customHeight="1" x14ac:dyDescent="0.3">
      <c r="A4775" s="4">
        <v>4774</v>
      </c>
      <c r="B4775" s="5" t="s">
        <v>7765</v>
      </c>
      <c r="C4775" s="5">
        <f>YEAR('Base Dataset'!$D4775)</f>
        <v>2014</v>
      </c>
      <c r="D4775" s="6">
        <v>41967</v>
      </c>
      <c r="E4775" s="6">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7">
        <v>4.1760000000000002</v>
      </c>
    </row>
    <row r="4776" spans="1:22" ht="14.25" customHeight="1" x14ac:dyDescent="0.3">
      <c r="A4776" s="4">
        <v>4775</v>
      </c>
      <c r="B4776" s="5" t="s">
        <v>7765</v>
      </c>
      <c r="C4776" s="5">
        <f>YEAR('Base Dataset'!$D4776)</f>
        <v>2014</v>
      </c>
      <c r="D4776" s="6">
        <v>41967</v>
      </c>
      <c r="E4776" s="6">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7">
        <v>16.678799999999995</v>
      </c>
    </row>
    <row r="4777" spans="1:22" ht="14.25" customHeight="1" x14ac:dyDescent="0.3">
      <c r="A4777" s="4">
        <v>4776</v>
      </c>
      <c r="B4777" s="5" t="s">
        <v>7766</v>
      </c>
      <c r="C4777" s="5">
        <f>YEAR('Base Dataset'!$D4777)</f>
        <v>2014</v>
      </c>
      <c r="D4777" s="6">
        <v>41960</v>
      </c>
      <c r="E4777" s="6">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7">
        <v>6.073599999999999</v>
      </c>
    </row>
    <row r="4778" spans="1:22" ht="14.25" customHeight="1" x14ac:dyDescent="0.3">
      <c r="A4778" s="4">
        <v>4777</v>
      </c>
      <c r="B4778" s="5" t="s">
        <v>7767</v>
      </c>
      <c r="C4778" s="5">
        <f>YEAR('Base Dataset'!$D4778)</f>
        <v>2013</v>
      </c>
      <c r="D4778" s="6">
        <v>41324</v>
      </c>
      <c r="E4778" s="6">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7">
        <v>4.0749000000000004</v>
      </c>
    </row>
    <row r="4779" spans="1:22" ht="14.25" customHeight="1" x14ac:dyDescent="0.3">
      <c r="A4779" s="4">
        <v>4778</v>
      </c>
      <c r="B4779" s="5" t="s">
        <v>7767</v>
      </c>
      <c r="C4779" s="5">
        <f>YEAR('Base Dataset'!$D4779)</f>
        <v>2013</v>
      </c>
      <c r="D4779" s="6">
        <v>41324</v>
      </c>
      <c r="E4779" s="6">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7">
        <v>6.6846000000000005</v>
      </c>
    </row>
    <row r="4780" spans="1:22" ht="14.25" customHeight="1" x14ac:dyDescent="0.3">
      <c r="A4780" s="4">
        <v>4779</v>
      </c>
      <c r="B4780" s="5" t="s">
        <v>7768</v>
      </c>
      <c r="C4780" s="5">
        <f>YEAR('Base Dataset'!$D4780)</f>
        <v>2014</v>
      </c>
      <c r="D4780" s="6">
        <v>41951</v>
      </c>
      <c r="E4780" s="6">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7">
        <v>33.310199999999995</v>
      </c>
    </row>
    <row r="4781" spans="1:22" ht="14.25" customHeight="1" x14ac:dyDescent="0.3">
      <c r="A4781" s="4">
        <v>4780</v>
      </c>
      <c r="B4781" s="5" t="s">
        <v>7769</v>
      </c>
      <c r="C4781" s="5">
        <f>YEAR('Base Dataset'!$D4781)</f>
        <v>2011</v>
      </c>
      <c r="D4781" s="6">
        <v>40732</v>
      </c>
      <c r="E4781" s="6">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7">
        <v>10.647000000000004</v>
      </c>
    </row>
    <row r="4782" spans="1:22" ht="14.25" customHeight="1" x14ac:dyDescent="0.3">
      <c r="A4782" s="4">
        <v>4781</v>
      </c>
      <c r="B4782" s="5" t="s">
        <v>7770</v>
      </c>
      <c r="C4782" s="5">
        <f>YEAR('Base Dataset'!$D4782)</f>
        <v>2011</v>
      </c>
      <c r="D4782" s="6">
        <v>40854</v>
      </c>
      <c r="E4782" s="6">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7">
        <v>0</v>
      </c>
    </row>
    <row r="4783" spans="1:22" ht="14.25" customHeight="1" x14ac:dyDescent="0.3">
      <c r="A4783" s="4">
        <v>4782</v>
      </c>
      <c r="B4783" s="5" t="s">
        <v>7770</v>
      </c>
      <c r="C4783" s="5">
        <f>YEAR('Base Dataset'!$D4783)</f>
        <v>2011</v>
      </c>
      <c r="D4783" s="6">
        <v>40854</v>
      </c>
      <c r="E4783" s="6">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7">
        <v>-2.214</v>
      </c>
    </row>
    <row r="4784" spans="1:22" ht="14.25" customHeight="1" x14ac:dyDescent="0.3">
      <c r="A4784" s="4">
        <v>4783</v>
      </c>
      <c r="B4784" s="5" t="s">
        <v>7770</v>
      </c>
      <c r="C4784" s="5">
        <f>YEAR('Base Dataset'!$D4784)</f>
        <v>2011</v>
      </c>
      <c r="D4784" s="6">
        <v>40854</v>
      </c>
      <c r="E4784" s="6">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7">
        <v>3.5623000000000022</v>
      </c>
    </row>
    <row r="4785" spans="1:22" ht="14.25" customHeight="1" x14ac:dyDescent="0.3">
      <c r="A4785" s="4">
        <v>4784</v>
      </c>
      <c r="B4785" s="5" t="s">
        <v>7773</v>
      </c>
      <c r="C4785" s="5">
        <f>YEAR('Base Dataset'!$D4785)</f>
        <v>2014</v>
      </c>
      <c r="D4785" s="6">
        <v>41668</v>
      </c>
      <c r="E4785" s="6">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7">
        <v>137.15100000000001</v>
      </c>
    </row>
    <row r="4786" spans="1:22" ht="14.25" customHeight="1" x14ac:dyDescent="0.3">
      <c r="A4786" s="4">
        <v>4785</v>
      </c>
      <c r="B4786" s="5" t="s">
        <v>7774</v>
      </c>
      <c r="C4786" s="5">
        <f>YEAR('Base Dataset'!$D4786)</f>
        <v>2012</v>
      </c>
      <c r="D4786" s="6">
        <v>41254</v>
      </c>
      <c r="E4786" s="6">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7">
        <v>1.1480000000000006</v>
      </c>
    </row>
    <row r="4787" spans="1:22" ht="14.25" customHeight="1" x14ac:dyDescent="0.3">
      <c r="A4787" s="4">
        <v>4786</v>
      </c>
      <c r="B4787" s="5" t="s">
        <v>7774</v>
      </c>
      <c r="C4787" s="5">
        <f>YEAR('Base Dataset'!$D4787)</f>
        <v>2012</v>
      </c>
      <c r="D4787" s="6">
        <v>41254</v>
      </c>
      <c r="E4787" s="6">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7">
        <v>-143.79040000000001</v>
      </c>
    </row>
    <row r="4788" spans="1:22" ht="14.25" customHeight="1" x14ac:dyDescent="0.3">
      <c r="A4788" s="4">
        <v>4787</v>
      </c>
      <c r="B4788" s="5" t="s">
        <v>7774</v>
      </c>
      <c r="C4788" s="5">
        <f>YEAR('Base Dataset'!$D4788)</f>
        <v>2012</v>
      </c>
      <c r="D4788" s="6">
        <v>41254</v>
      </c>
      <c r="E4788" s="6">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7">
        <v>0.47519999999999984</v>
      </c>
    </row>
    <row r="4789" spans="1:22" ht="14.25" customHeight="1" x14ac:dyDescent="0.3">
      <c r="A4789" s="4">
        <v>4788</v>
      </c>
      <c r="B4789" s="5" t="s">
        <v>7774</v>
      </c>
      <c r="C4789" s="5">
        <f>YEAR('Base Dataset'!$D4789)</f>
        <v>2012</v>
      </c>
      <c r="D4789" s="6">
        <v>41254</v>
      </c>
      <c r="E4789" s="6">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7">
        <v>-6.5339999999999954</v>
      </c>
    </row>
    <row r="4790" spans="1:22" ht="14.25" customHeight="1" x14ac:dyDescent="0.3">
      <c r="A4790" s="4">
        <v>4789</v>
      </c>
      <c r="B4790" s="5" t="s">
        <v>7774</v>
      </c>
      <c r="C4790" s="5">
        <f>YEAR('Base Dataset'!$D4790)</f>
        <v>2012</v>
      </c>
      <c r="D4790" s="6">
        <v>41254</v>
      </c>
      <c r="E4790" s="6">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7">
        <v>15.069600000000007</v>
      </c>
    </row>
    <row r="4791" spans="1:22" ht="14.25" customHeight="1" x14ac:dyDescent="0.3">
      <c r="A4791" s="4">
        <v>4790</v>
      </c>
      <c r="B4791" s="5" t="s">
        <v>7774</v>
      </c>
      <c r="C4791" s="5">
        <f>YEAR('Base Dataset'!$D4791)</f>
        <v>2012</v>
      </c>
      <c r="D4791" s="6">
        <v>41254</v>
      </c>
      <c r="E4791" s="6">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7">
        <v>10.983999999999996</v>
      </c>
    </row>
    <row r="4792" spans="1:22" ht="14.25" customHeight="1" x14ac:dyDescent="0.3">
      <c r="A4792" s="4">
        <v>4791</v>
      </c>
      <c r="B4792" s="5" t="s">
        <v>7774</v>
      </c>
      <c r="C4792" s="5">
        <f>YEAR('Base Dataset'!$D4792)</f>
        <v>2012</v>
      </c>
      <c r="D4792" s="6">
        <v>41254</v>
      </c>
      <c r="E4792" s="6">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7">
        <v>-248.16599999999994</v>
      </c>
    </row>
    <row r="4793" spans="1:22" ht="14.25" customHeight="1" x14ac:dyDescent="0.3">
      <c r="A4793" s="4">
        <v>4792</v>
      </c>
      <c r="B4793" s="5" t="s">
        <v>7774</v>
      </c>
      <c r="C4793" s="5">
        <f>YEAR('Base Dataset'!$D4793)</f>
        <v>2012</v>
      </c>
      <c r="D4793" s="6">
        <v>41254</v>
      </c>
      <c r="E4793" s="6">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7">
        <v>28.706399999999991</v>
      </c>
    </row>
    <row r="4794" spans="1:22" ht="14.25" customHeight="1" x14ac:dyDescent="0.3">
      <c r="A4794" s="4">
        <v>4793</v>
      </c>
      <c r="B4794" s="5" t="s">
        <v>7774</v>
      </c>
      <c r="C4794" s="5">
        <f>YEAR('Base Dataset'!$D4794)</f>
        <v>2012</v>
      </c>
      <c r="D4794" s="6">
        <v>41254</v>
      </c>
      <c r="E4794" s="6">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7">
        <v>9.6935999999999964</v>
      </c>
    </row>
    <row r="4795" spans="1:22" ht="14.25" customHeight="1" x14ac:dyDescent="0.3">
      <c r="A4795" s="4">
        <v>4794</v>
      </c>
      <c r="B4795" s="5" t="s">
        <v>7778</v>
      </c>
      <c r="C4795" s="5">
        <f>YEAR('Base Dataset'!$D4795)</f>
        <v>2012</v>
      </c>
      <c r="D4795" s="6">
        <v>41089</v>
      </c>
      <c r="E4795" s="6">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7">
        <v>11.231999999999999</v>
      </c>
    </row>
    <row r="4796" spans="1:22" ht="14.25" customHeight="1" x14ac:dyDescent="0.3">
      <c r="A4796" s="4">
        <v>4795</v>
      </c>
      <c r="B4796" s="5" t="s">
        <v>7779</v>
      </c>
      <c r="C4796" s="5">
        <f>YEAR('Base Dataset'!$D4796)</f>
        <v>2012</v>
      </c>
      <c r="D4796" s="6">
        <v>40984</v>
      </c>
      <c r="E4796" s="6">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7">
        <v>18.114600000000003</v>
      </c>
    </row>
    <row r="4797" spans="1:22" ht="14.25" customHeight="1" x14ac:dyDescent="0.3">
      <c r="A4797" s="4">
        <v>4796</v>
      </c>
      <c r="B4797" s="5" t="s">
        <v>7782</v>
      </c>
      <c r="C4797" s="5">
        <f>YEAR('Base Dataset'!$D4797)</f>
        <v>2012</v>
      </c>
      <c r="D4797" s="6">
        <v>41134</v>
      </c>
      <c r="E4797" s="6">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7">
        <v>2.7071999999999994</v>
      </c>
    </row>
    <row r="4798" spans="1:22" ht="14.25" customHeight="1" x14ac:dyDescent="0.3">
      <c r="A4798" s="4">
        <v>4797</v>
      </c>
      <c r="B4798" s="5" t="s">
        <v>7784</v>
      </c>
      <c r="C4798" s="5">
        <f>YEAR('Base Dataset'!$D4798)</f>
        <v>2013</v>
      </c>
      <c r="D4798" s="6">
        <v>41409</v>
      </c>
      <c r="E4798" s="6">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7">
        <v>-44.146199999999979</v>
      </c>
    </row>
    <row r="4799" spans="1:22" ht="14.25" customHeight="1" x14ac:dyDescent="0.3">
      <c r="A4799" s="4">
        <v>4798</v>
      </c>
      <c r="B4799" s="5" t="s">
        <v>7784</v>
      </c>
      <c r="C4799" s="5">
        <f>YEAR('Base Dataset'!$D4799)</f>
        <v>2013</v>
      </c>
      <c r="D4799" s="6">
        <v>41409</v>
      </c>
      <c r="E4799" s="6">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7">
        <v>10.8864</v>
      </c>
    </row>
    <row r="4800" spans="1:22" ht="14.25" customHeight="1" x14ac:dyDescent="0.3">
      <c r="A4800" s="4">
        <v>4799</v>
      </c>
      <c r="B4800" s="5" t="s">
        <v>7784</v>
      </c>
      <c r="C4800" s="5">
        <f>YEAR('Base Dataset'!$D4800)</f>
        <v>2013</v>
      </c>
      <c r="D4800" s="6">
        <v>41409</v>
      </c>
      <c r="E4800" s="6">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7">
        <v>8.3028000000000031</v>
      </c>
    </row>
    <row r="4801" spans="1:22" ht="14.25" customHeight="1" x14ac:dyDescent="0.3">
      <c r="A4801" s="4">
        <v>4800</v>
      </c>
      <c r="B4801" s="5" t="s">
        <v>7784</v>
      </c>
      <c r="C4801" s="5">
        <f>YEAR('Base Dataset'!$D4801)</f>
        <v>2013</v>
      </c>
      <c r="D4801" s="6">
        <v>41409</v>
      </c>
      <c r="E4801" s="6">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7">
        <v>4.3600000000000012</v>
      </c>
    </row>
    <row r="4802" spans="1:22" ht="14.25" customHeight="1" x14ac:dyDescent="0.3">
      <c r="A4802" s="4">
        <v>4801</v>
      </c>
      <c r="B4802" s="5" t="s">
        <v>7784</v>
      </c>
      <c r="C4802" s="5">
        <f>YEAR('Base Dataset'!$D4802)</f>
        <v>2013</v>
      </c>
      <c r="D4802" s="6">
        <v>41409</v>
      </c>
      <c r="E4802" s="6">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7">
        <v>0.41720000000000046</v>
      </c>
    </row>
    <row r="4803" spans="1:22" ht="14.25" customHeight="1" x14ac:dyDescent="0.3">
      <c r="A4803" s="4">
        <v>4802</v>
      </c>
      <c r="B4803" s="5" t="s">
        <v>7784</v>
      </c>
      <c r="C4803" s="5">
        <f>YEAR('Base Dataset'!$D4803)</f>
        <v>2013</v>
      </c>
      <c r="D4803" s="6">
        <v>41409</v>
      </c>
      <c r="E4803" s="6">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7">
        <v>-7.6119999999999983</v>
      </c>
    </row>
    <row r="4804" spans="1:22" ht="14.25" customHeight="1" x14ac:dyDescent="0.3">
      <c r="A4804" s="4">
        <v>4803</v>
      </c>
      <c r="B4804" s="5" t="s">
        <v>7784</v>
      </c>
      <c r="C4804" s="5">
        <f>YEAR('Base Dataset'!$D4804)</f>
        <v>2013</v>
      </c>
      <c r="D4804" s="6">
        <v>41409</v>
      </c>
      <c r="E4804" s="6">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7">
        <v>-9.8207999999999984</v>
      </c>
    </row>
    <row r="4805" spans="1:22" ht="14.25" customHeight="1" x14ac:dyDescent="0.3">
      <c r="A4805" s="4">
        <v>4804</v>
      </c>
      <c r="B4805" s="5" t="s">
        <v>7787</v>
      </c>
      <c r="C4805" s="5">
        <f>YEAR('Base Dataset'!$D4805)</f>
        <v>2014</v>
      </c>
      <c r="D4805" s="6">
        <v>41834</v>
      </c>
      <c r="E4805" s="6">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7">
        <v>-7.2589000000000041</v>
      </c>
    </row>
    <row r="4806" spans="1:22" ht="14.25" customHeight="1" x14ac:dyDescent="0.3">
      <c r="A4806" s="4">
        <v>4805</v>
      </c>
      <c r="B4806" s="5" t="s">
        <v>7787</v>
      </c>
      <c r="C4806" s="5">
        <f>YEAR('Base Dataset'!$D4806)</f>
        <v>2014</v>
      </c>
      <c r="D4806" s="6">
        <v>41834</v>
      </c>
      <c r="E4806" s="6">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7">
        <v>19.339199999999998</v>
      </c>
    </row>
    <row r="4807" spans="1:22" ht="14.25" customHeight="1" x14ac:dyDescent="0.3">
      <c r="A4807" s="4">
        <v>4806</v>
      </c>
      <c r="B4807" s="5" t="s">
        <v>7788</v>
      </c>
      <c r="C4807" s="5">
        <f>YEAR('Base Dataset'!$D4807)</f>
        <v>2012</v>
      </c>
      <c r="D4807" s="6">
        <v>41235</v>
      </c>
      <c r="E4807" s="6">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7">
        <v>18.211199999999998</v>
      </c>
    </row>
    <row r="4808" spans="1:22" ht="14.25" customHeight="1" x14ac:dyDescent="0.3">
      <c r="A4808" s="4">
        <v>4807</v>
      </c>
      <c r="B4808" s="5" t="s">
        <v>7788</v>
      </c>
      <c r="C4808" s="5">
        <f>YEAR('Base Dataset'!$D4808)</f>
        <v>2012</v>
      </c>
      <c r="D4808" s="6">
        <v>41235</v>
      </c>
      <c r="E4808" s="6">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7">
        <v>19.259999999999998</v>
      </c>
    </row>
    <row r="4809" spans="1:22" ht="14.25" customHeight="1" x14ac:dyDescent="0.3">
      <c r="A4809" s="4">
        <v>4808</v>
      </c>
      <c r="B4809" s="5" t="s">
        <v>7788</v>
      </c>
      <c r="C4809" s="5">
        <f>YEAR('Base Dataset'!$D4809)</f>
        <v>2012</v>
      </c>
      <c r="D4809" s="6">
        <v>41235</v>
      </c>
      <c r="E4809" s="6">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7">
        <v>10.088999999999999</v>
      </c>
    </row>
    <row r="4810" spans="1:22" ht="14.25" customHeight="1" x14ac:dyDescent="0.3">
      <c r="A4810" s="4">
        <v>4809</v>
      </c>
      <c r="B4810" s="5" t="s">
        <v>7789</v>
      </c>
      <c r="C4810" s="5">
        <f>YEAR('Base Dataset'!$D4810)</f>
        <v>2011</v>
      </c>
      <c r="D4810" s="6">
        <v>40870</v>
      </c>
      <c r="E4810" s="6">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7">
        <v>21.197700000000001</v>
      </c>
    </row>
    <row r="4811" spans="1:22" ht="14.25" customHeight="1" x14ac:dyDescent="0.3">
      <c r="A4811" s="4">
        <v>4810</v>
      </c>
      <c r="B4811" s="5" t="s">
        <v>7790</v>
      </c>
      <c r="C4811" s="5">
        <f>YEAR('Base Dataset'!$D4811)</f>
        <v>2012</v>
      </c>
      <c r="D4811" s="6">
        <v>41270</v>
      </c>
      <c r="E4811" s="6">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7">
        <v>91.950799999999987</v>
      </c>
    </row>
    <row r="4812" spans="1:22" ht="14.25" customHeight="1" x14ac:dyDescent="0.3">
      <c r="A4812" s="4">
        <v>4811</v>
      </c>
      <c r="B4812" s="5" t="s">
        <v>7790</v>
      </c>
      <c r="C4812" s="5">
        <f>YEAR('Base Dataset'!$D4812)</f>
        <v>2012</v>
      </c>
      <c r="D4812" s="6">
        <v>41270</v>
      </c>
      <c r="E4812" s="6">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7">
        <v>71.97</v>
      </c>
    </row>
    <row r="4813" spans="1:22" ht="14.25" customHeight="1" x14ac:dyDescent="0.3">
      <c r="A4813" s="4">
        <v>4812</v>
      </c>
      <c r="B4813" s="5" t="s">
        <v>7791</v>
      </c>
      <c r="C4813" s="5">
        <f>YEAR('Base Dataset'!$D4813)</f>
        <v>2013</v>
      </c>
      <c r="D4813" s="6">
        <v>41593</v>
      </c>
      <c r="E4813" s="6">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7">
        <v>-21.717600000000004</v>
      </c>
    </row>
    <row r="4814" spans="1:22" ht="14.25" customHeight="1" x14ac:dyDescent="0.3">
      <c r="A4814" s="4">
        <v>4813</v>
      </c>
      <c r="B4814" s="5" t="s">
        <v>7791</v>
      </c>
      <c r="C4814" s="5">
        <f>YEAR('Base Dataset'!$D4814)</f>
        <v>2013</v>
      </c>
      <c r="D4814" s="6">
        <v>41593</v>
      </c>
      <c r="E4814" s="6">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7">
        <v>179.99639999999999</v>
      </c>
    </row>
    <row r="4815" spans="1:22" ht="14.25" customHeight="1" x14ac:dyDescent="0.3">
      <c r="A4815" s="4">
        <v>4814</v>
      </c>
      <c r="B4815" s="5" t="s">
        <v>7791</v>
      </c>
      <c r="C4815" s="5">
        <f>YEAR('Base Dataset'!$D4815)</f>
        <v>2013</v>
      </c>
      <c r="D4815" s="6">
        <v>41593</v>
      </c>
      <c r="E4815" s="6">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7">
        <v>9.7151999999999941</v>
      </c>
    </row>
    <row r="4816" spans="1:22" ht="14.25" customHeight="1" x14ac:dyDescent="0.3">
      <c r="A4816" s="4">
        <v>4815</v>
      </c>
      <c r="B4816" s="5" t="s">
        <v>7794</v>
      </c>
      <c r="C4816" s="5">
        <f>YEAR('Base Dataset'!$D4816)</f>
        <v>2013</v>
      </c>
      <c r="D4816" s="6">
        <v>41403</v>
      </c>
      <c r="E4816" s="6">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7">
        <v>8.0730000000000004</v>
      </c>
    </row>
    <row r="4817" spans="1:22" ht="14.25" customHeight="1" x14ac:dyDescent="0.3">
      <c r="A4817" s="4">
        <v>4816</v>
      </c>
      <c r="B4817" s="5" t="s">
        <v>7795</v>
      </c>
      <c r="C4817" s="5">
        <f>YEAR('Base Dataset'!$D4817)</f>
        <v>2011</v>
      </c>
      <c r="D4817" s="6">
        <v>40903</v>
      </c>
      <c r="E4817" s="6">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7">
        <v>6.1640999999999995</v>
      </c>
    </row>
    <row r="4818" spans="1:22" ht="14.25" customHeight="1" x14ac:dyDescent="0.3">
      <c r="A4818" s="4">
        <v>4817</v>
      </c>
      <c r="B4818" s="5" t="s">
        <v>7795</v>
      </c>
      <c r="C4818" s="5">
        <f>YEAR('Base Dataset'!$D4818)</f>
        <v>2011</v>
      </c>
      <c r="D4818" s="6">
        <v>40903</v>
      </c>
      <c r="E4818" s="6">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7">
        <v>5.6315999999999971</v>
      </c>
    </row>
    <row r="4819" spans="1:22" ht="14.25" customHeight="1" x14ac:dyDescent="0.3">
      <c r="A4819" s="4">
        <v>4818</v>
      </c>
      <c r="B4819" s="5" t="s">
        <v>7795</v>
      </c>
      <c r="C4819" s="5">
        <f>YEAR('Base Dataset'!$D4819)</f>
        <v>2011</v>
      </c>
      <c r="D4819" s="6">
        <v>40903</v>
      </c>
      <c r="E4819" s="6">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7">
        <v>8.1551999999999971</v>
      </c>
    </row>
    <row r="4820" spans="1:22" ht="14.25" customHeight="1" x14ac:dyDescent="0.3">
      <c r="A4820" s="4">
        <v>4819</v>
      </c>
      <c r="B4820" s="5" t="s">
        <v>7795</v>
      </c>
      <c r="C4820" s="5">
        <f>YEAR('Base Dataset'!$D4820)</f>
        <v>2011</v>
      </c>
      <c r="D4820" s="6">
        <v>40903</v>
      </c>
      <c r="E4820" s="6">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7">
        <v>-42.588000000000036</v>
      </c>
    </row>
    <row r="4821" spans="1:22" ht="14.25" customHeight="1" x14ac:dyDescent="0.3">
      <c r="A4821" s="4">
        <v>4820</v>
      </c>
      <c r="B4821" s="5" t="s">
        <v>7796</v>
      </c>
      <c r="C4821" s="5">
        <f>YEAR('Base Dataset'!$D4821)</f>
        <v>2014</v>
      </c>
      <c r="D4821" s="6">
        <v>41799</v>
      </c>
      <c r="E4821" s="6">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7">
        <v>5.0763999999999996</v>
      </c>
    </row>
    <row r="4822" spans="1:22" ht="14.25" customHeight="1" x14ac:dyDescent="0.3">
      <c r="A4822" s="4">
        <v>4821</v>
      </c>
      <c r="B4822" s="5" t="s">
        <v>7799</v>
      </c>
      <c r="C4822" s="5">
        <f>YEAR('Base Dataset'!$D4822)</f>
        <v>2012</v>
      </c>
      <c r="D4822" s="6">
        <v>41006</v>
      </c>
      <c r="E4822" s="6">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7">
        <v>-1181.2824000000003</v>
      </c>
    </row>
    <row r="4823" spans="1:22" ht="14.25" customHeight="1" x14ac:dyDescent="0.3">
      <c r="A4823" s="4">
        <v>4822</v>
      </c>
      <c r="B4823" s="5" t="s">
        <v>7799</v>
      </c>
      <c r="C4823" s="5">
        <f>YEAR('Base Dataset'!$D4823)</f>
        <v>2012</v>
      </c>
      <c r="D4823" s="6">
        <v>41006</v>
      </c>
      <c r="E4823" s="6">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7">
        <v>47.993999999999971</v>
      </c>
    </row>
    <row r="4824" spans="1:22" ht="14.25" customHeight="1" x14ac:dyDescent="0.3">
      <c r="A4824" s="4">
        <v>4823</v>
      </c>
      <c r="B4824" s="5" t="s">
        <v>7800</v>
      </c>
      <c r="C4824" s="5">
        <f>YEAR('Base Dataset'!$D4824)</f>
        <v>2013</v>
      </c>
      <c r="D4824" s="6">
        <v>41466</v>
      </c>
      <c r="E4824" s="6">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7">
        <v>-35.884799999999984</v>
      </c>
    </row>
    <row r="4825" spans="1:22" ht="14.25" customHeight="1" x14ac:dyDescent="0.3">
      <c r="A4825" s="4">
        <v>4824</v>
      </c>
      <c r="B4825" s="5" t="s">
        <v>7802</v>
      </c>
      <c r="C4825" s="5">
        <f>YEAR('Base Dataset'!$D4825)</f>
        <v>2013</v>
      </c>
      <c r="D4825" s="6">
        <v>41600</v>
      </c>
      <c r="E4825" s="6">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7">
        <v>-24.275999999999996</v>
      </c>
    </row>
    <row r="4826" spans="1:22" ht="14.25" customHeight="1" x14ac:dyDescent="0.3">
      <c r="A4826" s="4">
        <v>4825</v>
      </c>
      <c r="B4826" s="5" t="s">
        <v>7802</v>
      </c>
      <c r="C4826" s="5">
        <f>YEAR('Base Dataset'!$D4826)</f>
        <v>2013</v>
      </c>
      <c r="D4826" s="6">
        <v>41600</v>
      </c>
      <c r="E4826" s="6">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7">
        <v>-9.1109999999999971</v>
      </c>
    </row>
    <row r="4827" spans="1:22" ht="14.25" customHeight="1" x14ac:dyDescent="0.3">
      <c r="A4827" s="4">
        <v>4826</v>
      </c>
      <c r="B4827" s="5" t="s">
        <v>7802</v>
      </c>
      <c r="C4827" s="5">
        <f>YEAR('Base Dataset'!$D4827)</f>
        <v>2013</v>
      </c>
      <c r="D4827" s="6">
        <v>41600</v>
      </c>
      <c r="E4827" s="6">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7">
        <v>15.590399999999995</v>
      </c>
    </row>
    <row r="4828" spans="1:22" ht="14.25" customHeight="1" x14ac:dyDescent="0.3">
      <c r="A4828" s="4">
        <v>4827</v>
      </c>
      <c r="B4828" s="5" t="s">
        <v>7805</v>
      </c>
      <c r="C4828" s="5">
        <f>YEAR('Base Dataset'!$D4828)</f>
        <v>2014</v>
      </c>
      <c r="D4828" s="6">
        <v>41956</v>
      </c>
      <c r="E4828" s="6">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7">
        <v>4.9055999999999997</v>
      </c>
    </row>
    <row r="4829" spans="1:22" ht="14.25" customHeight="1" x14ac:dyDescent="0.3">
      <c r="A4829" s="4">
        <v>4828</v>
      </c>
      <c r="B4829" s="5" t="s">
        <v>7806</v>
      </c>
      <c r="C4829" s="5">
        <f>YEAR('Base Dataset'!$D4829)</f>
        <v>2011</v>
      </c>
      <c r="D4829" s="6">
        <v>40848</v>
      </c>
      <c r="E4829" s="6">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7">
        <v>19.465600000000002</v>
      </c>
    </row>
    <row r="4830" spans="1:22" ht="14.25" customHeight="1" x14ac:dyDescent="0.3">
      <c r="A4830" s="4">
        <v>4829</v>
      </c>
      <c r="B4830" s="5" t="s">
        <v>7806</v>
      </c>
      <c r="C4830" s="5">
        <f>YEAR('Base Dataset'!$D4830)</f>
        <v>2011</v>
      </c>
      <c r="D4830" s="6">
        <v>40848</v>
      </c>
      <c r="E4830" s="6">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7">
        <v>1.6355999999999997</v>
      </c>
    </row>
    <row r="4831" spans="1:22" ht="14.25" customHeight="1" x14ac:dyDescent="0.3">
      <c r="A4831" s="4">
        <v>4830</v>
      </c>
      <c r="B4831" s="5" t="s">
        <v>7807</v>
      </c>
      <c r="C4831" s="5">
        <f>YEAR('Base Dataset'!$D4831)</f>
        <v>2013</v>
      </c>
      <c r="D4831" s="6">
        <v>41410</v>
      </c>
      <c r="E4831" s="6">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7">
        <v>4.4771999999999998</v>
      </c>
    </row>
    <row r="4832" spans="1:22" ht="14.25" customHeight="1" x14ac:dyDescent="0.3">
      <c r="A4832" s="4">
        <v>4831</v>
      </c>
      <c r="B4832" s="5" t="s">
        <v>7808</v>
      </c>
      <c r="C4832" s="5">
        <f>YEAR('Base Dataset'!$D4832)</f>
        <v>2011</v>
      </c>
      <c r="D4832" s="6">
        <v>40854</v>
      </c>
      <c r="E4832" s="6">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7">
        <v>68.846399999999988</v>
      </c>
    </row>
    <row r="4833" spans="1:22" ht="14.25" customHeight="1" x14ac:dyDescent="0.3">
      <c r="A4833" s="4">
        <v>4832</v>
      </c>
      <c r="B4833" s="5" t="s">
        <v>7808</v>
      </c>
      <c r="C4833" s="5">
        <f>YEAR('Base Dataset'!$D4833)</f>
        <v>2011</v>
      </c>
      <c r="D4833" s="6">
        <v>40854</v>
      </c>
      <c r="E4833" s="6">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7">
        <v>9.8901000000000039</v>
      </c>
    </row>
    <row r="4834" spans="1:22" ht="14.25" customHeight="1" x14ac:dyDescent="0.3">
      <c r="A4834" s="4">
        <v>4833</v>
      </c>
      <c r="B4834" s="5" t="s">
        <v>7808</v>
      </c>
      <c r="C4834" s="5">
        <f>YEAR('Base Dataset'!$D4834)</f>
        <v>2011</v>
      </c>
      <c r="D4834" s="6">
        <v>40854</v>
      </c>
      <c r="E4834" s="6">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7">
        <v>5.8707999999999991</v>
      </c>
    </row>
    <row r="4835" spans="1:22" ht="14.25" customHeight="1" x14ac:dyDescent="0.3">
      <c r="A4835" s="4">
        <v>4834</v>
      </c>
      <c r="B4835" s="5" t="s">
        <v>7808</v>
      </c>
      <c r="C4835" s="5">
        <f>YEAR('Base Dataset'!$D4835)</f>
        <v>2011</v>
      </c>
      <c r="D4835" s="6">
        <v>40854</v>
      </c>
      <c r="E4835" s="6">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7">
        <v>5.8232999999999997</v>
      </c>
    </row>
    <row r="4836" spans="1:22" ht="14.25" customHeight="1" x14ac:dyDescent="0.3">
      <c r="A4836" s="4">
        <v>4835</v>
      </c>
      <c r="B4836" s="5" t="s">
        <v>7810</v>
      </c>
      <c r="C4836" s="5">
        <f>YEAR('Base Dataset'!$D4836)</f>
        <v>2014</v>
      </c>
      <c r="D4836" s="6">
        <v>41918</v>
      </c>
      <c r="E4836" s="6">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7">
        <v>13.472999999999999</v>
      </c>
    </row>
    <row r="4837" spans="1:22" ht="14.25" customHeight="1" x14ac:dyDescent="0.3">
      <c r="A4837" s="4">
        <v>4836</v>
      </c>
      <c r="B4837" s="5" t="s">
        <v>7810</v>
      </c>
      <c r="C4837" s="5">
        <f>YEAR('Base Dataset'!$D4837)</f>
        <v>2014</v>
      </c>
      <c r="D4837" s="6">
        <v>41918</v>
      </c>
      <c r="E4837" s="6">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7">
        <v>27.881999999999998</v>
      </c>
    </row>
    <row r="4838" spans="1:22" ht="14.25" customHeight="1" x14ac:dyDescent="0.3">
      <c r="A4838" s="4">
        <v>4837</v>
      </c>
      <c r="B4838" s="5" t="s">
        <v>7810</v>
      </c>
      <c r="C4838" s="5">
        <f>YEAR('Base Dataset'!$D4838)</f>
        <v>2014</v>
      </c>
      <c r="D4838" s="6">
        <v>41918</v>
      </c>
      <c r="E4838" s="6">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7">
        <v>7.2267999999999999</v>
      </c>
    </row>
    <row r="4839" spans="1:22" ht="14.25" customHeight="1" x14ac:dyDescent="0.3">
      <c r="A4839" s="4">
        <v>4838</v>
      </c>
      <c r="B4839" s="5" t="s">
        <v>7811</v>
      </c>
      <c r="C4839" s="5">
        <f>YEAR('Base Dataset'!$D4839)</f>
        <v>2014</v>
      </c>
      <c r="D4839" s="6">
        <v>41792</v>
      </c>
      <c r="E4839" s="6">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7">
        <v>-2.6585999999999999</v>
      </c>
    </row>
    <row r="4840" spans="1:22" ht="14.25" customHeight="1" x14ac:dyDescent="0.3">
      <c r="A4840" s="4">
        <v>4839</v>
      </c>
      <c r="B4840" s="5" t="s">
        <v>7811</v>
      </c>
      <c r="C4840" s="5">
        <f>YEAR('Base Dataset'!$D4840)</f>
        <v>2014</v>
      </c>
      <c r="D4840" s="6">
        <v>41792</v>
      </c>
      <c r="E4840" s="6">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7">
        <v>10.057200000000002</v>
      </c>
    </row>
    <row r="4841" spans="1:22" ht="14.25" customHeight="1" x14ac:dyDescent="0.3">
      <c r="A4841" s="4">
        <v>4840</v>
      </c>
      <c r="B4841" s="5" t="s">
        <v>7811</v>
      </c>
      <c r="C4841" s="5">
        <f>YEAR('Base Dataset'!$D4841)</f>
        <v>2014</v>
      </c>
      <c r="D4841" s="6">
        <v>41792</v>
      </c>
      <c r="E4841" s="6">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7">
        <v>-34.314799999999991</v>
      </c>
    </row>
    <row r="4842" spans="1:22" ht="14.25" customHeight="1" x14ac:dyDescent="0.3">
      <c r="A4842" s="4">
        <v>4841</v>
      </c>
      <c r="B4842" s="5" t="s">
        <v>7812</v>
      </c>
      <c r="C4842" s="5">
        <f>YEAR('Base Dataset'!$D4842)</f>
        <v>2014</v>
      </c>
      <c r="D4842" s="6">
        <v>41964</v>
      </c>
      <c r="E4842" s="6">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7">
        <v>11.583600000000001</v>
      </c>
    </row>
    <row r="4843" spans="1:22" ht="14.25" customHeight="1" x14ac:dyDescent="0.3">
      <c r="A4843" s="4">
        <v>4842</v>
      </c>
      <c r="B4843" s="5" t="s">
        <v>7813</v>
      </c>
      <c r="C4843" s="5">
        <f>YEAR('Base Dataset'!$D4843)</f>
        <v>2013</v>
      </c>
      <c r="D4843" s="6">
        <v>41632</v>
      </c>
      <c r="E4843" s="6">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7">
        <v>-4.0722000000000023</v>
      </c>
    </row>
    <row r="4844" spans="1:22" ht="14.25" customHeight="1" x14ac:dyDescent="0.3">
      <c r="A4844" s="4">
        <v>4843</v>
      </c>
      <c r="B4844" s="5" t="s">
        <v>7814</v>
      </c>
      <c r="C4844" s="5">
        <f>YEAR('Base Dataset'!$D4844)</f>
        <v>2014</v>
      </c>
      <c r="D4844" s="6">
        <v>41912</v>
      </c>
      <c r="E4844" s="6">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7">
        <v>-54.881999999999998</v>
      </c>
    </row>
    <row r="4845" spans="1:22" ht="14.25" customHeight="1" x14ac:dyDescent="0.3">
      <c r="A4845" s="4">
        <v>4844</v>
      </c>
      <c r="B4845" s="5" t="s">
        <v>7815</v>
      </c>
      <c r="C4845" s="5">
        <f>YEAR('Base Dataset'!$D4845)</f>
        <v>2013</v>
      </c>
      <c r="D4845" s="6">
        <v>41586</v>
      </c>
      <c r="E4845" s="6">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7">
        <v>0.2992000000000008</v>
      </c>
    </row>
    <row r="4846" spans="1:22" ht="14.25" customHeight="1" x14ac:dyDescent="0.3">
      <c r="A4846" s="4">
        <v>4845</v>
      </c>
      <c r="B4846" s="5" t="s">
        <v>7816</v>
      </c>
      <c r="C4846" s="5">
        <f>YEAR('Base Dataset'!$D4846)</f>
        <v>2011</v>
      </c>
      <c r="D4846" s="6">
        <v>40637</v>
      </c>
      <c r="E4846" s="6">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7">
        <v>2.2449999999999992</v>
      </c>
    </row>
    <row r="4847" spans="1:22" ht="14.25" customHeight="1" x14ac:dyDescent="0.3">
      <c r="A4847" s="4">
        <v>4846</v>
      </c>
      <c r="B4847" s="5" t="s">
        <v>7817</v>
      </c>
      <c r="C4847" s="5">
        <f>YEAR('Base Dataset'!$D4847)</f>
        <v>2012</v>
      </c>
      <c r="D4847" s="6">
        <v>41113</v>
      </c>
      <c r="E4847" s="6">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7">
        <v>3.6791999999999998</v>
      </c>
    </row>
    <row r="4848" spans="1:22" ht="14.25" customHeight="1" x14ac:dyDescent="0.3">
      <c r="A4848" s="4">
        <v>4847</v>
      </c>
      <c r="B4848" s="5" t="s">
        <v>7818</v>
      </c>
      <c r="C4848" s="5">
        <f>YEAR('Base Dataset'!$D4848)</f>
        <v>2011</v>
      </c>
      <c r="D4848" s="6">
        <v>40719</v>
      </c>
      <c r="E4848" s="6">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7">
        <v>19.796999999999997</v>
      </c>
    </row>
    <row r="4849" spans="1:22" ht="14.25" customHeight="1" x14ac:dyDescent="0.3">
      <c r="A4849" s="4">
        <v>4848</v>
      </c>
      <c r="B4849" s="5" t="s">
        <v>7818</v>
      </c>
      <c r="C4849" s="5">
        <f>YEAR('Base Dataset'!$D4849)</f>
        <v>2011</v>
      </c>
      <c r="D4849" s="6">
        <v>40719</v>
      </c>
      <c r="E4849" s="6">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7">
        <v>17.908000000000001</v>
      </c>
    </row>
    <row r="4850" spans="1:22" ht="14.25" customHeight="1" x14ac:dyDescent="0.3">
      <c r="A4850" s="4">
        <v>4849</v>
      </c>
      <c r="B4850" s="5" t="s">
        <v>7818</v>
      </c>
      <c r="C4850" s="5">
        <f>YEAR('Base Dataset'!$D4850)</f>
        <v>2011</v>
      </c>
      <c r="D4850" s="6">
        <v>40719</v>
      </c>
      <c r="E4850" s="6">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7">
        <v>0.8162000000000007</v>
      </c>
    </row>
    <row r="4851" spans="1:22" ht="14.25" customHeight="1" x14ac:dyDescent="0.3">
      <c r="A4851" s="4">
        <v>4850</v>
      </c>
      <c r="B4851" s="5" t="s">
        <v>7819</v>
      </c>
      <c r="C4851" s="5">
        <f>YEAR('Base Dataset'!$D4851)</f>
        <v>2011</v>
      </c>
      <c r="D4851" s="6">
        <v>40794</v>
      </c>
      <c r="E4851" s="6">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7">
        <v>2.6459999999999999</v>
      </c>
    </row>
    <row r="4852" spans="1:22" ht="14.25" customHeight="1" x14ac:dyDescent="0.3">
      <c r="A4852" s="4">
        <v>4851</v>
      </c>
      <c r="B4852" s="5" t="s">
        <v>7819</v>
      </c>
      <c r="C4852" s="5">
        <f>YEAR('Base Dataset'!$D4852)</f>
        <v>2011</v>
      </c>
      <c r="D4852" s="6">
        <v>40794</v>
      </c>
      <c r="E4852" s="6">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7">
        <v>121.98999999999992</v>
      </c>
    </row>
    <row r="4853" spans="1:22" ht="14.25" customHeight="1" x14ac:dyDescent="0.3">
      <c r="A4853" s="4">
        <v>4852</v>
      </c>
      <c r="B4853" s="5" t="s">
        <v>7819</v>
      </c>
      <c r="C4853" s="5">
        <f>YEAR('Base Dataset'!$D4853)</f>
        <v>2011</v>
      </c>
      <c r="D4853" s="6">
        <v>40794</v>
      </c>
      <c r="E4853" s="6">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7">
        <v>91.151999999999958</v>
      </c>
    </row>
    <row r="4854" spans="1:22" ht="14.25" customHeight="1" x14ac:dyDescent="0.3">
      <c r="A4854" s="4">
        <v>4853</v>
      </c>
      <c r="B4854" s="5" t="s">
        <v>7819</v>
      </c>
      <c r="C4854" s="5">
        <f>YEAR('Base Dataset'!$D4854)</f>
        <v>2011</v>
      </c>
      <c r="D4854" s="6">
        <v>40794</v>
      </c>
      <c r="E4854" s="6">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7">
        <v>19.43519999999998</v>
      </c>
    </row>
    <row r="4855" spans="1:22" ht="14.25" customHeight="1" x14ac:dyDescent="0.3">
      <c r="A4855" s="4">
        <v>4854</v>
      </c>
      <c r="B4855" s="5" t="s">
        <v>7821</v>
      </c>
      <c r="C4855" s="5">
        <f>YEAR('Base Dataset'!$D4855)</f>
        <v>2011</v>
      </c>
      <c r="D4855" s="6">
        <v>40889</v>
      </c>
      <c r="E4855" s="6">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7">
        <v>4.5144000000000002</v>
      </c>
    </row>
    <row r="4856" spans="1:22" ht="14.25" customHeight="1" x14ac:dyDescent="0.3">
      <c r="A4856" s="4">
        <v>4855</v>
      </c>
      <c r="B4856" s="5" t="s">
        <v>7821</v>
      </c>
      <c r="C4856" s="5">
        <f>YEAR('Base Dataset'!$D4856)</f>
        <v>2011</v>
      </c>
      <c r="D4856" s="6">
        <v>40889</v>
      </c>
      <c r="E4856" s="6">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7">
        <v>0.62579999999999902</v>
      </c>
    </row>
    <row r="4857" spans="1:22" ht="14.25" customHeight="1" x14ac:dyDescent="0.3">
      <c r="A4857" s="4">
        <v>4856</v>
      </c>
      <c r="B4857" s="5" t="s">
        <v>7821</v>
      </c>
      <c r="C4857" s="5">
        <f>YEAR('Base Dataset'!$D4857)</f>
        <v>2011</v>
      </c>
      <c r="D4857" s="6">
        <v>40889</v>
      </c>
      <c r="E4857" s="6">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7">
        <v>4.4352</v>
      </c>
    </row>
    <row r="4858" spans="1:22" ht="14.25" customHeight="1" x14ac:dyDescent="0.3">
      <c r="A4858" s="4">
        <v>4857</v>
      </c>
      <c r="B4858" s="5" t="s">
        <v>7822</v>
      </c>
      <c r="C4858" s="5">
        <f>YEAR('Base Dataset'!$D4858)</f>
        <v>2012</v>
      </c>
      <c r="D4858" s="6">
        <v>40921</v>
      </c>
      <c r="E4858" s="6">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7">
        <v>24.502800000000001</v>
      </c>
    </row>
    <row r="4859" spans="1:22" ht="14.25" customHeight="1" x14ac:dyDescent="0.3">
      <c r="A4859" s="4">
        <v>4858</v>
      </c>
      <c r="B4859" s="5" t="s">
        <v>7822</v>
      </c>
      <c r="C4859" s="5">
        <f>YEAR('Base Dataset'!$D4859)</f>
        <v>2012</v>
      </c>
      <c r="D4859" s="6">
        <v>40921</v>
      </c>
      <c r="E4859" s="6">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7">
        <v>38.023999999999994</v>
      </c>
    </row>
    <row r="4860" spans="1:22" ht="14.25" customHeight="1" x14ac:dyDescent="0.3">
      <c r="A4860" s="4">
        <v>4859</v>
      </c>
      <c r="B4860" s="5" t="s">
        <v>7822</v>
      </c>
      <c r="C4860" s="5">
        <f>YEAR('Base Dataset'!$D4860)</f>
        <v>2012</v>
      </c>
      <c r="D4860" s="6">
        <v>40921</v>
      </c>
      <c r="E4860" s="6">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7">
        <v>92.969999999999985</v>
      </c>
    </row>
    <row r="4861" spans="1:22" ht="14.25" customHeight="1" x14ac:dyDescent="0.3">
      <c r="A4861" s="4">
        <v>4860</v>
      </c>
      <c r="B4861" s="5" t="s">
        <v>7825</v>
      </c>
      <c r="C4861" s="5">
        <f>YEAR('Base Dataset'!$D4861)</f>
        <v>2014</v>
      </c>
      <c r="D4861" s="6">
        <v>41989</v>
      </c>
      <c r="E4861" s="6">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7">
        <v>1.0192000000000001</v>
      </c>
    </row>
    <row r="4862" spans="1:22" ht="14.25" customHeight="1" x14ac:dyDescent="0.3">
      <c r="A4862" s="4">
        <v>4861</v>
      </c>
      <c r="B4862" s="5" t="s">
        <v>7827</v>
      </c>
      <c r="C4862" s="5">
        <f>YEAR('Base Dataset'!$D4862)</f>
        <v>2013</v>
      </c>
      <c r="D4862" s="6">
        <v>41627</v>
      </c>
      <c r="E4862" s="6">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7">
        <v>843.17059999999992</v>
      </c>
    </row>
    <row r="4863" spans="1:22" ht="14.25" customHeight="1" x14ac:dyDescent="0.3">
      <c r="A4863" s="4">
        <v>4862</v>
      </c>
      <c r="B4863" s="5" t="s">
        <v>7828</v>
      </c>
      <c r="C4863" s="5">
        <f>YEAR('Base Dataset'!$D4863)</f>
        <v>2011</v>
      </c>
      <c r="D4863" s="6">
        <v>40644</v>
      </c>
      <c r="E4863" s="6">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7">
        <v>265.42320000000001</v>
      </c>
    </row>
    <row r="4864" spans="1:22" ht="14.25" customHeight="1" x14ac:dyDescent="0.3">
      <c r="A4864" s="4">
        <v>4863</v>
      </c>
      <c r="B4864" s="5" t="s">
        <v>7829</v>
      </c>
      <c r="C4864" s="5">
        <f>YEAR('Base Dataset'!$D4864)</f>
        <v>2013</v>
      </c>
      <c r="D4864" s="6">
        <v>41589</v>
      </c>
      <c r="E4864" s="6">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7">
        <v>7.3834</v>
      </c>
    </row>
    <row r="4865" spans="1:22" ht="14.25" customHeight="1" x14ac:dyDescent="0.3">
      <c r="A4865" s="4">
        <v>4864</v>
      </c>
      <c r="B4865" s="5" t="s">
        <v>7829</v>
      </c>
      <c r="C4865" s="5">
        <f>YEAR('Base Dataset'!$D4865)</f>
        <v>2013</v>
      </c>
      <c r="D4865" s="6">
        <v>41589</v>
      </c>
      <c r="E4865" s="6">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7">
        <v>16.823699999999999</v>
      </c>
    </row>
    <row r="4866" spans="1:22" ht="14.25" customHeight="1" x14ac:dyDescent="0.3">
      <c r="A4866" s="4">
        <v>4865</v>
      </c>
      <c r="B4866" s="5" t="s">
        <v>7830</v>
      </c>
      <c r="C4866" s="5">
        <f>YEAR('Base Dataset'!$D4866)</f>
        <v>2014</v>
      </c>
      <c r="D4866" s="6">
        <v>41817</v>
      </c>
      <c r="E4866" s="6">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7">
        <v>67.191599999999994</v>
      </c>
    </row>
    <row r="4867" spans="1:22" ht="14.25" customHeight="1" x14ac:dyDescent="0.3">
      <c r="A4867" s="4">
        <v>4866</v>
      </c>
      <c r="B4867" s="5" t="s">
        <v>7831</v>
      </c>
      <c r="C4867" s="5">
        <f>YEAR('Base Dataset'!$D4867)</f>
        <v>2014</v>
      </c>
      <c r="D4867" s="6">
        <v>41957</v>
      </c>
      <c r="E4867" s="6">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7">
        <v>150.29399999999998</v>
      </c>
    </row>
    <row r="4868" spans="1:22" ht="14.25" customHeight="1" x14ac:dyDescent="0.3">
      <c r="A4868" s="4">
        <v>4867</v>
      </c>
      <c r="B4868" s="5" t="s">
        <v>7831</v>
      </c>
      <c r="C4868" s="5">
        <f>YEAR('Base Dataset'!$D4868)</f>
        <v>2014</v>
      </c>
      <c r="D4868" s="6">
        <v>41957</v>
      </c>
      <c r="E4868" s="6">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7">
        <v>190.02059999999997</v>
      </c>
    </row>
    <row r="4869" spans="1:22" ht="14.25" customHeight="1" x14ac:dyDescent="0.3">
      <c r="A4869" s="4">
        <v>4868</v>
      </c>
      <c r="B4869" s="5" t="s">
        <v>7831</v>
      </c>
      <c r="C4869" s="5">
        <f>YEAR('Base Dataset'!$D4869)</f>
        <v>2014</v>
      </c>
      <c r="D4869" s="6">
        <v>41957</v>
      </c>
      <c r="E4869" s="6">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7">
        <v>10.347300000000004</v>
      </c>
    </row>
    <row r="4870" spans="1:22" ht="14.25" customHeight="1" x14ac:dyDescent="0.3">
      <c r="A4870" s="4">
        <v>4869</v>
      </c>
      <c r="B4870" s="5" t="s">
        <v>7831</v>
      </c>
      <c r="C4870" s="5">
        <f>YEAR('Base Dataset'!$D4870)</f>
        <v>2014</v>
      </c>
      <c r="D4870" s="6">
        <v>41957</v>
      </c>
      <c r="E4870" s="6">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7">
        <v>4.2336</v>
      </c>
    </row>
    <row r="4871" spans="1:22" ht="14.25" customHeight="1" x14ac:dyDescent="0.3">
      <c r="A4871" s="4">
        <v>4870</v>
      </c>
      <c r="B4871" s="5" t="s">
        <v>7832</v>
      </c>
      <c r="C4871" s="5">
        <f>YEAR('Base Dataset'!$D4871)</f>
        <v>2014</v>
      </c>
      <c r="D4871" s="6">
        <v>41968</v>
      </c>
      <c r="E4871" s="6">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7">
        <v>-14.998000000000012</v>
      </c>
    </row>
    <row r="4872" spans="1:22" ht="14.25" customHeight="1" x14ac:dyDescent="0.3">
      <c r="A4872" s="4">
        <v>4871</v>
      </c>
      <c r="B4872" s="5" t="s">
        <v>7832</v>
      </c>
      <c r="C4872" s="5">
        <f>YEAR('Base Dataset'!$D4872)</f>
        <v>2014</v>
      </c>
      <c r="D4872" s="6">
        <v>41968</v>
      </c>
      <c r="E4872" s="6">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7">
        <v>83.209699999999998</v>
      </c>
    </row>
    <row r="4873" spans="1:22" ht="14.25" customHeight="1" x14ac:dyDescent="0.3">
      <c r="A4873" s="4">
        <v>4872</v>
      </c>
      <c r="B4873" s="5" t="s">
        <v>7833</v>
      </c>
      <c r="C4873" s="5">
        <f>YEAR('Base Dataset'!$D4873)</f>
        <v>2014</v>
      </c>
      <c r="D4873" s="6">
        <v>41783</v>
      </c>
      <c r="E4873" s="6">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7">
        <v>0.61559999999999993</v>
      </c>
    </row>
    <row r="4874" spans="1:22" ht="14.25" customHeight="1" x14ac:dyDescent="0.3">
      <c r="A4874" s="4">
        <v>4873</v>
      </c>
      <c r="B4874" s="5" t="s">
        <v>7833</v>
      </c>
      <c r="C4874" s="5">
        <f>YEAR('Base Dataset'!$D4874)</f>
        <v>2014</v>
      </c>
      <c r="D4874" s="6">
        <v>41783</v>
      </c>
      <c r="E4874" s="6">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7">
        <v>-46.716000000000008</v>
      </c>
    </row>
    <row r="4875" spans="1:22" ht="14.25" customHeight="1" x14ac:dyDescent="0.3">
      <c r="A4875" s="4">
        <v>4874</v>
      </c>
      <c r="B4875" s="5" t="s">
        <v>7833</v>
      </c>
      <c r="C4875" s="5">
        <f>YEAR('Base Dataset'!$D4875)</f>
        <v>2014</v>
      </c>
      <c r="D4875" s="6">
        <v>41783</v>
      </c>
      <c r="E4875" s="6">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7">
        <v>-11.593800000000005</v>
      </c>
    </row>
    <row r="4876" spans="1:22" ht="14.25" customHeight="1" x14ac:dyDescent="0.3">
      <c r="A4876" s="4">
        <v>4875</v>
      </c>
      <c r="B4876" s="5" t="s">
        <v>7833</v>
      </c>
      <c r="C4876" s="5">
        <f>YEAR('Base Dataset'!$D4876)</f>
        <v>2014</v>
      </c>
      <c r="D4876" s="6">
        <v>41783</v>
      </c>
      <c r="E4876" s="6">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7">
        <v>-1.9602000000000008</v>
      </c>
    </row>
    <row r="4877" spans="1:22" ht="14.25" customHeight="1" x14ac:dyDescent="0.3">
      <c r="A4877" s="4">
        <v>4876</v>
      </c>
      <c r="B4877" s="5" t="s">
        <v>7836</v>
      </c>
      <c r="C4877" s="5">
        <f>YEAR('Base Dataset'!$D4877)</f>
        <v>2011</v>
      </c>
      <c r="D4877" s="6">
        <v>40879</v>
      </c>
      <c r="E4877" s="6">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7">
        <v>29.950000000000003</v>
      </c>
    </row>
    <row r="4878" spans="1:22" ht="14.25" customHeight="1" x14ac:dyDescent="0.3">
      <c r="A4878" s="4">
        <v>4877</v>
      </c>
      <c r="B4878" s="5" t="s">
        <v>7837</v>
      </c>
      <c r="C4878" s="5">
        <f>YEAR('Base Dataset'!$D4878)</f>
        <v>2011</v>
      </c>
      <c r="D4878" s="6">
        <v>40819</v>
      </c>
      <c r="E4878" s="6">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7">
        <v>4.6175999999999995</v>
      </c>
    </row>
    <row r="4879" spans="1:22" ht="14.25" customHeight="1" x14ac:dyDescent="0.3">
      <c r="A4879" s="4">
        <v>4878</v>
      </c>
      <c r="B4879" s="5" t="s">
        <v>7837</v>
      </c>
      <c r="C4879" s="5">
        <f>YEAR('Base Dataset'!$D4879)</f>
        <v>2011</v>
      </c>
      <c r="D4879" s="6">
        <v>40819</v>
      </c>
      <c r="E4879" s="6">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7">
        <v>0.46440000000000037</v>
      </c>
    </row>
    <row r="4880" spans="1:22" ht="14.25" customHeight="1" x14ac:dyDescent="0.3">
      <c r="A4880" s="4">
        <v>4879</v>
      </c>
      <c r="B4880" s="5" t="s">
        <v>7838</v>
      </c>
      <c r="C4880" s="5">
        <f>YEAR('Base Dataset'!$D4880)</f>
        <v>2013</v>
      </c>
      <c r="D4880" s="6">
        <v>41485</v>
      </c>
      <c r="E4880" s="6">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7">
        <v>-1.4760000000000004</v>
      </c>
    </row>
    <row r="4881" spans="1:22" ht="14.25" customHeight="1" x14ac:dyDescent="0.3">
      <c r="A4881" s="4">
        <v>4880</v>
      </c>
      <c r="B4881" s="5" t="s">
        <v>7840</v>
      </c>
      <c r="C4881" s="5">
        <f>YEAR('Base Dataset'!$D4881)</f>
        <v>2014</v>
      </c>
      <c r="D4881" s="6">
        <v>41946</v>
      </c>
      <c r="E4881" s="6">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7">
        <v>2.6068000000000002</v>
      </c>
    </row>
    <row r="4882" spans="1:22" ht="14.25" customHeight="1" x14ac:dyDescent="0.3">
      <c r="A4882" s="4">
        <v>4881</v>
      </c>
      <c r="B4882" s="5" t="s">
        <v>7840</v>
      </c>
      <c r="C4882" s="5">
        <f>YEAR('Base Dataset'!$D4882)</f>
        <v>2014</v>
      </c>
      <c r="D4882" s="6">
        <v>41946</v>
      </c>
      <c r="E4882" s="6">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7">
        <v>292.77599999999995</v>
      </c>
    </row>
    <row r="4883" spans="1:22" ht="14.25" customHeight="1" x14ac:dyDescent="0.3">
      <c r="A4883" s="4">
        <v>4882</v>
      </c>
      <c r="B4883" s="5" t="s">
        <v>7840</v>
      </c>
      <c r="C4883" s="5">
        <f>YEAR('Base Dataset'!$D4883)</f>
        <v>2014</v>
      </c>
      <c r="D4883" s="6">
        <v>41946</v>
      </c>
      <c r="E4883" s="6">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7">
        <v>517.47930000000008</v>
      </c>
    </row>
    <row r="4884" spans="1:22" ht="14.25" customHeight="1" x14ac:dyDescent="0.3">
      <c r="A4884" s="4">
        <v>4883</v>
      </c>
      <c r="B4884" s="5" t="s">
        <v>7840</v>
      </c>
      <c r="C4884" s="5">
        <f>YEAR('Base Dataset'!$D4884)</f>
        <v>2014</v>
      </c>
      <c r="D4884" s="6">
        <v>41946</v>
      </c>
      <c r="E4884" s="6">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7">
        <v>16.7776</v>
      </c>
    </row>
    <row r="4885" spans="1:22" ht="14.25" customHeight="1" x14ac:dyDescent="0.3">
      <c r="A4885" s="4">
        <v>4884</v>
      </c>
      <c r="B4885" s="5" t="s">
        <v>7841</v>
      </c>
      <c r="C4885" s="5">
        <f>YEAR('Base Dataset'!$D4885)</f>
        <v>2014</v>
      </c>
      <c r="D4885" s="6">
        <v>41707</v>
      </c>
      <c r="E4885" s="6">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7">
        <v>64.199999999999989</v>
      </c>
    </row>
    <row r="4886" spans="1:22" ht="14.25" customHeight="1" x14ac:dyDescent="0.3">
      <c r="A4886" s="4">
        <v>4885</v>
      </c>
      <c r="B4886" s="5" t="s">
        <v>7841</v>
      </c>
      <c r="C4886" s="5">
        <f>YEAR('Base Dataset'!$D4886)</f>
        <v>2014</v>
      </c>
      <c r="D4886" s="6">
        <v>41707</v>
      </c>
      <c r="E4886" s="6">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7">
        <v>0.87360000000000015</v>
      </c>
    </row>
    <row r="4887" spans="1:22" ht="14.25" customHeight="1" x14ac:dyDescent="0.3">
      <c r="A4887" s="4">
        <v>4886</v>
      </c>
      <c r="B4887" s="5" t="s">
        <v>7842</v>
      </c>
      <c r="C4887" s="5">
        <f>YEAR('Base Dataset'!$D4887)</f>
        <v>2011</v>
      </c>
      <c r="D4887" s="6">
        <v>40893</v>
      </c>
      <c r="E4887" s="6">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7">
        <v>52.531999999999996</v>
      </c>
    </row>
    <row r="4888" spans="1:22" ht="14.25" customHeight="1" x14ac:dyDescent="0.3">
      <c r="A4888" s="4">
        <v>4887</v>
      </c>
      <c r="B4888" s="5" t="s">
        <v>7843</v>
      </c>
      <c r="C4888" s="5">
        <f>YEAR('Base Dataset'!$D4888)</f>
        <v>2013</v>
      </c>
      <c r="D4888" s="6">
        <v>41607</v>
      </c>
      <c r="E4888" s="6">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7">
        <v>52.974299999999992</v>
      </c>
    </row>
    <row r="4889" spans="1:22" ht="14.25" customHeight="1" x14ac:dyDescent="0.3">
      <c r="A4889" s="4">
        <v>4888</v>
      </c>
      <c r="B4889" s="5" t="s">
        <v>7843</v>
      </c>
      <c r="C4889" s="5">
        <f>YEAR('Base Dataset'!$D4889)</f>
        <v>2013</v>
      </c>
      <c r="D4889" s="6">
        <v>41607</v>
      </c>
      <c r="E4889" s="6">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7">
        <v>6.1019999999999968</v>
      </c>
    </row>
    <row r="4890" spans="1:22" ht="14.25" customHeight="1" x14ac:dyDescent="0.3">
      <c r="A4890" s="4">
        <v>4889</v>
      </c>
      <c r="B4890" s="5" t="s">
        <v>7843</v>
      </c>
      <c r="C4890" s="5">
        <f>YEAR('Base Dataset'!$D4890)</f>
        <v>2013</v>
      </c>
      <c r="D4890" s="6">
        <v>41607</v>
      </c>
      <c r="E4890" s="6">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7">
        <v>56.300999999999988</v>
      </c>
    </row>
    <row r="4891" spans="1:22" ht="14.25" customHeight="1" x14ac:dyDescent="0.3">
      <c r="A4891" s="4">
        <v>4890</v>
      </c>
      <c r="B4891" s="5" t="s">
        <v>7843</v>
      </c>
      <c r="C4891" s="5">
        <f>YEAR('Base Dataset'!$D4891)</f>
        <v>2013</v>
      </c>
      <c r="D4891" s="6">
        <v>41607</v>
      </c>
      <c r="E4891" s="6">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7">
        <v>315.82499999999993</v>
      </c>
    </row>
    <row r="4892" spans="1:22" ht="14.25" customHeight="1" x14ac:dyDescent="0.3">
      <c r="A4892" s="4">
        <v>4891</v>
      </c>
      <c r="B4892" s="5" t="s">
        <v>7844</v>
      </c>
      <c r="C4892" s="5">
        <f>YEAR('Base Dataset'!$D4892)</f>
        <v>2013</v>
      </c>
      <c r="D4892" s="6">
        <v>41632</v>
      </c>
      <c r="E4892" s="6">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7">
        <v>2.5577999999999994</v>
      </c>
    </row>
    <row r="4893" spans="1:22" ht="14.25" customHeight="1" x14ac:dyDescent="0.3">
      <c r="A4893" s="4">
        <v>4892</v>
      </c>
      <c r="B4893" s="5" t="s">
        <v>7844</v>
      </c>
      <c r="C4893" s="5">
        <f>YEAR('Base Dataset'!$D4893)</f>
        <v>2013</v>
      </c>
      <c r="D4893" s="6">
        <v>41632</v>
      </c>
      <c r="E4893" s="6">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7">
        <v>18.211199999999998</v>
      </c>
    </row>
    <row r="4894" spans="1:22" ht="14.25" customHeight="1" x14ac:dyDescent="0.3">
      <c r="A4894" s="4">
        <v>4893</v>
      </c>
      <c r="B4894" s="5" t="s">
        <v>7844</v>
      </c>
      <c r="C4894" s="5">
        <f>YEAR('Base Dataset'!$D4894)</f>
        <v>2013</v>
      </c>
      <c r="D4894" s="6">
        <v>41632</v>
      </c>
      <c r="E4894" s="6">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7">
        <v>1.1760000000000002</v>
      </c>
    </row>
    <row r="4895" spans="1:22" ht="14.25" customHeight="1" x14ac:dyDescent="0.3">
      <c r="A4895" s="4">
        <v>4894</v>
      </c>
      <c r="B4895" s="5" t="s">
        <v>7844</v>
      </c>
      <c r="C4895" s="5">
        <f>YEAR('Base Dataset'!$D4895)</f>
        <v>2013</v>
      </c>
      <c r="D4895" s="6">
        <v>41632</v>
      </c>
      <c r="E4895" s="6">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7">
        <v>2.2727999999999895</v>
      </c>
    </row>
    <row r="4896" spans="1:22" ht="14.25" customHeight="1" x14ac:dyDescent="0.3">
      <c r="A4896" s="4">
        <v>4895</v>
      </c>
      <c r="B4896" s="5" t="s">
        <v>7844</v>
      </c>
      <c r="C4896" s="5">
        <f>YEAR('Base Dataset'!$D4896)</f>
        <v>2013</v>
      </c>
      <c r="D4896" s="6">
        <v>41632</v>
      </c>
      <c r="E4896" s="6">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7">
        <v>22.991999999999997</v>
      </c>
    </row>
    <row r="4897" spans="1:22" ht="14.25" customHeight="1" x14ac:dyDescent="0.3">
      <c r="A4897" s="4">
        <v>4896</v>
      </c>
      <c r="B4897" s="5" t="s">
        <v>7844</v>
      </c>
      <c r="C4897" s="5">
        <f>YEAR('Base Dataset'!$D4897)</f>
        <v>2013</v>
      </c>
      <c r="D4897" s="6">
        <v>41632</v>
      </c>
      <c r="E4897" s="6">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7">
        <v>30.360399999999998</v>
      </c>
    </row>
    <row r="4898" spans="1:22" ht="14.25" customHeight="1" x14ac:dyDescent="0.3">
      <c r="A4898" s="4">
        <v>4897</v>
      </c>
      <c r="B4898" s="5" t="s">
        <v>7844</v>
      </c>
      <c r="C4898" s="5">
        <f>YEAR('Base Dataset'!$D4898)</f>
        <v>2013</v>
      </c>
      <c r="D4898" s="6">
        <v>41632</v>
      </c>
      <c r="E4898" s="6">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7">
        <v>55.895999999999958</v>
      </c>
    </row>
    <row r="4899" spans="1:22" ht="14.25" customHeight="1" x14ac:dyDescent="0.3">
      <c r="A4899" s="4">
        <v>4898</v>
      </c>
      <c r="B4899" s="5" t="s">
        <v>7847</v>
      </c>
      <c r="C4899" s="5">
        <f>YEAR('Base Dataset'!$D4899)</f>
        <v>2011</v>
      </c>
      <c r="D4899" s="6">
        <v>40831</v>
      </c>
      <c r="E4899" s="6">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7">
        <v>-7.8588000000000022</v>
      </c>
    </row>
    <row r="4900" spans="1:22" ht="14.25" customHeight="1" x14ac:dyDescent="0.3">
      <c r="A4900" s="4">
        <v>4899</v>
      </c>
      <c r="B4900" s="5" t="s">
        <v>7847</v>
      </c>
      <c r="C4900" s="5">
        <f>YEAR('Base Dataset'!$D4900)</f>
        <v>2011</v>
      </c>
      <c r="D4900" s="6">
        <v>40831</v>
      </c>
      <c r="E4900" s="6">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7">
        <v>2.8884000000000007</v>
      </c>
    </row>
    <row r="4901" spans="1:22" ht="14.25" customHeight="1" x14ac:dyDescent="0.3">
      <c r="A4901" s="4">
        <v>4900</v>
      </c>
      <c r="B4901" s="5" t="s">
        <v>7848</v>
      </c>
      <c r="C4901" s="5">
        <f>YEAR('Base Dataset'!$D4901)</f>
        <v>2013</v>
      </c>
      <c r="D4901" s="6">
        <v>41509</v>
      </c>
      <c r="E4901" s="6">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7">
        <v>-18.446399999999997</v>
      </c>
    </row>
    <row r="4902" spans="1:22" ht="14.25" customHeight="1" x14ac:dyDescent="0.3">
      <c r="A4902" s="4">
        <v>4901</v>
      </c>
      <c r="B4902" s="5" t="s">
        <v>7849</v>
      </c>
      <c r="C4902" s="5">
        <f>YEAR('Base Dataset'!$D4902)</f>
        <v>2014</v>
      </c>
      <c r="D4902" s="6">
        <v>41991</v>
      </c>
      <c r="E4902" s="6">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7">
        <v>125.14319999999998</v>
      </c>
    </row>
    <row r="4903" spans="1:22" ht="14.25" customHeight="1" x14ac:dyDescent="0.3">
      <c r="A4903" s="4">
        <v>4902</v>
      </c>
      <c r="B4903" s="5" t="s">
        <v>7849</v>
      </c>
      <c r="C4903" s="5">
        <f>YEAR('Base Dataset'!$D4903)</f>
        <v>2014</v>
      </c>
      <c r="D4903" s="6">
        <v>41991</v>
      </c>
      <c r="E4903" s="6">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7">
        <v>3.6348000000000003</v>
      </c>
    </row>
    <row r="4904" spans="1:22" ht="14.25" customHeight="1" x14ac:dyDescent="0.3">
      <c r="A4904" s="4">
        <v>4903</v>
      </c>
      <c r="B4904" s="5" t="s">
        <v>7850</v>
      </c>
      <c r="C4904" s="5">
        <f>YEAR('Base Dataset'!$D4904)</f>
        <v>2014</v>
      </c>
      <c r="D4904" s="6">
        <v>41706</v>
      </c>
      <c r="E4904" s="6">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7">
        <v>9.0719999999999992</v>
      </c>
    </row>
    <row r="4905" spans="1:22" ht="14.25" customHeight="1" x14ac:dyDescent="0.3">
      <c r="A4905" s="4">
        <v>4904</v>
      </c>
      <c r="B4905" s="5" t="s">
        <v>7850</v>
      </c>
      <c r="C4905" s="5">
        <f>YEAR('Base Dataset'!$D4905)</f>
        <v>2014</v>
      </c>
      <c r="D4905" s="6">
        <v>41706</v>
      </c>
      <c r="E4905" s="6">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7">
        <v>42.131399999999999</v>
      </c>
    </row>
    <row r="4906" spans="1:22" ht="14.25" customHeight="1" x14ac:dyDescent="0.3">
      <c r="A4906" s="4">
        <v>4905</v>
      </c>
      <c r="B4906" s="5" t="s">
        <v>7851</v>
      </c>
      <c r="C4906" s="5">
        <f>YEAR('Base Dataset'!$D4906)</f>
        <v>2011</v>
      </c>
      <c r="D4906" s="6">
        <v>40878</v>
      </c>
      <c r="E4906" s="6">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7">
        <v>-19.258800000000008</v>
      </c>
    </row>
    <row r="4907" spans="1:22" ht="14.25" customHeight="1" x14ac:dyDescent="0.3">
      <c r="A4907" s="4">
        <v>4906</v>
      </c>
      <c r="B4907" s="5" t="s">
        <v>7852</v>
      </c>
      <c r="C4907" s="5">
        <f>YEAR('Base Dataset'!$D4907)</f>
        <v>2011</v>
      </c>
      <c r="D4907" s="6">
        <v>40830</v>
      </c>
      <c r="E4907" s="6">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7">
        <v>11.0016</v>
      </c>
    </row>
    <row r="4908" spans="1:22" ht="14.25" customHeight="1" x14ac:dyDescent="0.3">
      <c r="A4908" s="4">
        <v>4907</v>
      </c>
      <c r="B4908" s="5" t="s">
        <v>7852</v>
      </c>
      <c r="C4908" s="5">
        <f>YEAR('Base Dataset'!$D4908)</f>
        <v>2011</v>
      </c>
      <c r="D4908" s="6">
        <v>40830</v>
      </c>
      <c r="E4908" s="6">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7">
        <v>16.193999999999988</v>
      </c>
    </row>
    <row r="4909" spans="1:22" ht="14.25" customHeight="1" x14ac:dyDescent="0.3">
      <c r="A4909" s="4">
        <v>4908</v>
      </c>
      <c r="B4909" s="5" t="s">
        <v>7853</v>
      </c>
      <c r="C4909" s="5">
        <f>YEAR('Base Dataset'!$D4909)</f>
        <v>2011</v>
      </c>
      <c r="D4909" s="6">
        <v>40865</v>
      </c>
      <c r="E4909" s="6">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7">
        <v>-8.659200000000002</v>
      </c>
    </row>
    <row r="4910" spans="1:22" ht="14.25" customHeight="1" x14ac:dyDescent="0.3">
      <c r="A4910" s="4">
        <v>4909</v>
      </c>
      <c r="B4910" s="5" t="s">
        <v>7853</v>
      </c>
      <c r="C4910" s="5">
        <f>YEAR('Base Dataset'!$D4910)</f>
        <v>2011</v>
      </c>
      <c r="D4910" s="6">
        <v>40865</v>
      </c>
      <c r="E4910" s="6">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7">
        <v>-2.0773999999999999</v>
      </c>
    </row>
    <row r="4911" spans="1:22" ht="14.25" customHeight="1" x14ac:dyDescent="0.3">
      <c r="A4911" s="4">
        <v>4910</v>
      </c>
      <c r="B4911" s="5" t="s">
        <v>7856</v>
      </c>
      <c r="C4911" s="5">
        <f>YEAR('Base Dataset'!$D4911)</f>
        <v>2014</v>
      </c>
      <c r="D4911" s="6">
        <v>41654</v>
      </c>
      <c r="E4911" s="6">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7">
        <v>6.6467999999999989</v>
      </c>
    </row>
    <row r="4912" spans="1:22" ht="14.25" customHeight="1" x14ac:dyDescent="0.3">
      <c r="A4912" s="4">
        <v>4911</v>
      </c>
      <c r="B4912" s="5" t="s">
        <v>7856</v>
      </c>
      <c r="C4912" s="5">
        <f>YEAR('Base Dataset'!$D4912)</f>
        <v>2014</v>
      </c>
      <c r="D4912" s="6">
        <v>41654</v>
      </c>
      <c r="E4912" s="6">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7">
        <v>12.700800000000001</v>
      </c>
    </row>
    <row r="4913" spans="1:22" ht="14.25" customHeight="1" x14ac:dyDescent="0.3">
      <c r="A4913" s="4">
        <v>4912</v>
      </c>
      <c r="B4913" s="5" t="s">
        <v>7856</v>
      </c>
      <c r="C4913" s="5">
        <f>YEAR('Base Dataset'!$D4913)</f>
        <v>2014</v>
      </c>
      <c r="D4913" s="6">
        <v>41654</v>
      </c>
      <c r="E4913" s="6">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7">
        <v>6.9990000000000059</v>
      </c>
    </row>
    <row r="4914" spans="1:22" ht="14.25" customHeight="1" x14ac:dyDescent="0.3">
      <c r="A4914" s="4">
        <v>4913</v>
      </c>
      <c r="B4914" s="5" t="s">
        <v>7856</v>
      </c>
      <c r="C4914" s="5">
        <f>YEAR('Base Dataset'!$D4914)</f>
        <v>2014</v>
      </c>
      <c r="D4914" s="6">
        <v>41654</v>
      </c>
      <c r="E4914" s="6">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7">
        <v>-4.577</v>
      </c>
    </row>
    <row r="4915" spans="1:22" ht="14.25" customHeight="1" x14ac:dyDescent="0.3">
      <c r="A4915" s="4">
        <v>4914</v>
      </c>
      <c r="B4915" s="5" t="s">
        <v>7856</v>
      </c>
      <c r="C4915" s="5">
        <f>YEAR('Base Dataset'!$D4915)</f>
        <v>2014</v>
      </c>
      <c r="D4915" s="6">
        <v>41654</v>
      </c>
      <c r="E4915" s="6">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7">
        <v>-1.8391999999999999</v>
      </c>
    </row>
    <row r="4916" spans="1:22" ht="14.25" customHeight="1" x14ac:dyDescent="0.3">
      <c r="A4916" s="4">
        <v>4915</v>
      </c>
      <c r="B4916" s="5" t="s">
        <v>7857</v>
      </c>
      <c r="C4916" s="5">
        <f>YEAR('Base Dataset'!$D4916)</f>
        <v>2012</v>
      </c>
      <c r="D4916" s="6">
        <v>41176</v>
      </c>
      <c r="E4916" s="6">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7">
        <v>10.428399999999996</v>
      </c>
    </row>
    <row r="4917" spans="1:22" ht="14.25" customHeight="1" x14ac:dyDescent="0.3">
      <c r="A4917" s="4">
        <v>4916</v>
      </c>
      <c r="B4917" s="5" t="s">
        <v>7857</v>
      </c>
      <c r="C4917" s="5">
        <f>YEAR('Base Dataset'!$D4917)</f>
        <v>2012</v>
      </c>
      <c r="D4917" s="6">
        <v>41176</v>
      </c>
      <c r="E4917" s="6">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7">
        <v>5.4201000000000006</v>
      </c>
    </row>
    <row r="4918" spans="1:22" ht="14.25" customHeight="1" x14ac:dyDescent="0.3">
      <c r="A4918" s="4">
        <v>4917</v>
      </c>
      <c r="B4918" s="5" t="s">
        <v>7858</v>
      </c>
      <c r="C4918" s="5">
        <f>YEAR('Base Dataset'!$D4918)</f>
        <v>2014</v>
      </c>
      <c r="D4918" s="6">
        <v>41922</v>
      </c>
      <c r="E4918" s="6">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7">
        <v>5.8750999999999962</v>
      </c>
    </row>
    <row r="4919" spans="1:22" ht="14.25" customHeight="1" x14ac:dyDescent="0.3">
      <c r="A4919" s="4">
        <v>4918</v>
      </c>
      <c r="B4919" s="5" t="s">
        <v>7858</v>
      </c>
      <c r="C4919" s="5">
        <f>YEAR('Base Dataset'!$D4919)</f>
        <v>2014</v>
      </c>
      <c r="D4919" s="6">
        <v>41922</v>
      </c>
      <c r="E4919" s="6">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7">
        <v>-32.664599999999993</v>
      </c>
    </row>
    <row r="4920" spans="1:22" ht="14.25" customHeight="1" x14ac:dyDescent="0.3">
      <c r="A4920" s="4">
        <v>4919</v>
      </c>
      <c r="B4920" s="5" t="s">
        <v>7862</v>
      </c>
      <c r="C4920" s="5">
        <f>YEAR('Base Dataset'!$D4920)</f>
        <v>2013</v>
      </c>
      <c r="D4920" s="6">
        <v>41276</v>
      </c>
      <c r="E4920" s="6">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7">
        <v>38.266800000000003</v>
      </c>
    </row>
    <row r="4921" spans="1:22" ht="14.25" customHeight="1" x14ac:dyDescent="0.3">
      <c r="A4921" s="4">
        <v>4920</v>
      </c>
      <c r="B4921" s="5" t="s">
        <v>7862</v>
      </c>
      <c r="C4921" s="5">
        <f>YEAR('Base Dataset'!$D4921)</f>
        <v>2013</v>
      </c>
      <c r="D4921" s="6">
        <v>41276</v>
      </c>
      <c r="E4921" s="6">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7">
        <v>67.274199999999979</v>
      </c>
    </row>
    <row r="4922" spans="1:22" ht="14.25" customHeight="1" x14ac:dyDescent="0.3">
      <c r="A4922" s="4">
        <v>4921</v>
      </c>
      <c r="B4922" s="5" t="s">
        <v>7864</v>
      </c>
      <c r="C4922" s="5">
        <f>YEAR('Base Dataset'!$D4922)</f>
        <v>2014</v>
      </c>
      <c r="D4922" s="6">
        <v>41871</v>
      </c>
      <c r="E4922" s="6">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7">
        <v>-3.9032000000000009</v>
      </c>
    </row>
    <row r="4923" spans="1:22" ht="14.25" customHeight="1" x14ac:dyDescent="0.3">
      <c r="A4923" s="4">
        <v>4922</v>
      </c>
      <c r="B4923" s="5" t="s">
        <v>7865</v>
      </c>
      <c r="C4923" s="5">
        <f>YEAR('Base Dataset'!$D4923)</f>
        <v>2014</v>
      </c>
      <c r="D4923" s="6">
        <v>41999</v>
      </c>
      <c r="E4923" s="6">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7">
        <v>46.118399999999994</v>
      </c>
    </row>
    <row r="4924" spans="1:22" ht="14.25" customHeight="1" x14ac:dyDescent="0.3">
      <c r="A4924" s="4">
        <v>4923</v>
      </c>
      <c r="B4924" s="5" t="s">
        <v>7865</v>
      </c>
      <c r="C4924" s="5">
        <f>YEAR('Base Dataset'!$D4924)</f>
        <v>2014</v>
      </c>
      <c r="D4924" s="6">
        <v>41999</v>
      </c>
      <c r="E4924" s="6">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7">
        <v>1.1945999999999999</v>
      </c>
    </row>
    <row r="4925" spans="1:22" ht="14.25" customHeight="1" x14ac:dyDescent="0.3">
      <c r="A4925" s="4">
        <v>4924</v>
      </c>
      <c r="B4925" s="5" t="s">
        <v>7865</v>
      </c>
      <c r="C4925" s="5">
        <f>YEAR('Base Dataset'!$D4925)</f>
        <v>2014</v>
      </c>
      <c r="D4925" s="6">
        <v>41999</v>
      </c>
      <c r="E4925" s="6">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7">
        <v>301.96799999999996</v>
      </c>
    </row>
    <row r="4926" spans="1:22" ht="14.25" customHeight="1" x14ac:dyDescent="0.3">
      <c r="A4926" s="4">
        <v>4925</v>
      </c>
      <c r="B4926" s="5" t="s">
        <v>7865</v>
      </c>
      <c r="C4926" s="5">
        <f>YEAR('Base Dataset'!$D4926)</f>
        <v>2014</v>
      </c>
      <c r="D4926" s="6">
        <v>41999</v>
      </c>
      <c r="E4926" s="6">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7">
        <v>23.524799999999999</v>
      </c>
    </row>
    <row r="4927" spans="1:22" ht="14.25" customHeight="1" x14ac:dyDescent="0.3">
      <c r="A4927" s="4">
        <v>4926</v>
      </c>
      <c r="B4927" s="5" t="s">
        <v>7866</v>
      </c>
      <c r="C4927" s="5">
        <f>YEAR('Base Dataset'!$D4927)</f>
        <v>2014</v>
      </c>
      <c r="D4927" s="6">
        <v>41893</v>
      </c>
      <c r="E4927" s="6">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7">
        <v>3.7200000000000006</v>
      </c>
    </row>
    <row r="4928" spans="1:22" ht="14.25" customHeight="1" x14ac:dyDescent="0.3">
      <c r="A4928" s="4">
        <v>4927</v>
      </c>
      <c r="B4928" s="5" t="s">
        <v>7869</v>
      </c>
      <c r="C4928" s="5">
        <f>YEAR('Base Dataset'!$D4928)</f>
        <v>2014</v>
      </c>
      <c r="D4928" s="6">
        <v>41932</v>
      </c>
      <c r="E4928" s="6">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7">
        <v>-67.543499999999995</v>
      </c>
    </row>
    <row r="4929" spans="1:22" ht="14.25" customHeight="1" x14ac:dyDescent="0.3">
      <c r="A4929" s="4">
        <v>4928</v>
      </c>
      <c r="B4929" s="5" t="s">
        <v>7870</v>
      </c>
      <c r="C4929" s="5">
        <f>YEAR('Base Dataset'!$D4929)</f>
        <v>2014</v>
      </c>
      <c r="D4929" s="6">
        <v>41975</v>
      </c>
      <c r="E4929" s="6">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7">
        <v>9.3312000000000008</v>
      </c>
    </row>
    <row r="4930" spans="1:22" ht="14.25" customHeight="1" x14ac:dyDescent="0.3">
      <c r="A4930" s="4">
        <v>4929</v>
      </c>
      <c r="B4930" s="5" t="s">
        <v>7870</v>
      </c>
      <c r="C4930" s="5">
        <f>YEAR('Base Dataset'!$D4930)</f>
        <v>2014</v>
      </c>
      <c r="D4930" s="6">
        <v>41975</v>
      </c>
      <c r="E4930" s="6">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7">
        <v>251.20200000000003</v>
      </c>
    </row>
    <row r="4931" spans="1:22" ht="14.25" customHeight="1" x14ac:dyDescent="0.3">
      <c r="A4931" s="4">
        <v>4930</v>
      </c>
      <c r="B4931" s="5" t="s">
        <v>7871</v>
      </c>
      <c r="C4931" s="5">
        <f>YEAR('Base Dataset'!$D4931)</f>
        <v>2011</v>
      </c>
      <c r="D4931" s="6">
        <v>40788</v>
      </c>
      <c r="E4931" s="6">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7">
        <v>16.170000000000002</v>
      </c>
    </row>
    <row r="4932" spans="1:22" ht="14.25" customHeight="1" x14ac:dyDescent="0.3">
      <c r="A4932" s="4">
        <v>4931</v>
      </c>
      <c r="B4932" s="5" t="s">
        <v>7871</v>
      </c>
      <c r="C4932" s="5">
        <f>YEAR('Base Dataset'!$D4932)</f>
        <v>2011</v>
      </c>
      <c r="D4932" s="6">
        <v>40788</v>
      </c>
      <c r="E4932" s="6">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7">
        <v>7.0218000000000007</v>
      </c>
    </row>
    <row r="4933" spans="1:22" ht="14.25" customHeight="1" x14ac:dyDescent="0.3">
      <c r="A4933" s="4">
        <v>4932</v>
      </c>
      <c r="B4933" s="5" t="s">
        <v>7872</v>
      </c>
      <c r="C4933" s="5">
        <f>YEAR('Base Dataset'!$D4933)</f>
        <v>2014</v>
      </c>
      <c r="D4933" s="6">
        <v>41724</v>
      </c>
      <c r="E4933" s="6">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7">
        <v>6.93</v>
      </c>
    </row>
    <row r="4934" spans="1:22" ht="14.25" customHeight="1" x14ac:dyDescent="0.3">
      <c r="A4934" s="4">
        <v>4933</v>
      </c>
      <c r="B4934" s="5" t="s">
        <v>7873</v>
      </c>
      <c r="C4934" s="5">
        <f>YEAR('Base Dataset'!$D4934)</f>
        <v>2012</v>
      </c>
      <c r="D4934" s="6">
        <v>41180</v>
      </c>
      <c r="E4934" s="6">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7">
        <v>4.2308999999999983</v>
      </c>
    </row>
    <row r="4935" spans="1:22" ht="14.25" customHeight="1" x14ac:dyDescent="0.3">
      <c r="A4935" s="4">
        <v>4934</v>
      </c>
      <c r="B4935" s="5" t="s">
        <v>7873</v>
      </c>
      <c r="C4935" s="5">
        <f>YEAR('Base Dataset'!$D4935)</f>
        <v>2012</v>
      </c>
      <c r="D4935" s="6">
        <v>41180</v>
      </c>
      <c r="E4935" s="6">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7">
        <v>-0.79200000000000004</v>
      </c>
    </row>
    <row r="4936" spans="1:22" ht="14.25" customHeight="1" x14ac:dyDescent="0.3">
      <c r="A4936" s="4">
        <v>4935</v>
      </c>
      <c r="B4936" s="5" t="s">
        <v>7873</v>
      </c>
      <c r="C4936" s="5">
        <f>YEAR('Base Dataset'!$D4936)</f>
        <v>2012</v>
      </c>
      <c r="D4936" s="6">
        <v>41180</v>
      </c>
      <c r="E4936" s="6">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7">
        <v>0.84599999999999964</v>
      </c>
    </row>
    <row r="4937" spans="1:22" ht="14.25" customHeight="1" x14ac:dyDescent="0.3">
      <c r="A4937" s="4">
        <v>4936</v>
      </c>
      <c r="B4937" s="5" t="s">
        <v>7874</v>
      </c>
      <c r="C4937" s="5">
        <f>YEAR('Base Dataset'!$D4937)</f>
        <v>2012</v>
      </c>
      <c r="D4937" s="6">
        <v>40983</v>
      </c>
      <c r="E4937" s="6">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7">
        <v>1.6776</v>
      </c>
    </row>
    <row r="4938" spans="1:22" ht="14.25" customHeight="1" x14ac:dyDescent="0.3">
      <c r="A4938" s="4">
        <v>4937</v>
      </c>
      <c r="B4938" s="5" t="s">
        <v>7880</v>
      </c>
      <c r="C4938" s="5">
        <f>YEAR('Base Dataset'!$D4938)</f>
        <v>2014</v>
      </c>
      <c r="D4938" s="6">
        <v>41646</v>
      </c>
      <c r="E4938" s="6">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7">
        <v>15.5204</v>
      </c>
    </row>
    <row r="4939" spans="1:22" ht="14.25" customHeight="1" x14ac:dyDescent="0.3">
      <c r="A4939" s="4">
        <v>4938</v>
      </c>
      <c r="B4939" s="5" t="s">
        <v>7882</v>
      </c>
      <c r="C4939" s="5">
        <f>YEAR('Base Dataset'!$D4939)</f>
        <v>2011</v>
      </c>
      <c r="D4939" s="6">
        <v>40557</v>
      </c>
      <c r="E4939" s="6">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7">
        <v>238.65299999999991</v>
      </c>
    </row>
    <row r="4940" spans="1:22" ht="14.25" customHeight="1" x14ac:dyDescent="0.3">
      <c r="A4940" s="4">
        <v>4939</v>
      </c>
      <c r="B4940" s="5" t="s">
        <v>7882</v>
      </c>
      <c r="C4940" s="5">
        <f>YEAR('Base Dataset'!$D4940)</f>
        <v>2011</v>
      </c>
      <c r="D4940" s="6">
        <v>40557</v>
      </c>
      <c r="E4940" s="6">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7">
        <v>3.9294000000000082</v>
      </c>
    </row>
    <row r="4941" spans="1:22" ht="14.25" customHeight="1" x14ac:dyDescent="0.3">
      <c r="A4941" s="4">
        <v>4940</v>
      </c>
      <c r="B4941" s="5" t="s">
        <v>7882</v>
      </c>
      <c r="C4941" s="5">
        <f>YEAR('Base Dataset'!$D4941)</f>
        <v>2011</v>
      </c>
      <c r="D4941" s="6">
        <v>40557</v>
      </c>
      <c r="E4941" s="6">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7">
        <v>6.5669999999999984</v>
      </c>
    </row>
    <row r="4942" spans="1:22" ht="14.25" customHeight="1" x14ac:dyDescent="0.3">
      <c r="A4942" s="4">
        <v>4941</v>
      </c>
      <c r="B4942" s="5" t="s">
        <v>7883</v>
      </c>
      <c r="C4942" s="5">
        <f>YEAR('Base Dataset'!$D4942)</f>
        <v>2012</v>
      </c>
      <c r="D4942" s="6">
        <v>40945</v>
      </c>
      <c r="E4942" s="6">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7">
        <v>266.45219999999989</v>
      </c>
    </row>
    <row r="4943" spans="1:22" ht="14.25" customHeight="1" x14ac:dyDescent="0.3">
      <c r="A4943" s="4">
        <v>4942</v>
      </c>
      <c r="B4943" s="5" t="s">
        <v>7883</v>
      </c>
      <c r="C4943" s="5">
        <f>YEAR('Base Dataset'!$D4943)</f>
        <v>2012</v>
      </c>
      <c r="D4943" s="6">
        <v>40945</v>
      </c>
      <c r="E4943" s="6">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7">
        <v>82.336799999999982</v>
      </c>
    </row>
    <row r="4944" spans="1:22" ht="14.25" customHeight="1" x14ac:dyDescent="0.3">
      <c r="A4944" s="4">
        <v>4943</v>
      </c>
      <c r="B4944" s="5" t="s">
        <v>7883</v>
      </c>
      <c r="C4944" s="5">
        <f>YEAR('Base Dataset'!$D4944)</f>
        <v>2012</v>
      </c>
      <c r="D4944" s="6">
        <v>40945</v>
      </c>
      <c r="E4944" s="6">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7">
        <v>1.7607999999999997</v>
      </c>
    </row>
    <row r="4945" spans="1:22" ht="14.25" customHeight="1" x14ac:dyDescent="0.3">
      <c r="A4945" s="4">
        <v>4944</v>
      </c>
      <c r="B4945" s="5" t="s">
        <v>7884</v>
      </c>
      <c r="C4945" s="5">
        <f>YEAR('Base Dataset'!$D4945)</f>
        <v>2014</v>
      </c>
      <c r="D4945" s="6">
        <v>41995</v>
      </c>
      <c r="E4945" s="6">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7">
        <v>18.766999999999996</v>
      </c>
    </row>
    <row r="4946" spans="1:22" ht="14.25" customHeight="1" x14ac:dyDescent="0.3">
      <c r="A4946" s="4">
        <v>4945</v>
      </c>
      <c r="B4946" s="5" t="s">
        <v>7885</v>
      </c>
      <c r="C4946" s="5">
        <f>YEAR('Base Dataset'!$D4946)</f>
        <v>2013</v>
      </c>
      <c r="D4946" s="6">
        <v>41523</v>
      </c>
      <c r="E4946" s="6">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7">
        <v>46.118399999999994</v>
      </c>
    </row>
    <row r="4947" spans="1:22" ht="14.25" customHeight="1" x14ac:dyDescent="0.3">
      <c r="A4947" s="4">
        <v>4946</v>
      </c>
      <c r="B4947" s="5" t="s">
        <v>7885</v>
      </c>
      <c r="C4947" s="5">
        <f>YEAR('Base Dataset'!$D4947)</f>
        <v>2013</v>
      </c>
      <c r="D4947" s="6">
        <v>41523</v>
      </c>
      <c r="E4947" s="6">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7">
        <v>3.9419999999999993</v>
      </c>
    </row>
    <row r="4948" spans="1:22" ht="14.25" customHeight="1" x14ac:dyDescent="0.3">
      <c r="A4948" s="4">
        <v>4947</v>
      </c>
      <c r="B4948" s="5" t="s">
        <v>7885</v>
      </c>
      <c r="C4948" s="5">
        <f>YEAR('Base Dataset'!$D4948)</f>
        <v>2013</v>
      </c>
      <c r="D4948" s="6">
        <v>41523</v>
      </c>
      <c r="E4948" s="6">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7">
        <v>1.7876000000000003</v>
      </c>
    </row>
    <row r="4949" spans="1:22" ht="14.25" customHeight="1" x14ac:dyDescent="0.3">
      <c r="A4949" s="4">
        <v>4948</v>
      </c>
      <c r="B4949" s="5" t="s">
        <v>7886</v>
      </c>
      <c r="C4949" s="5">
        <f>YEAR('Base Dataset'!$D4949)</f>
        <v>2011</v>
      </c>
      <c r="D4949" s="6">
        <v>40820</v>
      </c>
      <c r="E4949" s="6">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7">
        <v>13.742799999999999</v>
      </c>
    </row>
    <row r="4950" spans="1:22" ht="14.25" customHeight="1" x14ac:dyDescent="0.3">
      <c r="A4950" s="4">
        <v>4949</v>
      </c>
      <c r="B4950" s="5" t="s">
        <v>7887</v>
      </c>
      <c r="C4950" s="5">
        <f>YEAR('Base Dataset'!$D4950)</f>
        <v>2014</v>
      </c>
      <c r="D4950" s="6">
        <v>41971</v>
      </c>
      <c r="E4950" s="6">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7">
        <v>41.120799999999988</v>
      </c>
    </row>
    <row r="4951" spans="1:22" ht="14.25" customHeight="1" x14ac:dyDescent="0.3">
      <c r="A4951" s="4">
        <v>4950</v>
      </c>
      <c r="B4951" s="5" t="s">
        <v>7887</v>
      </c>
      <c r="C4951" s="5">
        <f>YEAR('Base Dataset'!$D4951)</f>
        <v>2014</v>
      </c>
      <c r="D4951" s="6">
        <v>41971</v>
      </c>
      <c r="E4951" s="6">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7">
        <v>6.0287999999999995</v>
      </c>
    </row>
    <row r="4952" spans="1:22" ht="14.25" customHeight="1" x14ac:dyDescent="0.3">
      <c r="A4952" s="4">
        <v>4951</v>
      </c>
      <c r="B4952" s="5" t="s">
        <v>7888</v>
      </c>
      <c r="C4952" s="5">
        <f>YEAR('Base Dataset'!$D4952)</f>
        <v>2013</v>
      </c>
      <c r="D4952" s="6">
        <v>41576</v>
      </c>
      <c r="E4952" s="6">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7">
        <v>5.2164000000000001</v>
      </c>
    </row>
    <row r="4953" spans="1:22" ht="14.25" customHeight="1" x14ac:dyDescent="0.3">
      <c r="A4953" s="4">
        <v>4952</v>
      </c>
      <c r="B4953" s="5" t="s">
        <v>7889</v>
      </c>
      <c r="C4953" s="5">
        <f>YEAR('Base Dataset'!$D4953)</f>
        <v>2012</v>
      </c>
      <c r="D4953" s="6">
        <v>41069</v>
      </c>
      <c r="E4953" s="6">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7">
        <v>6.2208000000000006</v>
      </c>
    </row>
    <row r="4954" spans="1:22" ht="14.25" customHeight="1" x14ac:dyDescent="0.3">
      <c r="A4954" s="4">
        <v>4953</v>
      </c>
      <c r="B4954" s="5" t="s">
        <v>7890</v>
      </c>
      <c r="C4954" s="5">
        <f>YEAR('Base Dataset'!$D4954)</f>
        <v>2014</v>
      </c>
      <c r="D4954" s="6">
        <v>41982</v>
      </c>
      <c r="E4954" s="6">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7">
        <v>20.843999999999994</v>
      </c>
    </row>
    <row r="4955" spans="1:22" ht="14.25" customHeight="1" x14ac:dyDescent="0.3">
      <c r="A4955" s="4">
        <v>4954</v>
      </c>
      <c r="B4955" s="5" t="s">
        <v>7893</v>
      </c>
      <c r="C4955" s="5">
        <f>YEAR('Base Dataset'!$D4955)</f>
        <v>2012</v>
      </c>
      <c r="D4955" s="6">
        <v>40984</v>
      </c>
      <c r="E4955" s="6">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7">
        <v>2.5769999999999982</v>
      </c>
    </row>
    <row r="4956" spans="1:22" ht="14.25" customHeight="1" x14ac:dyDescent="0.3">
      <c r="A4956" s="4">
        <v>4955</v>
      </c>
      <c r="B4956" s="5" t="s">
        <v>7894</v>
      </c>
      <c r="C4956" s="5">
        <f>YEAR('Base Dataset'!$D4956)</f>
        <v>2011</v>
      </c>
      <c r="D4956" s="6">
        <v>40703</v>
      </c>
      <c r="E4956" s="6">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7">
        <v>4.6956000000000007</v>
      </c>
    </row>
    <row r="4957" spans="1:22" ht="14.25" customHeight="1" x14ac:dyDescent="0.3">
      <c r="A4957" s="4">
        <v>4956</v>
      </c>
      <c r="B4957" s="5" t="s">
        <v>7894</v>
      </c>
      <c r="C4957" s="5">
        <f>YEAR('Base Dataset'!$D4957)</f>
        <v>2011</v>
      </c>
      <c r="D4957" s="6">
        <v>40703</v>
      </c>
      <c r="E4957" s="6">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7">
        <v>36.404399999999995</v>
      </c>
    </row>
    <row r="4958" spans="1:22" ht="14.25" customHeight="1" x14ac:dyDescent="0.3">
      <c r="A4958" s="4">
        <v>4957</v>
      </c>
      <c r="B4958" s="5" t="s">
        <v>7894</v>
      </c>
      <c r="C4958" s="5">
        <f>YEAR('Base Dataset'!$D4958)</f>
        <v>2011</v>
      </c>
      <c r="D4958" s="6">
        <v>40703</v>
      </c>
      <c r="E4958" s="6">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7">
        <v>14.212</v>
      </c>
    </row>
    <row r="4959" spans="1:22" ht="14.25" customHeight="1" x14ac:dyDescent="0.3">
      <c r="A4959" s="4">
        <v>4958</v>
      </c>
      <c r="B4959" s="5" t="s">
        <v>7895</v>
      </c>
      <c r="C4959" s="5">
        <f>YEAR('Base Dataset'!$D4959)</f>
        <v>2012</v>
      </c>
      <c r="D4959" s="6">
        <v>40988</v>
      </c>
      <c r="E4959" s="6">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7">
        <v>-4.3960000000000026</v>
      </c>
    </row>
    <row r="4960" spans="1:22" ht="14.25" customHeight="1" x14ac:dyDescent="0.3">
      <c r="A4960" s="4">
        <v>4959</v>
      </c>
      <c r="B4960" s="5" t="s">
        <v>7895</v>
      </c>
      <c r="C4960" s="5">
        <f>YEAR('Base Dataset'!$D4960)</f>
        <v>2012</v>
      </c>
      <c r="D4960" s="6">
        <v>40988</v>
      </c>
      <c r="E4960" s="6">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7">
        <v>6.1307999999999998</v>
      </c>
    </row>
    <row r="4961" spans="1:22" ht="14.25" customHeight="1" x14ac:dyDescent="0.3">
      <c r="A4961" s="4">
        <v>4960</v>
      </c>
      <c r="B4961" s="5" t="s">
        <v>7897</v>
      </c>
      <c r="C4961" s="5">
        <f>YEAR('Base Dataset'!$D4961)</f>
        <v>2013</v>
      </c>
      <c r="D4961" s="6">
        <v>41597</v>
      </c>
      <c r="E4961" s="6">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7">
        <v>6.1192000000000011</v>
      </c>
    </row>
    <row r="4962" spans="1:22" ht="14.25" customHeight="1" x14ac:dyDescent="0.3">
      <c r="A4962" s="4">
        <v>4961</v>
      </c>
      <c r="B4962" s="5" t="s">
        <v>7897</v>
      </c>
      <c r="C4962" s="5">
        <f>YEAR('Base Dataset'!$D4962)</f>
        <v>2013</v>
      </c>
      <c r="D4962" s="6">
        <v>41597</v>
      </c>
      <c r="E4962" s="6">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7">
        <v>18.316800000000001</v>
      </c>
    </row>
    <row r="4963" spans="1:22" ht="14.25" customHeight="1" x14ac:dyDescent="0.3">
      <c r="A4963" s="4">
        <v>4962</v>
      </c>
      <c r="B4963" s="5" t="s">
        <v>7898</v>
      </c>
      <c r="C4963" s="5">
        <f>YEAR('Base Dataset'!$D4963)</f>
        <v>2011</v>
      </c>
      <c r="D4963" s="6">
        <v>40609</v>
      </c>
      <c r="E4963" s="6">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7">
        <v>5.4800999999999966</v>
      </c>
    </row>
    <row r="4964" spans="1:22" ht="14.25" customHeight="1" x14ac:dyDescent="0.3">
      <c r="A4964" s="4">
        <v>4963</v>
      </c>
      <c r="B4964" s="5" t="s">
        <v>7898</v>
      </c>
      <c r="C4964" s="5">
        <f>YEAR('Base Dataset'!$D4964)</f>
        <v>2011</v>
      </c>
      <c r="D4964" s="6">
        <v>40609</v>
      </c>
      <c r="E4964" s="6">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7">
        <v>4.6644000000000005</v>
      </c>
    </row>
    <row r="4965" spans="1:22" ht="14.25" customHeight="1" x14ac:dyDescent="0.3">
      <c r="A4965" s="4">
        <v>4964</v>
      </c>
      <c r="B4965" s="5" t="s">
        <v>7898</v>
      </c>
      <c r="C4965" s="5">
        <f>YEAR('Base Dataset'!$D4965)</f>
        <v>2011</v>
      </c>
      <c r="D4965" s="6">
        <v>40609</v>
      </c>
      <c r="E4965" s="6">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7">
        <v>4.8588000000000164</v>
      </c>
    </row>
    <row r="4966" spans="1:22" ht="14.25" customHeight="1" x14ac:dyDescent="0.3">
      <c r="A4966" s="4">
        <v>4965</v>
      </c>
      <c r="B4966" s="5" t="s">
        <v>7901</v>
      </c>
      <c r="C4966" s="5">
        <f>YEAR('Base Dataset'!$D4966)</f>
        <v>2013</v>
      </c>
      <c r="D4966" s="6">
        <v>41410</v>
      </c>
      <c r="E4966" s="6">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7">
        <v>-5.1760000000000002</v>
      </c>
    </row>
    <row r="4967" spans="1:22" ht="14.25" customHeight="1" x14ac:dyDescent="0.3">
      <c r="A4967" s="4">
        <v>4966</v>
      </c>
      <c r="B4967" s="5" t="s">
        <v>7902</v>
      </c>
      <c r="C4967" s="5">
        <f>YEAR('Base Dataset'!$D4967)</f>
        <v>2012</v>
      </c>
      <c r="D4967" s="6">
        <v>41054</v>
      </c>
      <c r="E4967" s="6">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7">
        <v>58.379999999999939</v>
      </c>
    </row>
    <row r="4968" spans="1:22" ht="14.25" customHeight="1" x14ac:dyDescent="0.3">
      <c r="A4968" s="4">
        <v>4967</v>
      </c>
      <c r="B4968" s="5" t="s">
        <v>7903</v>
      </c>
      <c r="C4968" s="5">
        <f>YEAR('Base Dataset'!$D4968)</f>
        <v>2012</v>
      </c>
      <c r="D4968" s="6">
        <v>41123</v>
      </c>
      <c r="E4968" s="6">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7">
        <v>3.8654999999999973</v>
      </c>
    </row>
    <row r="4969" spans="1:22" ht="14.25" customHeight="1" x14ac:dyDescent="0.3">
      <c r="A4969" s="4">
        <v>4968</v>
      </c>
      <c r="B4969" s="5" t="s">
        <v>7903</v>
      </c>
      <c r="C4969" s="5">
        <f>YEAR('Base Dataset'!$D4969)</f>
        <v>2012</v>
      </c>
      <c r="D4969" s="6">
        <v>41123</v>
      </c>
      <c r="E4969" s="6">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7">
        <v>4.1159999999999997</v>
      </c>
    </row>
    <row r="4970" spans="1:22" ht="14.25" customHeight="1" x14ac:dyDescent="0.3">
      <c r="A4970" s="4">
        <v>4969</v>
      </c>
      <c r="B4970" s="5" t="s">
        <v>7903</v>
      </c>
      <c r="C4970" s="5">
        <f>YEAR('Base Dataset'!$D4970)</f>
        <v>2012</v>
      </c>
      <c r="D4970" s="6">
        <v>41123</v>
      </c>
      <c r="E4970" s="6">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7">
        <v>83.991600000000005</v>
      </c>
    </row>
    <row r="4971" spans="1:22" ht="14.25" customHeight="1" x14ac:dyDescent="0.3">
      <c r="A4971" s="4">
        <v>4970</v>
      </c>
      <c r="B4971" s="5" t="s">
        <v>7903</v>
      </c>
      <c r="C4971" s="5">
        <f>YEAR('Base Dataset'!$D4971)</f>
        <v>2012</v>
      </c>
      <c r="D4971" s="6">
        <v>41123</v>
      </c>
      <c r="E4971" s="6">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7">
        <v>15.537199999999999</v>
      </c>
    </row>
    <row r="4972" spans="1:22" ht="14.25" customHeight="1" x14ac:dyDescent="0.3">
      <c r="A4972" s="4">
        <v>4971</v>
      </c>
      <c r="B4972" s="5" t="s">
        <v>7904</v>
      </c>
      <c r="C4972" s="5">
        <f>YEAR('Base Dataset'!$D4972)</f>
        <v>2013</v>
      </c>
      <c r="D4972" s="6">
        <v>41585</v>
      </c>
      <c r="E4972" s="6">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7">
        <v>-28.597800000000007</v>
      </c>
    </row>
    <row r="4973" spans="1:22" ht="14.25" customHeight="1" x14ac:dyDescent="0.3">
      <c r="A4973" s="4">
        <v>4972</v>
      </c>
      <c r="B4973" s="5" t="s">
        <v>7904</v>
      </c>
      <c r="C4973" s="5">
        <f>YEAR('Base Dataset'!$D4973)</f>
        <v>2013</v>
      </c>
      <c r="D4973" s="6">
        <v>41585</v>
      </c>
      <c r="E4973" s="6">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7">
        <v>12.639200000000001</v>
      </c>
    </row>
    <row r="4974" spans="1:22" ht="14.25" customHeight="1" x14ac:dyDescent="0.3">
      <c r="A4974" s="4">
        <v>4973</v>
      </c>
      <c r="B4974" s="5" t="s">
        <v>7904</v>
      </c>
      <c r="C4974" s="5">
        <f>YEAR('Base Dataset'!$D4974)</f>
        <v>2013</v>
      </c>
      <c r="D4974" s="6">
        <v>41585</v>
      </c>
      <c r="E4974" s="6">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7">
        <v>5.7797999999999963</v>
      </c>
    </row>
    <row r="4975" spans="1:22" ht="14.25" customHeight="1" x14ac:dyDescent="0.3">
      <c r="A4975" s="4">
        <v>4974</v>
      </c>
      <c r="B4975" s="5" t="s">
        <v>7904</v>
      </c>
      <c r="C4975" s="5">
        <f>YEAR('Base Dataset'!$D4975)</f>
        <v>2013</v>
      </c>
      <c r="D4975" s="6">
        <v>41585</v>
      </c>
      <c r="E4975" s="6">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7">
        <v>31.068799999999996</v>
      </c>
    </row>
    <row r="4976" spans="1:22" ht="14.25" customHeight="1" x14ac:dyDescent="0.3">
      <c r="A4976" s="4">
        <v>4975</v>
      </c>
      <c r="B4976" s="5" t="s">
        <v>7905</v>
      </c>
      <c r="C4976" s="5">
        <f>YEAR('Base Dataset'!$D4976)</f>
        <v>2013</v>
      </c>
      <c r="D4976" s="6">
        <v>41586</v>
      </c>
      <c r="E4976" s="6">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7">
        <v>6.3209999999999997</v>
      </c>
    </row>
    <row r="4977" spans="1:22" ht="14.25" customHeight="1" x14ac:dyDescent="0.3">
      <c r="A4977" s="4">
        <v>4976</v>
      </c>
      <c r="B4977" s="5" t="s">
        <v>7906</v>
      </c>
      <c r="C4977" s="5">
        <f>YEAR('Base Dataset'!$D4977)</f>
        <v>2012</v>
      </c>
      <c r="D4977" s="6">
        <v>41170</v>
      </c>
      <c r="E4977" s="6">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7">
        <v>152.38799999999992</v>
      </c>
    </row>
    <row r="4978" spans="1:22" ht="14.25" customHeight="1" x14ac:dyDescent="0.3">
      <c r="A4978" s="4">
        <v>4977</v>
      </c>
      <c r="B4978" s="5" t="s">
        <v>7907</v>
      </c>
      <c r="C4978" s="5">
        <f>YEAR('Base Dataset'!$D4978)</f>
        <v>2012</v>
      </c>
      <c r="D4978" s="6">
        <v>41250</v>
      </c>
      <c r="E4978" s="6">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7">
        <v>7.2089999999999996</v>
      </c>
    </row>
    <row r="4979" spans="1:22" ht="14.25" customHeight="1" x14ac:dyDescent="0.3">
      <c r="A4979" s="4">
        <v>4978</v>
      </c>
      <c r="B4979" s="5" t="s">
        <v>7907</v>
      </c>
      <c r="C4979" s="5">
        <f>YEAR('Base Dataset'!$D4979)</f>
        <v>2012</v>
      </c>
      <c r="D4979" s="6">
        <v>41250</v>
      </c>
      <c r="E4979" s="6">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7">
        <v>2.3407999999999998</v>
      </c>
    </row>
    <row r="4980" spans="1:22" ht="14.25" customHeight="1" x14ac:dyDescent="0.3">
      <c r="A4980" s="4">
        <v>4979</v>
      </c>
      <c r="B4980" s="5" t="s">
        <v>7907</v>
      </c>
      <c r="C4980" s="5">
        <f>YEAR('Base Dataset'!$D4980)</f>
        <v>2012</v>
      </c>
      <c r="D4980" s="6">
        <v>41250</v>
      </c>
      <c r="E4980" s="6">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7">
        <v>224.4426</v>
      </c>
    </row>
    <row r="4981" spans="1:22" ht="14.25" customHeight="1" x14ac:dyDescent="0.3">
      <c r="A4981" s="4">
        <v>4980</v>
      </c>
      <c r="B4981" s="5" t="s">
        <v>7908</v>
      </c>
      <c r="C4981" s="5">
        <f>YEAR('Base Dataset'!$D4981)</f>
        <v>2013</v>
      </c>
      <c r="D4981" s="6">
        <v>41618</v>
      </c>
      <c r="E4981" s="6">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7">
        <v>1.5426000000000002</v>
      </c>
    </row>
    <row r="4982" spans="1:22" ht="14.25" customHeight="1" x14ac:dyDescent="0.3">
      <c r="A4982" s="4">
        <v>4981</v>
      </c>
      <c r="B4982" s="5" t="s">
        <v>7908</v>
      </c>
      <c r="C4982" s="5">
        <f>YEAR('Base Dataset'!$D4982)</f>
        <v>2013</v>
      </c>
      <c r="D4982" s="6">
        <v>41618</v>
      </c>
      <c r="E4982" s="6">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7">
        <v>-11.761200000000002</v>
      </c>
    </row>
    <row r="4983" spans="1:22" ht="14.25" customHeight="1" x14ac:dyDescent="0.3">
      <c r="A4983" s="4">
        <v>4982</v>
      </c>
      <c r="B4983" s="5" t="s">
        <v>7908</v>
      </c>
      <c r="C4983" s="5">
        <f>YEAR('Base Dataset'!$D4983)</f>
        <v>2013</v>
      </c>
      <c r="D4983" s="6">
        <v>41618</v>
      </c>
      <c r="E4983" s="6">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7">
        <v>-1.4279999999999999</v>
      </c>
    </row>
    <row r="4984" spans="1:22" ht="14.25" customHeight="1" x14ac:dyDescent="0.3">
      <c r="A4984" s="4">
        <v>4983</v>
      </c>
      <c r="B4984" s="5" t="s">
        <v>7909</v>
      </c>
      <c r="C4984" s="5">
        <f>YEAR('Base Dataset'!$D4984)</f>
        <v>2011</v>
      </c>
      <c r="D4984" s="6">
        <v>40863</v>
      </c>
      <c r="E4984" s="6">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7">
        <v>2.4011999999999998</v>
      </c>
    </row>
    <row r="4985" spans="1:22" ht="14.25" customHeight="1" x14ac:dyDescent="0.3">
      <c r="A4985" s="4">
        <v>4984</v>
      </c>
      <c r="B4985" s="5" t="s">
        <v>7910</v>
      </c>
      <c r="C4985" s="5">
        <f>YEAR('Base Dataset'!$D4985)</f>
        <v>2013</v>
      </c>
      <c r="D4985" s="6">
        <v>41585</v>
      </c>
      <c r="E4985" s="6">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7">
        <v>22.9068</v>
      </c>
    </row>
    <row r="4986" spans="1:22" ht="14.25" customHeight="1" x14ac:dyDescent="0.3">
      <c r="A4986" s="4">
        <v>4985</v>
      </c>
      <c r="B4986" s="5" t="s">
        <v>7911</v>
      </c>
      <c r="C4986" s="5">
        <f>YEAR('Base Dataset'!$D4986)</f>
        <v>2012</v>
      </c>
      <c r="D4986" s="6">
        <v>41158</v>
      </c>
      <c r="E4986" s="6">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7">
        <v>1.1764999999999992</v>
      </c>
    </row>
    <row r="4987" spans="1:22" ht="14.25" customHeight="1" x14ac:dyDescent="0.3">
      <c r="A4987" s="4">
        <v>4986</v>
      </c>
      <c r="B4987" s="5" t="s">
        <v>7912</v>
      </c>
      <c r="C4987" s="5">
        <f>YEAR('Base Dataset'!$D4987)</f>
        <v>2011</v>
      </c>
      <c r="D4987" s="6">
        <v>40789</v>
      </c>
      <c r="E4987" s="6">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7">
        <v>7.056</v>
      </c>
    </row>
    <row r="4988" spans="1:22" ht="14.25" customHeight="1" x14ac:dyDescent="0.3">
      <c r="A4988" s="4">
        <v>4987</v>
      </c>
      <c r="B4988" s="5" t="s">
        <v>7913</v>
      </c>
      <c r="C4988" s="5">
        <f>YEAR('Base Dataset'!$D4988)</f>
        <v>2013</v>
      </c>
      <c r="D4988" s="6">
        <v>41389</v>
      </c>
      <c r="E4988" s="6">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7">
        <v>5.4432</v>
      </c>
    </row>
    <row r="4989" spans="1:22" ht="14.25" customHeight="1" x14ac:dyDescent="0.3">
      <c r="A4989" s="4">
        <v>4988</v>
      </c>
      <c r="B4989" s="5" t="s">
        <v>7913</v>
      </c>
      <c r="C4989" s="5">
        <f>YEAR('Base Dataset'!$D4989)</f>
        <v>2013</v>
      </c>
      <c r="D4989" s="6">
        <v>41389</v>
      </c>
      <c r="E4989" s="6">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7">
        <v>149.14799999999991</v>
      </c>
    </row>
    <row r="4990" spans="1:22" ht="14.25" customHeight="1" x14ac:dyDescent="0.3">
      <c r="A4990" s="4">
        <v>4989</v>
      </c>
      <c r="B4990" s="5" t="s">
        <v>7913</v>
      </c>
      <c r="C4990" s="5">
        <f>YEAR('Base Dataset'!$D4990)</f>
        <v>2013</v>
      </c>
      <c r="D4990" s="6">
        <v>41389</v>
      </c>
      <c r="E4990" s="6">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7">
        <v>-2.1755999999999993</v>
      </c>
    </row>
    <row r="4991" spans="1:22" ht="14.25" customHeight="1" x14ac:dyDescent="0.3">
      <c r="A4991" s="4">
        <v>4990</v>
      </c>
      <c r="B4991" s="5" t="s">
        <v>7914</v>
      </c>
      <c r="C4991" s="5">
        <f>YEAR('Base Dataset'!$D4991)</f>
        <v>2014</v>
      </c>
      <c r="D4991" s="6">
        <v>41883</v>
      </c>
      <c r="E4991" s="6">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7">
        <v>2.1683999999999997</v>
      </c>
    </row>
    <row r="4992" spans="1:22" ht="14.25" customHeight="1" x14ac:dyDescent="0.3">
      <c r="A4992" s="4">
        <v>4991</v>
      </c>
      <c r="B4992" s="5" t="s">
        <v>7914</v>
      </c>
      <c r="C4992" s="5">
        <f>YEAR('Base Dataset'!$D4992)</f>
        <v>2014</v>
      </c>
      <c r="D4992" s="6">
        <v>41883</v>
      </c>
      <c r="E4992" s="6">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7">
        <v>77.558399999999978</v>
      </c>
    </row>
    <row r="4993" spans="1:22" ht="14.25" customHeight="1" x14ac:dyDescent="0.3">
      <c r="A4993" s="4">
        <v>4992</v>
      </c>
      <c r="B4993" s="5" t="s">
        <v>7915</v>
      </c>
      <c r="C4993" s="5">
        <f>YEAR('Base Dataset'!$D4993)</f>
        <v>2014</v>
      </c>
      <c r="D4993" s="6">
        <v>41981</v>
      </c>
      <c r="E4993" s="6">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7">
        <v>-2929.4845000000005</v>
      </c>
    </row>
    <row r="4994" spans="1:22" ht="14.25" customHeight="1" x14ac:dyDescent="0.3">
      <c r="A4994" s="4">
        <v>4993</v>
      </c>
      <c r="B4994" s="5" t="s">
        <v>7916</v>
      </c>
      <c r="C4994" s="5">
        <f>YEAR('Base Dataset'!$D4994)</f>
        <v>2012</v>
      </c>
      <c r="D4994" s="6">
        <v>41261</v>
      </c>
      <c r="E4994" s="6">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7">
        <v>18.878399999999999</v>
      </c>
    </row>
    <row r="4995" spans="1:22" ht="14.25" customHeight="1" x14ac:dyDescent="0.3">
      <c r="A4995" s="4">
        <v>4994</v>
      </c>
      <c r="B4995" s="5" t="s">
        <v>7916</v>
      </c>
      <c r="C4995" s="5">
        <f>YEAR('Base Dataset'!$D4995)</f>
        <v>2012</v>
      </c>
      <c r="D4995" s="6">
        <v>41261</v>
      </c>
      <c r="E4995" s="6">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7">
        <v>5.9903999999999984</v>
      </c>
    </row>
    <row r="4996" spans="1:22" ht="14.25" customHeight="1" x14ac:dyDescent="0.3">
      <c r="A4996" s="4">
        <v>4995</v>
      </c>
      <c r="B4996" s="5" t="s">
        <v>7916</v>
      </c>
      <c r="C4996" s="5">
        <f>YEAR('Base Dataset'!$D4996)</f>
        <v>2012</v>
      </c>
      <c r="D4996" s="6">
        <v>41261</v>
      </c>
      <c r="E4996" s="6">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7">
        <v>3.5559999999999992</v>
      </c>
    </row>
    <row r="4997" spans="1:22" ht="14.25" customHeight="1" x14ac:dyDescent="0.3">
      <c r="A4997" s="4">
        <v>4996</v>
      </c>
      <c r="B4997" s="5" t="s">
        <v>7917</v>
      </c>
      <c r="C4997" s="5">
        <f>YEAR('Base Dataset'!$D4997)</f>
        <v>2011</v>
      </c>
      <c r="D4997" s="6">
        <v>40851</v>
      </c>
      <c r="E4997" s="6">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7">
        <v>18.873199999999997</v>
      </c>
    </row>
    <row r="4998" spans="1:22" ht="14.25" customHeight="1" x14ac:dyDescent="0.3">
      <c r="A4998" s="4">
        <v>4997</v>
      </c>
      <c r="B4998" s="5" t="s">
        <v>7918</v>
      </c>
      <c r="C4998" s="5">
        <f>YEAR('Base Dataset'!$D4998)</f>
        <v>2014</v>
      </c>
      <c r="D4998" s="6">
        <v>41709</v>
      </c>
      <c r="E4998" s="6">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7">
        <v>3.6587999999999976</v>
      </c>
    </row>
    <row r="4999" spans="1:22" ht="14.25" customHeight="1" x14ac:dyDescent="0.3">
      <c r="A4999" s="4">
        <v>4998</v>
      </c>
      <c r="B4999" s="5" t="s">
        <v>7918</v>
      </c>
      <c r="C4999" s="5">
        <f>YEAR('Base Dataset'!$D4999)</f>
        <v>2014</v>
      </c>
      <c r="D4999" s="6">
        <v>41709</v>
      </c>
      <c r="E4999" s="6">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7">
        <v>-10.037199999999999</v>
      </c>
    </row>
    <row r="5000" spans="1:22" ht="14.25" customHeight="1" x14ac:dyDescent="0.3">
      <c r="A5000" s="4">
        <v>4999</v>
      </c>
      <c r="B5000" s="5" t="s">
        <v>7921</v>
      </c>
      <c r="C5000" s="5">
        <f>YEAR('Base Dataset'!$D5000)</f>
        <v>2013</v>
      </c>
      <c r="D5000" s="6">
        <v>41305</v>
      </c>
      <c r="E5000" s="6">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7">
        <v>8.2194000000000003</v>
      </c>
    </row>
    <row r="5001" spans="1:22" ht="14.25" customHeight="1" x14ac:dyDescent="0.3">
      <c r="A5001" s="4">
        <v>5000</v>
      </c>
      <c r="B5001" s="5" t="s">
        <v>7921</v>
      </c>
      <c r="C5001" s="5">
        <f>YEAR('Base Dataset'!$D5001)</f>
        <v>2013</v>
      </c>
      <c r="D5001" s="6">
        <v>41305</v>
      </c>
      <c r="E5001" s="6">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7">
        <v>27.782999999999998</v>
      </c>
    </row>
    <row r="5002" spans="1:22" ht="14.25" customHeight="1" x14ac:dyDescent="0.3">
      <c r="A5002" s="4">
        <v>5001</v>
      </c>
      <c r="B5002" s="5" t="s">
        <v>7923</v>
      </c>
      <c r="C5002" s="5">
        <f>YEAR('Base Dataset'!$D5002)</f>
        <v>2014</v>
      </c>
      <c r="D5002" s="6">
        <v>41767</v>
      </c>
      <c r="E5002" s="6">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7">
        <v>28.796399999999998</v>
      </c>
    </row>
    <row r="5003" spans="1:22" ht="14.25" customHeight="1" x14ac:dyDescent="0.3">
      <c r="A5003" s="4">
        <v>5002</v>
      </c>
      <c r="B5003" s="5" t="s">
        <v>7924</v>
      </c>
      <c r="C5003" s="5">
        <f>YEAR('Base Dataset'!$D5003)</f>
        <v>2013</v>
      </c>
      <c r="D5003" s="6">
        <v>41419</v>
      </c>
      <c r="E5003" s="6">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7">
        <v>20.154999999999994</v>
      </c>
    </row>
    <row r="5004" spans="1:22" ht="14.25" customHeight="1" x14ac:dyDescent="0.3">
      <c r="A5004" s="4">
        <v>5003</v>
      </c>
      <c r="B5004" s="5" t="s">
        <v>7924</v>
      </c>
      <c r="C5004" s="5">
        <f>YEAR('Base Dataset'!$D5004)</f>
        <v>2013</v>
      </c>
      <c r="D5004" s="6">
        <v>41419</v>
      </c>
      <c r="E5004" s="6">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7">
        <v>91.967999999999989</v>
      </c>
    </row>
    <row r="5005" spans="1:22" ht="14.25" customHeight="1" x14ac:dyDescent="0.3">
      <c r="A5005" s="4">
        <v>5004</v>
      </c>
      <c r="B5005" s="5" t="s">
        <v>7925</v>
      </c>
      <c r="C5005" s="5">
        <f>YEAR('Base Dataset'!$D5005)</f>
        <v>2013</v>
      </c>
      <c r="D5005" s="6">
        <v>41555</v>
      </c>
      <c r="E5005" s="6">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7">
        <v>5.0688000000000004</v>
      </c>
    </row>
    <row r="5006" spans="1:22" ht="14.25" customHeight="1" x14ac:dyDescent="0.3">
      <c r="A5006" s="4">
        <v>5005</v>
      </c>
      <c r="B5006" s="5" t="s">
        <v>7928</v>
      </c>
      <c r="C5006" s="5">
        <f>YEAR('Base Dataset'!$D5006)</f>
        <v>2011</v>
      </c>
      <c r="D5006" s="6">
        <v>40663</v>
      </c>
      <c r="E5006" s="6">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7">
        <v>16.2486</v>
      </c>
    </row>
    <row r="5007" spans="1:22" ht="14.25" customHeight="1" x14ac:dyDescent="0.3">
      <c r="A5007" s="4">
        <v>5006</v>
      </c>
      <c r="B5007" s="5" t="s">
        <v>7929</v>
      </c>
      <c r="C5007" s="5">
        <f>YEAR('Base Dataset'!$D5007)</f>
        <v>2012</v>
      </c>
      <c r="D5007" s="6">
        <v>41223</v>
      </c>
      <c r="E5007" s="6">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7">
        <v>207.14699999999993</v>
      </c>
    </row>
    <row r="5008" spans="1:22" ht="14.25" customHeight="1" x14ac:dyDescent="0.3">
      <c r="A5008" s="4">
        <v>5007</v>
      </c>
      <c r="B5008" s="5" t="s">
        <v>7930</v>
      </c>
      <c r="C5008" s="5">
        <f>YEAR('Base Dataset'!$D5008)</f>
        <v>2012</v>
      </c>
      <c r="D5008" s="6">
        <v>41222</v>
      </c>
      <c r="E5008" s="6">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7">
        <v>1114.5119999999999</v>
      </c>
    </row>
    <row r="5009" spans="1:22" ht="14.25" customHeight="1" x14ac:dyDescent="0.3">
      <c r="A5009" s="4">
        <v>5008</v>
      </c>
      <c r="B5009" s="5" t="s">
        <v>7930</v>
      </c>
      <c r="C5009" s="5">
        <f>YEAR('Base Dataset'!$D5009)</f>
        <v>2012</v>
      </c>
      <c r="D5009" s="6">
        <v>41222</v>
      </c>
      <c r="E5009" s="6">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7">
        <v>3.0497999999999985</v>
      </c>
    </row>
    <row r="5010" spans="1:22" ht="14.25" customHeight="1" x14ac:dyDescent="0.3">
      <c r="A5010" s="4">
        <v>5009</v>
      </c>
      <c r="B5010" s="5" t="s">
        <v>7933</v>
      </c>
      <c r="C5010" s="5">
        <f>YEAR('Base Dataset'!$D5010)</f>
        <v>2012</v>
      </c>
      <c r="D5010" s="6">
        <v>41159</v>
      </c>
      <c r="E5010" s="6">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7">
        <v>-6.9827999999999975</v>
      </c>
    </row>
    <row r="5011" spans="1:22" ht="14.25" customHeight="1" x14ac:dyDescent="0.3">
      <c r="A5011" s="4">
        <v>5010</v>
      </c>
      <c r="B5011" s="5" t="s">
        <v>7933</v>
      </c>
      <c r="C5011" s="5">
        <f>YEAR('Base Dataset'!$D5011)</f>
        <v>2012</v>
      </c>
      <c r="D5011" s="6">
        <v>41159</v>
      </c>
      <c r="E5011" s="6">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7">
        <v>-131.9940000000002</v>
      </c>
    </row>
    <row r="5012" spans="1:22" ht="14.25" customHeight="1" x14ac:dyDescent="0.3">
      <c r="A5012" s="4">
        <v>5011</v>
      </c>
      <c r="B5012" s="5" t="s">
        <v>7933</v>
      </c>
      <c r="C5012" s="5">
        <f>YEAR('Base Dataset'!$D5012)</f>
        <v>2012</v>
      </c>
      <c r="D5012" s="6">
        <v>41159</v>
      </c>
      <c r="E5012" s="6">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7">
        <v>-3.9383999999999997</v>
      </c>
    </row>
    <row r="5013" spans="1:22" ht="14.25" customHeight="1" x14ac:dyDescent="0.3">
      <c r="A5013" s="4">
        <v>5012</v>
      </c>
      <c r="B5013" s="5" t="s">
        <v>7936</v>
      </c>
      <c r="C5013" s="5">
        <f>YEAR('Base Dataset'!$D5013)</f>
        <v>2014</v>
      </c>
      <c r="D5013" s="6">
        <v>41771</v>
      </c>
      <c r="E5013" s="6">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7">
        <v>-356.96429999999998</v>
      </c>
    </row>
    <row r="5014" spans="1:22" ht="14.25" customHeight="1" x14ac:dyDescent="0.3">
      <c r="A5014" s="4">
        <v>5013</v>
      </c>
      <c r="B5014" s="5" t="s">
        <v>7937</v>
      </c>
      <c r="C5014" s="5">
        <f>YEAR('Base Dataset'!$D5014)</f>
        <v>2014</v>
      </c>
      <c r="D5014" s="6">
        <v>41842</v>
      </c>
      <c r="E5014" s="6">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7">
        <v>-22.619999999999997</v>
      </c>
    </row>
    <row r="5015" spans="1:22" ht="14.25" customHeight="1" x14ac:dyDescent="0.3">
      <c r="A5015" s="4">
        <v>5014</v>
      </c>
      <c r="B5015" s="5" t="s">
        <v>7937</v>
      </c>
      <c r="C5015" s="5">
        <f>YEAR('Base Dataset'!$D5015)</f>
        <v>2014</v>
      </c>
      <c r="D5015" s="6">
        <v>41842</v>
      </c>
      <c r="E5015" s="6">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7">
        <v>25.010999999999967</v>
      </c>
    </row>
    <row r="5016" spans="1:22" ht="14.25" customHeight="1" x14ac:dyDescent="0.3">
      <c r="A5016" s="4">
        <v>5015</v>
      </c>
      <c r="B5016" s="5" t="s">
        <v>7937</v>
      </c>
      <c r="C5016" s="5">
        <f>YEAR('Base Dataset'!$D5016)</f>
        <v>2014</v>
      </c>
      <c r="D5016" s="6">
        <v>41842</v>
      </c>
      <c r="E5016" s="6">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7">
        <v>-52.640999999999991</v>
      </c>
    </row>
    <row r="5017" spans="1:22" ht="14.25" customHeight="1" x14ac:dyDescent="0.3">
      <c r="A5017" s="4">
        <v>5016</v>
      </c>
      <c r="B5017" s="5" t="s">
        <v>7942</v>
      </c>
      <c r="C5017" s="5">
        <f>YEAR('Base Dataset'!$D5017)</f>
        <v>2011</v>
      </c>
      <c r="D5017" s="6">
        <v>40871</v>
      </c>
      <c r="E5017" s="6">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7">
        <v>9.6712000000000025</v>
      </c>
    </row>
    <row r="5018" spans="1:22" ht="14.25" customHeight="1" x14ac:dyDescent="0.3">
      <c r="A5018" s="4">
        <v>5017</v>
      </c>
      <c r="B5018" s="5" t="s">
        <v>7942</v>
      </c>
      <c r="C5018" s="5">
        <f>YEAR('Base Dataset'!$D5018)</f>
        <v>2011</v>
      </c>
      <c r="D5018" s="6">
        <v>40871</v>
      </c>
      <c r="E5018" s="6">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7">
        <v>-250.39600000000019</v>
      </c>
    </row>
    <row r="5019" spans="1:22" ht="14.25" customHeight="1" x14ac:dyDescent="0.3">
      <c r="A5019" s="4">
        <v>5018</v>
      </c>
      <c r="B5019" s="5" t="s">
        <v>7945</v>
      </c>
      <c r="C5019" s="5">
        <f>YEAR('Base Dataset'!$D5019)</f>
        <v>2011</v>
      </c>
      <c r="D5019" s="6">
        <v>40862</v>
      </c>
      <c r="E5019" s="6">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7">
        <v>3.2351999999999994</v>
      </c>
    </row>
    <row r="5020" spans="1:22" ht="14.25" customHeight="1" x14ac:dyDescent="0.3">
      <c r="A5020" s="4">
        <v>5019</v>
      </c>
      <c r="B5020" s="5" t="s">
        <v>7945</v>
      </c>
      <c r="C5020" s="5">
        <f>YEAR('Base Dataset'!$D5020)</f>
        <v>2011</v>
      </c>
      <c r="D5020" s="6">
        <v>40862</v>
      </c>
      <c r="E5020" s="6">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7">
        <v>146.76929999999993</v>
      </c>
    </row>
    <row r="5021" spans="1:22" ht="14.25" customHeight="1" x14ac:dyDescent="0.3">
      <c r="A5021" s="4">
        <v>5020</v>
      </c>
      <c r="B5021" s="5" t="s">
        <v>7945</v>
      </c>
      <c r="C5021" s="5">
        <f>YEAR('Base Dataset'!$D5021)</f>
        <v>2011</v>
      </c>
      <c r="D5021" s="6">
        <v>40862</v>
      </c>
      <c r="E5021" s="6">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7">
        <v>5.3196000000000012</v>
      </c>
    </row>
    <row r="5022" spans="1:22" ht="14.25" customHeight="1" x14ac:dyDescent="0.3">
      <c r="A5022" s="4">
        <v>5021</v>
      </c>
      <c r="B5022" s="5" t="s">
        <v>7948</v>
      </c>
      <c r="C5022" s="5">
        <f>YEAR('Base Dataset'!$D5022)</f>
        <v>2014</v>
      </c>
      <c r="D5022" s="6">
        <v>41722</v>
      </c>
      <c r="E5022" s="6">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7">
        <v>17.378999999999976</v>
      </c>
    </row>
    <row r="5023" spans="1:22" ht="14.25" customHeight="1" x14ac:dyDescent="0.3">
      <c r="A5023" s="4">
        <v>5022</v>
      </c>
      <c r="B5023" s="5" t="s">
        <v>7949</v>
      </c>
      <c r="C5023" s="5">
        <f>YEAR('Base Dataset'!$D5023)</f>
        <v>2013</v>
      </c>
      <c r="D5023" s="6">
        <v>41627</v>
      </c>
      <c r="E5023" s="6">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7">
        <v>21.791999999999994</v>
      </c>
    </row>
    <row r="5024" spans="1:22" ht="14.25" customHeight="1" x14ac:dyDescent="0.3">
      <c r="A5024" s="4">
        <v>5023</v>
      </c>
      <c r="B5024" s="5" t="s">
        <v>7949</v>
      </c>
      <c r="C5024" s="5">
        <f>YEAR('Base Dataset'!$D5024)</f>
        <v>2013</v>
      </c>
      <c r="D5024" s="6">
        <v>41627</v>
      </c>
      <c r="E5024" s="6">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7">
        <v>146.76929999999993</v>
      </c>
    </row>
    <row r="5025" spans="1:22" ht="14.25" customHeight="1" x14ac:dyDescent="0.3">
      <c r="A5025" s="4">
        <v>5024</v>
      </c>
      <c r="B5025" s="5" t="s">
        <v>7949</v>
      </c>
      <c r="C5025" s="5">
        <f>YEAR('Base Dataset'!$D5025)</f>
        <v>2013</v>
      </c>
      <c r="D5025" s="6">
        <v>41627</v>
      </c>
      <c r="E5025" s="6">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7">
        <v>11.177600000000002</v>
      </c>
    </row>
    <row r="5026" spans="1:22" ht="14.25" customHeight="1" x14ac:dyDescent="0.3">
      <c r="A5026" s="4">
        <v>5025</v>
      </c>
      <c r="B5026" s="5" t="s">
        <v>7950</v>
      </c>
      <c r="C5026" s="5">
        <f>YEAR('Base Dataset'!$D5026)</f>
        <v>2014</v>
      </c>
      <c r="D5026" s="6">
        <v>41850</v>
      </c>
      <c r="E5026" s="6">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7">
        <v>16.405199999999997</v>
      </c>
    </row>
    <row r="5027" spans="1:22" ht="14.25" customHeight="1" x14ac:dyDescent="0.3">
      <c r="A5027" s="4">
        <v>5026</v>
      </c>
      <c r="B5027" s="5" t="s">
        <v>7950</v>
      </c>
      <c r="C5027" s="5">
        <f>YEAR('Base Dataset'!$D5027)</f>
        <v>2014</v>
      </c>
      <c r="D5027" s="6">
        <v>41850</v>
      </c>
      <c r="E5027" s="6">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7">
        <v>133.97129999999996</v>
      </c>
    </row>
    <row r="5028" spans="1:22" ht="14.25" customHeight="1" x14ac:dyDescent="0.3">
      <c r="A5028" s="4">
        <v>5027</v>
      </c>
      <c r="B5028" s="5" t="s">
        <v>7950</v>
      </c>
      <c r="C5028" s="5">
        <f>YEAR('Base Dataset'!$D5028)</f>
        <v>2014</v>
      </c>
      <c r="D5028" s="6">
        <v>41850</v>
      </c>
      <c r="E5028" s="6">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7">
        <v>60.552800000000005</v>
      </c>
    </row>
    <row r="5029" spans="1:22" ht="14.25" customHeight="1" x14ac:dyDescent="0.3">
      <c r="A5029" s="4">
        <v>5028</v>
      </c>
      <c r="B5029" s="5" t="s">
        <v>7950</v>
      </c>
      <c r="C5029" s="5">
        <f>YEAR('Base Dataset'!$D5029)</f>
        <v>2014</v>
      </c>
      <c r="D5029" s="6">
        <v>41850</v>
      </c>
      <c r="E5029" s="6">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7">
        <v>72.640799999999999</v>
      </c>
    </row>
    <row r="5030" spans="1:22" ht="14.25" customHeight="1" x14ac:dyDescent="0.3">
      <c r="A5030" s="4">
        <v>5029</v>
      </c>
      <c r="B5030" s="5" t="s">
        <v>7953</v>
      </c>
      <c r="C5030" s="5">
        <f>YEAR('Base Dataset'!$D5030)</f>
        <v>2011</v>
      </c>
      <c r="D5030" s="6">
        <v>40788</v>
      </c>
      <c r="E5030" s="6">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7">
        <v>53.994600000000005</v>
      </c>
    </row>
    <row r="5031" spans="1:22" ht="14.25" customHeight="1" x14ac:dyDescent="0.3">
      <c r="A5031" s="4">
        <v>5030</v>
      </c>
      <c r="B5031" s="5" t="s">
        <v>7954</v>
      </c>
      <c r="C5031" s="5">
        <f>YEAR('Base Dataset'!$D5031)</f>
        <v>2014</v>
      </c>
      <c r="D5031" s="6">
        <v>41669</v>
      </c>
      <c r="E5031" s="6">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7">
        <v>2.1683999999999997</v>
      </c>
    </row>
    <row r="5032" spans="1:22" ht="14.25" customHeight="1" x14ac:dyDescent="0.3">
      <c r="A5032" s="4">
        <v>5031</v>
      </c>
      <c r="B5032" s="5" t="s">
        <v>7954</v>
      </c>
      <c r="C5032" s="5">
        <f>YEAR('Base Dataset'!$D5032)</f>
        <v>2014</v>
      </c>
      <c r="D5032" s="6">
        <v>41669</v>
      </c>
      <c r="E5032" s="6">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7">
        <v>2.2282000000000002</v>
      </c>
    </row>
    <row r="5033" spans="1:22" ht="14.25" customHeight="1" x14ac:dyDescent="0.3">
      <c r="A5033" s="4">
        <v>5032</v>
      </c>
      <c r="B5033" s="5" t="s">
        <v>7954</v>
      </c>
      <c r="C5033" s="5">
        <f>YEAR('Base Dataset'!$D5033)</f>
        <v>2014</v>
      </c>
      <c r="D5033" s="6">
        <v>41669</v>
      </c>
      <c r="E5033" s="6">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7">
        <v>40.370399999999997</v>
      </c>
    </row>
    <row r="5034" spans="1:22" ht="14.25" customHeight="1" x14ac:dyDescent="0.3">
      <c r="A5034" s="4">
        <v>5033</v>
      </c>
      <c r="B5034" s="5" t="s">
        <v>7955</v>
      </c>
      <c r="C5034" s="5">
        <f>YEAR('Base Dataset'!$D5034)</f>
        <v>2013</v>
      </c>
      <c r="D5034" s="6">
        <v>41635</v>
      </c>
      <c r="E5034" s="6">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7">
        <v>25.552800000000005</v>
      </c>
    </row>
    <row r="5035" spans="1:22" ht="14.25" customHeight="1" x14ac:dyDescent="0.3">
      <c r="A5035" s="4">
        <v>5034</v>
      </c>
      <c r="B5035" s="5" t="s">
        <v>7955</v>
      </c>
      <c r="C5035" s="5">
        <f>YEAR('Base Dataset'!$D5035)</f>
        <v>2013</v>
      </c>
      <c r="D5035" s="6">
        <v>41635</v>
      </c>
      <c r="E5035" s="6">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7">
        <v>7.4172000000000011</v>
      </c>
    </row>
    <row r="5036" spans="1:22" ht="14.25" customHeight="1" x14ac:dyDescent="0.3">
      <c r="A5036" s="4">
        <v>5035</v>
      </c>
      <c r="B5036" s="5" t="s">
        <v>7956</v>
      </c>
      <c r="C5036" s="5">
        <f>YEAR('Base Dataset'!$D5036)</f>
        <v>2012</v>
      </c>
      <c r="D5036" s="6">
        <v>41130</v>
      </c>
      <c r="E5036" s="6">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7">
        <v>48.117999999999981</v>
      </c>
    </row>
    <row r="5037" spans="1:22" ht="14.25" customHeight="1" x14ac:dyDescent="0.3">
      <c r="A5037" s="4">
        <v>5036</v>
      </c>
      <c r="B5037" s="5" t="s">
        <v>7957</v>
      </c>
      <c r="C5037" s="5">
        <f>YEAR('Base Dataset'!$D5037)</f>
        <v>2011</v>
      </c>
      <c r="D5037" s="6">
        <v>40639</v>
      </c>
      <c r="E5037" s="6">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7">
        <v>111.10349999999994</v>
      </c>
    </row>
    <row r="5038" spans="1:22" ht="14.25" customHeight="1" x14ac:dyDescent="0.3">
      <c r="A5038" s="4">
        <v>5037</v>
      </c>
      <c r="B5038" s="5" t="s">
        <v>7957</v>
      </c>
      <c r="C5038" s="5">
        <f>YEAR('Base Dataset'!$D5038)</f>
        <v>2011</v>
      </c>
      <c r="D5038" s="6">
        <v>40639</v>
      </c>
      <c r="E5038" s="6">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7">
        <v>2.0339999999999989</v>
      </c>
    </row>
    <row r="5039" spans="1:22" ht="14.25" customHeight="1" x14ac:dyDescent="0.3">
      <c r="A5039" s="4">
        <v>5038</v>
      </c>
      <c r="B5039" s="5" t="s">
        <v>7958</v>
      </c>
      <c r="C5039" s="5">
        <f>YEAR('Base Dataset'!$D5039)</f>
        <v>2014</v>
      </c>
      <c r="D5039" s="6">
        <v>41961</v>
      </c>
      <c r="E5039" s="6">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7">
        <v>83.98599999999999</v>
      </c>
    </row>
    <row r="5040" spans="1:22" ht="14.25" customHeight="1" x14ac:dyDescent="0.3">
      <c r="A5040" s="4">
        <v>5039</v>
      </c>
      <c r="B5040" s="5" t="s">
        <v>7959</v>
      </c>
      <c r="C5040" s="5">
        <f>YEAR('Base Dataset'!$D5040)</f>
        <v>2012</v>
      </c>
      <c r="D5040" s="6">
        <v>41101</v>
      </c>
      <c r="E5040" s="6">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7">
        <v>-37.112400000000036</v>
      </c>
    </row>
    <row r="5041" spans="1:22" ht="14.25" customHeight="1" x14ac:dyDescent="0.3">
      <c r="A5041" s="4">
        <v>5040</v>
      </c>
      <c r="B5041" s="5" t="s">
        <v>7959</v>
      </c>
      <c r="C5041" s="5">
        <f>YEAR('Base Dataset'!$D5041)</f>
        <v>2012</v>
      </c>
      <c r="D5041" s="6">
        <v>41101</v>
      </c>
      <c r="E5041" s="6">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7">
        <v>193.32000000000005</v>
      </c>
    </row>
    <row r="5042" spans="1:22" ht="14.25" customHeight="1" x14ac:dyDescent="0.3">
      <c r="A5042" s="4">
        <v>5041</v>
      </c>
      <c r="B5042" s="5" t="s">
        <v>7959</v>
      </c>
      <c r="C5042" s="5">
        <f>YEAR('Base Dataset'!$D5042)</f>
        <v>2012</v>
      </c>
      <c r="D5042" s="6">
        <v>41101</v>
      </c>
      <c r="E5042" s="6">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7">
        <v>103.89819999999997</v>
      </c>
    </row>
    <row r="5043" spans="1:22" ht="14.25" customHeight="1" x14ac:dyDescent="0.3">
      <c r="A5043" s="4">
        <v>5042</v>
      </c>
      <c r="B5043" s="5" t="s">
        <v>7960</v>
      </c>
      <c r="C5043" s="5">
        <f>YEAR('Base Dataset'!$D5043)</f>
        <v>2013</v>
      </c>
      <c r="D5043" s="6">
        <v>41589</v>
      </c>
      <c r="E5043" s="6">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7">
        <v>32.500799999999998</v>
      </c>
    </row>
    <row r="5044" spans="1:22" ht="14.25" customHeight="1" x14ac:dyDescent="0.3">
      <c r="A5044" s="4">
        <v>5043</v>
      </c>
      <c r="B5044" s="5" t="s">
        <v>7960</v>
      </c>
      <c r="C5044" s="5">
        <f>YEAR('Base Dataset'!$D5044)</f>
        <v>2013</v>
      </c>
      <c r="D5044" s="6">
        <v>41589</v>
      </c>
      <c r="E5044" s="6">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7">
        <v>38.975999999999985</v>
      </c>
    </row>
    <row r="5045" spans="1:22" ht="14.25" customHeight="1" x14ac:dyDescent="0.3">
      <c r="A5045" s="4">
        <v>5044</v>
      </c>
      <c r="B5045" s="5" t="s">
        <v>7960</v>
      </c>
      <c r="C5045" s="5">
        <f>YEAR('Base Dataset'!$D5045)</f>
        <v>2013</v>
      </c>
      <c r="D5045" s="6">
        <v>41589</v>
      </c>
      <c r="E5045" s="6">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7">
        <v>191.65860000000001</v>
      </c>
    </row>
    <row r="5046" spans="1:22" ht="14.25" customHeight="1" x14ac:dyDescent="0.3">
      <c r="A5046" s="4">
        <v>5045</v>
      </c>
      <c r="B5046" s="5" t="s">
        <v>7960</v>
      </c>
      <c r="C5046" s="5">
        <f>YEAR('Base Dataset'!$D5046)</f>
        <v>2013</v>
      </c>
      <c r="D5046" s="6">
        <v>41589</v>
      </c>
      <c r="E5046" s="6">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7">
        <v>28.857999999999997</v>
      </c>
    </row>
    <row r="5047" spans="1:22" ht="14.25" customHeight="1" x14ac:dyDescent="0.3">
      <c r="A5047" s="4">
        <v>5046</v>
      </c>
      <c r="B5047" s="5" t="s">
        <v>7960</v>
      </c>
      <c r="C5047" s="5">
        <f>YEAR('Base Dataset'!$D5047)</f>
        <v>2013</v>
      </c>
      <c r="D5047" s="6">
        <v>41589</v>
      </c>
      <c r="E5047" s="6">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7">
        <v>187.39760000000001</v>
      </c>
    </row>
    <row r="5048" spans="1:22" ht="14.25" customHeight="1" x14ac:dyDescent="0.3">
      <c r="A5048" s="4">
        <v>5047</v>
      </c>
      <c r="B5048" s="5" t="s">
        <v>7960</v>
      </c>
      <c r="C5048" s="5">
        <f>YEAR('Base Dataset'!$D5048)</f>
        <v>2013</v>
      </c>
      <c r="D5048" s="6">
        <v>41589</v>
      </c>
      <c r="E5048" s="6">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7">
        <v>1.8143999999999996</v>
      </c>
    </row>
    <row r="5049" spans="1:22" ht="14.25" customHeight="1" x14ac:dyDescent="0.3">
      <c r="A5049" s="4">
        <v>5048</v>
      </c>
      <c r="B5049" s="5" t="s">
        <v>7960</v>
      </c>
      <c r="C5049" s="5">
        <f>YEAR('Base Dataset'!$D5049)</f>
        <v>2013</v>
      </c>
      <c r="D5049" s="6">
        <v>41589</v>
      </c>
      <c r="E5049" s="6">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7">
        <v>3.9690000000000003</v>
      </c>
    </row>
    <row r="5050" spans="1:22" ht="14.25" customHeight="1" x14ac:dyDescent="0.3">
      <c r="A5050" s="4">
        <v>5049</v>
      </c>
      <c r="B5050" s="5" t="s">
        <v>7961</v>
      </c>
      <c r="C5050" s="5">
        <f>YEAR('Base Dataset'!$D5050)</f>
        <v>2011</v>
      </c>
      <c r="D5050" s="6">
        <v>40633</v>
      </c>
      <c r="E5050" s="6">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7">
        <v>-13.827800000000003</v>
      </c>
    </row>
    <row r="5051" spans="1:22" ht="14.25" customHeight="1" x14ac:dyDescent="0.3">
      <c r="A5051" s="4">
        <v>5050</v>
      </c>
      <c r="B5051" s="5" t="s">
        <v>7961</v>
      </c>
      <c r="C5051" s="5">
        <f>YEAR('Base Dataset'!$D5051)</f>
        <v>2011</v>
      </c>
      <c r="D5051" s="6">
        <v>40633</v>
      </c>
      <c r="E5051" s="6">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7">
        <v>13.997199999999999</v>
      </c>
    </row>
    <row r="5052" spans="1:22" ht="14.25" customHeight="1" x14ac:dyDescent="0.3">
      <c r="A5052" s="4">
        <v>5051</v>
      </c>
      <c r="B5052" s="5" t="s">
        <v>7962</v>
      </c>
      <c r="C5052" s="5">
        <f>YEAR('Base Dataset'!$D5052)</f>
        <v>2012</v>
      </c>
      <c r="D5052" s="6">
        <v>41170</v>
      </c>
      <c r="E5052" s="6">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7">
        <v>8.7137999999999991</v>
      </c>
    </row>
    <row r="5053" spans="1:22" ht="14.25" customHeight="1" x14ac:dyDescent="0.3">
      <c r="A5053" s="4">
        <v>5052</v>
      </c>
      <c r="B5053" s="5" t="s">
        <v>7963</v>
      </c>
      <c r="C5053" s="5">
        <f>YEAR('Base Dataset'!$D5053)</f>
        <v>2012</v>
      </c>
      <c r="D5053" s="6">
        <v>41220</v>
      </c>
      <c r="E5053" s="6">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7">
        <v>7.9299999999999971</v>
      </c>
    </row>
    <row r="5054" spans="1:22" ht="14.25" customHeight="1" x14ac:dyDescent="0.3">
      <c r="A5054" s="4">
        <v>5053</v>
      </c>
      <c r="B5054" s="5" t="s">
        <v>7964</v>
      </c>
      <c r="C5054" s="5">
        <f>YEAR('Base Dataset'!$D5054)</f>
        <v>2014</v>
      </c>
      <c r="D5054" s="6">
        <v>41779</v>
      </c>
      <c r="E5054" s="6">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7">
        <v>91.950799999999987</v>
      </c>
    </row>
    <row r="5055" spans="1:22" ht="14.25" customHeight="1" x14ac:dyDescent="0.3">
      <c r="A5055" s="4">
        <v>5054</v>
      </c>
      <c r="B5055" s="5" t="s">
        <v>7965</v>
      </c>
      <c r="C5055" s="5">
        <f>YEAR('Base Dataset'!$D5055)</f>
        <v>2012</v>
      </c>
      <c r="D5055" s="6">
        <v>40911</v>
      </c>
      <c r="E5055" s="6">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7">
        <v>84.659999999999982</v>
      </c>
    </row>
    <row r="5056" spans="1:22" ht="14.25" customHeight="1" x14ac:dyDescent="0.3">
      <c r="A5056" s="4">
        <v>5055</v>
      </c>
      <c r="B5056" s="5" t="s">
        <v>7965</v>
      </c>
      <c r="C5056" s="5">
        <f>YEAR('Base Dataset'!$D5056)</f>
        <v>2012</v>
      </c>
      <c r="D5056" s="6">
        <v>40911</v>
      </c>
      <c r="E5056" s="6">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7">
        <v>0.79379999999999962</v>
      </c>
    </row>
    <row r="5057" spans="1:22" ht="14.25" customHeight="1" x14ac:dyDescent="0.3">
      <c r="A5057" s="4">
        <v>5056</v>
      </c>
      <c r="B5057" s="5" t="s">
        <v>7965</v>
      </c>
      <c r="C5057" s="5">
        <f>YEAR('Base Dataset'!$D5057)</f>
        <v>2012</v>
      </c>
      <c r="D5057" s="6">
        <v>40911</v>
      </c>
      <c r="E5057" s="6">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7">
        <v>-437.5404000000002</v>
      </c>
    </row>
    <row r="5058" spans="1:22" ht="14.25" customHeight="1" x14ac:dyDescent="0.3">
      <c r="A5058" s="4">
        <v>5057</v>
      </c>
      <c r="B5058" s="5" t="s">
        <v>7966</v>
      </c>
      <c r="C5058" s="5">
        <f>YEAR('Base Dataset'!$D5058)</f>
        <v>2012</v>
      </c>
      <c r="D5058" s="6">
        <v>41160</v>
      </c>
      <c r="E5058" s="6">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7">
        <v>11.879999999999999</v>
      </c>
    </row>
    <row r="5059" spans="1:22" ht="14.25" customHeight="1" x14ac:dyDescent="0.3">
      <c r="A5059" s="4">
        <v>5058</v>
      </c>
      <c r="B5059" s="5" t="s">
        <v>7966</v>
      </c>
      <c r="C5059" s="5">
        <f>YEAR('Base Dataset'!$D5059)</f>
        <v>2012</v>
      </c>
      <c r="D5059" s="6">
        <v>41160</v>
      </c>
      <c r="E5059" s="6">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7">
        <v>0.83759999999999835</v>
      </c>
    </row>
    <row r="5060" spans="1:22" ht="14.25" customHeight="1" x14ac:dyDescent="0.3">
      <c r="A5060" s="4">
        <v>5059</v>
      </c>
      <c r="B5060" s="5" t="s">
        <v>7968</v>
      </c>
      <c r="C5060" s="5">
        <f>YEAR('Base Dataset'!$D5060)</f>
        <v>2013</v>
      </c>
      <c r="D5060" s="6">
        <v>41368</v>
      </c>
      <c r="E5060" s="6">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7">
        <v>-83.204999999999984</v>
      </c>
    </row>
    <row r="5061" spans="1:22" ht="14.25" customHeight="1" x14ac:dyDescent="0.3">
      <c r="A5061" s="4">
        <v>5060</v>
      </c>
      <c r="B5061" s="5" t="s">
        <v>7969</v>
      </c>
      <c r="C5061" s="5">
        <f>YEAR('Base Dataset'!$D5061)</f>
        <v>2013</v>
      </c>
      <c r="D5061" s="6">
        <v>41614</v>
      </c>
      <c r="E5061" s="6">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7">
        <v>195.99440000000004</v>
      </c>
    </row>
    <row r="5062" spans="1:22" ht="14.25" customHeight="1" x14ac:dyDescent="0.3">
      <c r="A5062" s="4">
        <v>5061</v>
      </c>
      <c r="B5062" s="5" t="s">
        <v>7969</v>
      </c>
      <c r="C5062" s="5">
        <f>YEAR('Base Dataset'!$D5062)</f>
        <v>2013</v>
      </c>
      <c r="D5062" s="6">
        <v>41614</v>
      </c>
      <c r="E5062" s="6">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7">
        <v>70.178400000000025</v>
      </c>
    </row>
    <row r="5063" spans="1:22" ht="14.25" customHeight="1" x14ac:dyDescent="0.3">
      <c r="A5063" s="4">
        <v>5062</v>
      </c>
      <c r="B5063" s="5" t="s">
        <v>7971</v>
      </c>
      <c r="C5063" s="5">
        <f>YEAR('Base Dataset'!$D5063)</f>
        <v>2012</v>
      </c>
      <c r="D5063" s="6">
        <v>41037</v>
      </c>
      <c r="E5063" s="6">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7">
        <v>21.99</v>
      </c>
    </row>
    <row r="5064" spans="1:22" ht="14.25" customHeight="1" x14ac:dyDescent="0.3">
      <c r="A5064" s="4">
        <v>5063</v>
      </c>
      <c r="B5064" s="5" t="s">
        <v>7971</v>
      </c>
      <c r="C5064" s="5">
        <f>YEAR('Base Dataset'!$D5064)</f>
        <v>2012</v>
      </c>
      <c r="D5064" s="6">
        <v>41037</v>
      </c>
      <c r="E5064" s="6">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7">
        <v>105.83160000000002</v>
      </c>
    </row>
    <row r="5065" spans="1:22" ht="14.25" customHeight="1" x14ac:dyDescent="0.3">
      <c r="A5065" s="4">
        <v>5064</v>
      </c>
      <c r="B5065" s="5" t="s">
        <v>7971</v>
      </c>
      <c r="C5065" s="5">
        <f>YEAR('Base Dataset'!$D5065)</f>
        <v>2012</v>
      </c>
      <c r="D5065" s="6">
        <v>41037</v>
      </c>
      <c r="E5065" s="6">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7">
        <v>11.156400000000005</v>
      </c>
    </row>
    <row r="5066" spans="1:22" ht="14.25" customHeight="1" x14ac:dyDescent="0.3">
      <c r="A5066" s="4">
        <v>5065</v>
      </c>
      <c r="B5066" s="5" t="s">
        <v>7972</v>
      </c>
      <c r="C5066" s="5">
        <f>YEAR('Base Dataset'!$D5066)</f>
        <v>2014</v>
      </c>
      <c r="D5066" s="6">
        <v>41905</v>
      </c>
      <c r="E5066" s="6">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7">
        <v>113.67419999999998</v>
      </c>
    </row>
    <row r="5067" spans="1:22" ht="14.25" customHeight="1" x14ac:dyDescent="0.3">
      <c r="A5067" s="4">
        <v>5066</v>
      </c>
      <c r="B5067" s="5" t="s">
        <v>7973</v>
      </c>
      <c r="C5067" s="5">
        <f>YEAR('Base Dataset'!$D5067)</f>
        <v>2014</v>
      </c>
      <c r="D5067" s="6">
        <v>41974</v>
      </c>
      <c r="E5067" s="6">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7">
        <v>81.59490000000001</v>
      </c>
    </row>
    <row r="5068" spans="1:22" ht="14.25" customHeight="1" x14ac:dyDescent="0.3">
      <c r="A5068" s="4">
        <v>5067</v>
      </c>
      <c r="B5068" s="5" t="s">
        <v>7973</v>
      </c>
      <c r="C5068" s="5">
        <f>YEAR('Base Dataset'!$D5068)</f>
        <v>2014</v>
      </c>
      <c r="D5068" s="6">
        <v>41974</v>
      </c>
      <c r="E5068" s="6">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7">
        <v>-653.28340000000003</v>
      </c>
    </row>
    <row r="5069" spans="1:22" ht="14.25" customHeight="1" x14ac:dyDescent="0.3">
      <c r="A5069" s="4">
        <v>5068</v>
      </c>
      <c r="B5069" s="5" t="s">
        <v>7974</v>
      </c>
      <c r="C5069" s="5">
        <f>YEAR('Base Dataset'!$D5069)</f>
        <v>2014</v>
      </c>
      <c r="D5069" s="6">
        <v>41655</v>
      </c>
      <c r="E5069" s="6">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7">
        <v>6.2059999999999977</v>
      </c>
    </row>
    <row r="5070" spans="1:22" ht="14.25" customHeight="1" x14ac:dyDescent="0.3">
      <c r="A5070" s="4">
        <v>5069</v>
      </c>
      <c r="B5070" s="5" t="s">
        <v>7975</v>
      </c>
      <c r="C5070" s="5">
        <f>YEAR('Base Dataset'!$D5070)</f>
        <v>2011</v>
      </c>
      <c r="D5070" s="6">
        <v>40763</v>
      </c>
      <c r="E5070" s="6">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7">
        <v>274.995</v>
      </c>
    </row>
    <row r="5071" spans="1:22" ht="14.25" customHeight="1" x14ac:dyDescent="0.3">
      <c r="A5071" s="4">
        <v>5070</v>
      </c>
      <c r="B5071" s="5" t="s">
        <v>7975</v>
      </c>
      <c r="C5071" s="5">
        <f>YEAR('Base Dataset'!$D5071)</f>
        <v>2011</v>
      </c>
      <c r="D5071" s="6">
        <v>40763</v>
      </c>
      <c r="E5071" s="6">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7">
        <v>37.229999999999983</v>
      </c>
    </row>
    <row r="5072" spans="1:22" ht="14.25" customHeight="1" x14ac:dyDescent="0.3">
      <c r="A5072" s="4">
        <v>5071</v>
      </c>
      <c r="B5072" s="5" t="s">
        <v>7975</v>
      </c>
      <c r="C5072" s="5">
        <f>YEAR('Base Dataset'!$D5072)</f>
        <v>2011</v>
      </c>
      <c r="D5072" s="6">
        <v>40763</v>
      </c>
      <c r="E5072" s="6">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7">
        <v>17.253</v>
      </c>
    </row>
    <row r="5073" spans="1:22" ht="14.25" customHeight="1" x14ac:dyDescent="0.3">
      <c r="A5073" s="4">
        <v>5072</v>
      </c>
      <c r="B5073" s="5" t="s">
        <v>7975</v>
      </c>
      <c r="C5073" s="5">
        <f>YEAR('Base Dataset'!$D5073)</f>
        <v>2011</v>
      </c>
      <c r="D5073" s="6">
        <v>40763</v>
      </c>
      <c r="E5073" s="6">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7">
        <v>22.629600000000003</v>
      </c>
    </row>
    <row r="5074" spans="1:22" ht="14.25" customHeight="1" x14ac:dyDescent="0.3">
      <c r="A5074" s="4">
        <v>5073</v>
      </c>
      <c r="B5074" s="5" t="s">
        <v>7975</v>
      </c>
      <c r="C5074" s="5">
        <f>YEAR('Base Dataset'!$D5074)</f>
        <v>2011</v>
      </c>
      <c r="D5074" s="6">
        <v>40763</v>
      </c>
      <c r="E5074" s="6">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7">
        <v>83.994400000000013</v>
      </c>
    </row>
    <row r="5075" spans="1:22" ht="14.25" customHeight="1" x14ac:dyDescent="0.3">
      <c r="A5075" s="4">
        <v>5074</v>
      </c>
      <c r="B5075" s="5" t="s">
        <v>7976</v>
      </c>
      <c r="C5075" s="5">
        <f>YEAR('Base Dataset'!$D5075)</f>
        <v>2012</v>
      </c>
      <c r="D5075" s="6">
        <v>41218</v>
      </c>
      <c r="E5075" s="6">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7">
        <v>15.700000000000003</v>
      </c>
    </row>
    <row r="5076" spans="1:22" ht="14.25" customHeight="1" x14ac:dyDescent="0.3">
      <c r="A5076" s="4">
        <v>5075</v>
      </c>
      <c r="B5076" s="5" t="s">
        <v>7977</v>
      </c>
      <c r="C5076" s="5">
        <f>YEAR('Base Dataset'!$D5076)</f>
        <v>2014</v>
      </c>
      <c r="D5076" s="6">
        <v>41755</v>
      </c>
      <c r="E5076" s="6">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7">
        <v>4.5187999999999997</v>
      </c>
    </row>
    <row r="5077" spans="1:22" ht="14.25" customHeight="1" x14ac:dyDescent="0.3">
      <c r="A5077" s="4">
        <v>5076</v>
      </c>
      <c r="B5077" s="5" t="s">
        <v>7978</v>
      </c>
      <c r="C5077" s="5">
        <f>YEAR('Base Dataset'!$D5077)</f>
        <v>2011</v>
      </c>
      <c r="D5077" s="6">
        <v>40653</v>
      </c>
      <c r="E5077" s="6">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7">
        <v>-95.670000000000044</v>
      </c>
    </row>
    <row r="5078" spans="1:22" ht="14.25" customHeight="1" x14ac:dyDescent="0.3">
      <c r="A5078" s="4">
        <v>5077</v>
      </c>
      <c r="B5078" s="5" t="s">
        <v>7978</v>
      </c>
      <c r="C5078" s="5">
        <f>YEAR('Base Dataset'!$D5078)</f>
        <v>2011</v>
      </c>
      <c r="D5078" s="6">
        <v>40653</v>
      </c>
      <c r="E5078" s="6">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7">
        <v>5.6049999999999951</v>
      </c>
    </row>
    <row r="5079" spans="1:22" ht="14.25" customHeight="1" x14ac:dyDescent="0.3">
      <c r="A5079" s="4">
        <v>5078</v>
      </c>
      <c r="B5079" s="5" t="s">
        <v>7978</v>
      </c>
      <c r="C5079" s="5">
        <f>YEAR('Base Dataset'!$D5079)</f>
        <v>2011</v>
      </c>
      <c r="D5079" s="6">
        <v>40653</v>
      </c>
      <c r="E5079" s="6">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7">
        <v>-131.95100000000002</v>
      </c>
    </row>
    <row r="5080" spans="1:22" ht="14.25" customHeight="1" x14ac:dyDescent="0.3">
      <c r="A5080" s="4">
        <v>5079</v>
      </c>
      <c r="B5080" s="5" t="s">
        <v>7979</v>
      </c>
      <c r="C5080" s="5">
        <f>YEAR('Base Dataset'!$D5080)</f>
        <v>2014</v>
      </c>
      <c r="D5080" s="6">
        <v>41955</v>
      </c>
      <c r="E5080" s="6">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7">
        <v>8.5727999999999991</v>
      </c>
    </row>
    <row r="5081" spans="1:22" ht="14.25" customHeight="1" x14ac:dyDescent="0.3">
      <c r="A5081" s="4">
        <v>5080</v>
      </c>
      <c r="B5081" s="5" t="s">
        <v>7980</v>
      </c>
      <c r="C5081" s="5">
        <f>YEAR('Base Dataset'!$D5081)</f>
        <v>2014</v>
      </c>
      <c r="D5081" s="6">
        <v>41969</v>
      </c>
      <c r="E5081" s="6">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7">
        <v>-29.605799999999981</v>
      </c>
    </row>
    <row r="5082" spans="1:22" ht="14.25" customHeight="1" x14ac:dyDescent="0.3">
      <c r="A5082" s="4">
        <v>5081</v>
      </c>
      <c r="B5082" s="5" t="s">
        <v>7980</v>
      </c>
      <c r="C5082" s="5">
        <f>YEAR('Base Dataset'!$D5082)</f>
        <v>2014</v>
      </c>
      <c r="D5082" s="6">
        <v>41969</v>
      </c>
      <c r="E5082" s="6">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7">
        <v>2.8296000000000001</v>
      </c>
    </row>
    <row r="5083" spans="1:22" ht="14.25" customHeight="1" x14ac:dyDescent="0.3">
      <c r="A5083" s="4">
        <v>5082</v>
      </c>
      <c r="B5083" s="5" t="s">
        <v>7981</v>
      </c>
      <c r="C5083" s="5">
        <f>YEAR('Base Dataset'!$D5083)</f>
        <v>2012</v>
      </c>
      <c r="D5083" s="6">
        <v>41261</v>
      </c>
      <c r="E5083" s="6">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7">
        <v>7.2576000000000001</v>
      </c>
    </row>
    <row r="5084" spans="1:22" ht="14.25" customHeight="1" x14ac:dyDescent="0.3">
      <c r="A5084" s="4">
        <v>5083</v>
      </c>
      <c r="B5084" s="5" t="s">
        <v>7982</v>
      </c>
      <c r="C5084" s="5">
        <f>YEAR('Base Dataset'!$D5084)</f>
        <v>2013</v>
      </c>
      <c r="D5084" s="6">
        <v>41526</v>
      </c>
      <c r="E5084" s="6">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7">
        <v>8.3524000000000012</v>
      </c>
    </row>
    <row r="5085" spans="1:22" ht="14.25" customHeight="1" x14ac:dyDescent="0.3">
      <c r="A5085" s="4">
        <v>5084</v>
      </c>
      <c r="B5085" s="5" t="s">
        <v>7982</v>
      </c>
      <c r="C5085" s="5">
        <f>YEAR('Base Dataset'!$D5085)</f>
        <v>2013</v>
      </c>
      <c r="D5085" s="6">
        <v>41526</v>
      </c>
      <c r="E5085" s="6">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7">
        <v>23.455199999999998</v>
      </c>
    </row>
    <row r="5086" spans="1:22" ht="14.25" customHeight="1" x14ac:dyDescent="0.3">
      <c r="A5086" s="4">
        <v>5085</v>
      </c>
      <c r="B5086" s="5" t="s">
        <v>7985</v>
      </c>
      <c r="C5086" s="5">
        <f>YEAR('Base Dataset'!$D5086)</f>
        <v>2013</v>
      </c>
      <c r="D5086" s="6">
        <v>41432</v>
      </c>
      <c r="E5086" s="6">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7">
        <v>48.539199999999994</v>
      </c>
    </row>
    <row r="5087" spans="1:22" ht="14.25" customHeight="1" x14ac:dyDescent="0.3">
      <c r="A5087" s="4">
        <v>5086</v>
      </c>
      <c r="B5087" s="5" t="s">
        <v>7986</v>
      </c>
      <c r="C5087" s="5">
        <f>YEAR('Base Dataset'!$D5087)</f>
        <v>2012</v>
      </c>
      <c r="D5087" s="6">
        <v>41079</v>
      </c>
      <c r="E5087" s="6">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7">
        <v>-9.5568000000000026</v>
      </c>
    </row>
    <row r="5088" spans="1:22" ht="14.25" customHeight="1" x14ac:dyDescent="0.3">
      <c r="A5088" s="4">
        <v>5087</v>
      </c>
      <c r="B5088" s="5" t="s">
        <v>7987</v>
      </c>
      <c r="C5088" s="5">
        <f>YEAR('Base Dataset'!$D5088)</f>
        <v>2012</v>
      </c>
      <c r="D5088" s="6">
        <v>40973</v>
      </c>
      <c r="E5088" s="6">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7">
        <v>-93.231599999999958</v>
      </c>
    </row>
    <row r="5089" spans="1:22" ht="14.25" customHeight="1" x14ac:dyDescent="0.3">
      <c r="A5089" s="4">
        <v>5088</v>
      </c>
      <c r="B5089" s="5" t="s">
        <v>7987</v>
      </c>
      <c r="C5089" s="5">
        <f>YEAR('Base Dataset'!$D5089)</f>
        <v>2012</v>
      </c>
      <c r="D5089" s="6">
        <v>40973</v>
      </c>
      <c r="E5089" s="6">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7">
        <v>-1.2890000000000006</v>
      </c>
    </row>
    <row r="5090" spans="1:22" ht="14.25" customHeight="1" x14ac:dyDescent="0.3">
      <c r="A5090" s="4">
        <v>5089</v>
      </c>
      <c r="B5090" s="5" t="s">
        <v>7987</v>
      </c>
      <c r="C5090" s="5">
        <f>YEAR('Base Dataset'!$D5090)</f>
        <v>2012</v>
      </c>
      <c r="D5090" s="6">
        <v>40973</v>
      </c>
      <c r="E5090" s="6">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7">
        <v>-1.7892000000000001</v>
      </c>
    </row>
    <row r="5091" spans="1:22" ht="14.25" customHeight="1" x14ac:dyDescent="0.3">
      <c r="A5091" s="4">
        <v>5090</v>
      </c>
      <c r="B5091" s="5" t="s">
        <v>7990</v>
      </c>
      <c r="C5091" s="5">
        <f>YEAR('Base Dataset'!$D5091)</f>
        <v>2014</v>
      </c>
      <c r="D5091" s="6">
        <v>41856</v>
      </c>
      <c r="E5091" s="6">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7">
        <v>2.8884000000000007</v>
      </c>
    </row>
    <row r="5092" spans="1:22" ht="14.25" customHeight="1" x14ac:dyDescent="0.3">
      <c r="A5092" s="4">
        <v>5091</v>
      </c>
      <c r="B5092" s="5" t="s">
        <v>7990</v>
      </c>
      <c r="C5092" s="5">
        <f>YEAR('Base Dataset'!$D5092)</f>
        <v>2014</v>
      </c>
      <c r="D5092" s="6">
        <v>41856</v>
      </c>
      <c r="E5092" s="6">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7">
        <v>3.1842000000000001</v>
      </c>
    </row>
    <row r="5093" spans="1:22" ht="14.25" customHeight="1" x14ac:dyDescent="0.3">
      <c r="A5093" s="4">
        <v>5092</v>
      </c>
      <c r="B5093" s="5" t="s">
        <v>7992</v>
      </c>
      <c r="C5093" s="5">
        <f>YEAR('Base Dataset'!$D5093)</f>
        <v>2014</v>
      </c>
      <c r="D5093" s="6">
        <v>42004</v>
      </c>
      <c r="E5093" s="6">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7">
        <v>-0.6048</v>
      </c>
    </row>
    <row r="5094" spans="1:22" ht="14.25" customHeight="1" x14ac:dyDescent="0.3">
      <c r="A5094" s="4">
        <v>5093</v>
      </c>
      <c r="B5094" s="5" t="s">
        <v>7993</v>
      </c>
      <c r="C5094" s="5">
        <f>YEAR('Base Dataset'!$D5094)</f>
        <v>2012</v>
      </c>
      <c r="D5094" s="6">
        <v>41052</v>
      </c>
      <c r="E5094" s="6">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7">
        <v>13.891499999999999</v>
      </c>
    </row>
    <row r="5095" spans="1:22" ht="14.25" customHeight="1" x14ac:dyDescent="0.3">
      <c r="A5095" s="4">
        <v>5094</v>
      </c>
      <c r="B5095" s="5" t="s">
        <v>7994</v>
      </c>
      <c r="C5095" s="5">
        <f>YEAR('Base Dataset'!$D5095)</f>
        <v>2011</v>
      </c>
      <c r="D5095" s="6">
        <v>40883</v>
      </c>
      <c r="E5095" s="6">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7">
        <v>-31.536000000000001</v>
      </c>
    </row>
    <row r="5096" spans="1:22" ht="14.25" customHeight="1" x14ac:dyDescent="0.3">
      <c r="A5096" s="4">
        <v>5095</v>
      </c>
      <c r="B5096" s="5" t="s">
        <v>7994</v>
      </c>
      <c r="C5096" s="5">
        <f>YEAR('Base Dataset'!$D5096)</f>
        <v>2011</v>
      </c>
      <c r="D5096" s="6">
        <v>40883</v>
      </c>
      <c r="E5096" s="6">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7">
        <v>-120.37200000000003</v>
      </c>
    </row>
    <row r="5097" spans="1:22" ht="14.25" customHeight="1" x14ac:dyDescent="0.3">
      <c r="A5097" s="4">
        <v>5096</v>
      </c>
      <c r="B5097" s="5" t="s">
        <v>7994</v>
      </c>
      <c r="C5097" s="5">
        <f>YEAR('Base Dataset'!$D5097)</f>
        <v>2011</v>
      </c>
      <c r="D5097" s="6">
        <v>40883</v>
      </c>
      <c r="E5097" s="6">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7">
        <v>-7.0080000000000044</v>
      </c>
    </row>
    <row r="5098" spans="1:22" ht="14.25" customHeight="1" x14ac:dyDescent="0.3">
      <c r="A5098" s="4">
        <v>5097</v>
      </c>
      <c r="B5098" s="5" t="s">
        <v>7994</v>
      </c>
      <c r="C5098" s="5">
        <f>YEAR('Base Dataset'!$D5098)</f>
        <v>2011</v>
      </c>
      <c r="D5098" s="6">
        <v>40883</v>
      </c>
      <c r="E5098" s="6">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7">
        <v>-4.8491999999999997</v>
      </c>
    </row>
    <row r="5099" spans="1:22" ht="14.25" customHeight="1" x14ac:dyDescent="0.3">
      <c r="A5099" s="4">
        <v>5098</v>
      </c>
      <c r="B5099" s="5" t="s">
        <v>7994</v>
      </c>
      <c r="C5099" s="5">
        <f>YEAR('Base Dataset'!$D5099)</f>
        <v>2011</v>
      </c>
      <c r="D5099" s="6">
        <v>40883</v>
      </c>
      <c r="E5099" s="6">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7">
        <v>-8.0500000000000025</v>
      </c>
    </row>
    <row r="5100" spans="1:22" ht="14.25" customHeight="1" x14ac:dyDescent="0.3">
      <c r="A5100" s="4">
        <v>5099</v>
      </c>
      <c r="B5100" s="5" t="s">
        <v>7994</v>
      </c>
      <c r="C5100" s="5">
        <f>YEAR('Base Dataset'!$D5100)</f>
        <v>2011</v>
      </c>
      <c r="D5100" s="6">
        <v>40883</v>
      </c>
      <c r="E5100" s="6">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7">
        <v>-8.3524000000000012</v>
      </c>
    </row>
    <row r="5101" spans="1:22" ht="14.25" customHeight="1" x14ac:dyDescent="0.3">
      <c r="A5101" s="4">
        <v>5100</v>
      </c>
      <c r="B5101" s="5" t="s">
        <v>7995</v>
      </c>
      <c r="C5101" s="5">
        <f>YEAR('Base Dataset'!$D5101)</f>
        <v>2012</v>
      </c>
      <c r="D5101" s="6">
        <v>41128</v>
      </c>
      <c r="E5101" s="6">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7">
        <v>6.4638000000000009</v>
      </c>
    </row>
    <row r="5102" spans="1:22" ht="14.25" customHeight="1" x14ac:dyDescent="0.3">
      <c r="A5102" s="4">
        <v>5101</v>
      </c>
      <c r="B5102" s="5" t="s">
        <v>7996</v>
      </c>
      <c r="C5102" s="5">
        <f>YEAR('Base Dataset'!$D5102)</f>
        <v>2011</v>
      </c>
      <c r="D5102" s="6">
        <v>40619</v>
      </c>
      <c r="E5102" s="6">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7">
        <v>0.3335999999999999</v>
      </c>
    </row>
    <row r="5103" spans="1:22" ht="14.25" customHeight="1" x14ac:dyDescent="0.3">
      <c r="A5103" s="4">
        <v>5102</v>
      </c>
      <c r="B5103" s="5" t="s">
        <v>7996</v>
      </c>
      <c r="C5103" s="5">
        <f>YEAR('Base Dataset'!$D5103)</f>
        <v>2011</v>
      </c>
      <c r="D5103" s="6">
        <v>40619</v>
      </c>
      <c r="E5103" s="6">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7">
        <v>1.8792</v>
      </c>
    </row>
    <row r="5104" spans="1:22" ht="14.25" customHeight="1" x14ac:dyDescent="0.3">
      <c r="A5104" s="4">
        <v>5103</v>
      </c>
      <c r="B5104" s="5" t="s">
        <v>7996</v>
      </c>
      <c r="C5104" s="5">
        <f>YEAR('Base Dataset'!$D5104)</f>
        <v>2011</v>
      </c>
      <c r="D5104" s="6">
        <v>40619</v>
      </c>
      <c r="E5104" s="6">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7">
        <v>5.4432</v>
      </c>
    </row>
    <row r="5105" spans="1:22" ht="14.25" customHeight="1" x14ac:dyDescent="0.3">
      <c r="A5105" s="4">
        <v>5104</v>
      </c>
      <c r="B5105" s="5" t="s">
        <v>7997</v>
      </c>
      <c r="C5105" s="5">
        <f>YEAR('Base Dataset'!$D5105)</f>
        <v>2012</v>
      </c>
      <c r="D5105" s="6">
        <v>40994</v>
      </c>
      <c r="E5105" s="6">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7">
        <v>12.509999999999993</v>
      </c>
    </row>
    <row r="5106" spans="1:22" ht="14.25" customHeight="1" x14ac:dyDescent="0.3">
      <c r="A5106" s="4">
        <v>5105</v>
      </c>
      <c r="B5106" s="5" t="s">
        <v>7997</v>
      </c>
      <c r="C5106" s="5">
        <f>YEAR('Base Dataset'!$D5106)</f>
        <v>2012</v>
      </c>
      <c r="D5106" s="6">
        <v>40994</v>
      </c>
      <c r="E5106" s="6">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7">
        <v>5.0327999999999999</v>
      </c>
    </row>
    <row r="5107" spans="1:22" ht="14.25" customHeight="1" x14ac:dyDescent="0.3">
      <c r="A5107" s="4">
        <v>5106</v>
      </c>
      <c r="B5107" s="5" t="s">
        <v>7998</v>
      </c>
      <c r="C5107" s="5">
        <f>YEAR('Base Dataset'!$D5107)</f>
        <v>2011</v>
      </c>
      <c r="D5107" s="6">
        <v>40891</v>
      </c>
      <c r="E5107" s="6">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7">
        <v>13.972799999999999</v>
      </c>
    </row>
    <row r="5108" spans="1:22" ht="14.25" customHeight="1" x14ac:dyDescent="0.3">
      <c r="A5108" s="4">
        <v>5107</v>
      </c>
      <c r="B5108" s="5" t="s">
        <v>7999</v>
      </c>
      <c r="C5108" s="5">
        <f>YEAR('Base Dataset'!$D5108)</f>
        <v>2012</v>
      </c>
      <c r="D5108" s="6">
        <v>41171</v>
      </c>
      <c r="E5108" s="6">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7">
        <v>23.225999999999999</v>
      </c>
    </row>
    <row r="5109" spans="1:22" ht="14.25" customHeight="1" x14ac:dyDescent="0.3">
      <c r="A5109" s="4">
        <v>5108</v>
      </c>
      <c r="B5109" s="5" t="s">
        <v>8000</v>
      </c>
      <c r="C5109" s="5">
        <f>YEAR('Base Dataset'!$D5109)</f>
        <v>2014</v>
      </c>
      <c r="D5109" s="6">
        <v>41755</v>
      </c>
      <c r="E5109" s="6">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7">
        <v>5.2559999999999985</v>
      </c>
    </row>
    <row r="5110" spans="1:22" ht="14.25" customHeight="1" x14ac:dyDescent="0.3">
      <c r="A5110" s="4">
        <v>5109</v>
      </c>
      <c r="B5110" s="5" t="s">
        <v>8000</v>
      </c>
      <c r="C5110" s="5">
        <f>YEAR('Base Dataset'!$D5110)</f>
        <v>2014</v>
      </c>
      <c r="D5110" s="6">
        <v>41755</v>
      </c>
      <c r="E5110" s="6">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7">
        <v>6.7920000000000016</v>
      </c>
    </row>
    <row r="5111" spans="1:22" ht="14.25" customHeight="1" x14ac:dyDescent="0.3">
      <c r="A5111" s="4">
        <v>5110</v>
      </c>
      <c r="B5111" s="5" t="s">
        <v>8001</v>
      </c>
      <c r="C5111" s="5">
        <f>YEAR('Base Dataset'!$D5111)</f>
        <v>2011</v>
      </c>
      <c r="D5111" s="6">
        <v>40834</v>
      </c>
      <c r="E5111" s="6">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7">
        <v>19.692</v>
      </c>
    </row>
    <row r="5112" spans="1:22" ht="14.25" customHeight="1" x14ac:dyDescent="0.3">
      <c r="A5112" s="4">
        <v>5111</v>
      </c>
      <c r="B5112" s="5" t="s">
        <v>8001</v>
      </c>
      <c r="C5112" s="5">
        <f>YEAR('Base Dataset'!$D5112)</f>
        <v>2011</v>
      </c>
      <c r="D5112" s="6">
        <v>40834</v>
      </c>
      <c r="E5112" s="6">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7">
        <v>-35.046000000000028</v>
      </c>
    </row>
    <row r="5113" spans="1:22" ht="14.25" customHeight="1" x14ac:dyDescent="0.3">
      <c r="A5113" s="4">
        <v>5112</v>
      </c>
      <c r="B5113" s="5" t="s">
        <v>8001</v>
      </c>
      <c r="C5113" s="5">
        <f>YEAR('Base Dataset'!$D5113)</f>
        <v>2011</v>
      </c>
      <c r="D5113" s="6">
        <v>40834</v>
      </c>
      <c r="E5113" s="6">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7">
        <v>3.1399999999999988</v>
      </c>
    </row>
    <row r="5114" spans="1:22" ht="14.25" customHeight="1" x14ac:dyDescent="0.3">
      <c r="A5114" s="4">
        <v>5113</v>
      </c>
      <c r="B5114" s="5" t="s">
        <v>8002</v>
      </c>
      <c r="C5114" s="5">
        <f>YEAR('Base Dataset'!$D5114)</f>
        <v>2012</v>
      </c>
      <c r="D5114" s="6">
        <v>41226</v>
      </c>
      <c r="E5114" s="6">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7">
        <v>-7.4357999999999969</v>
      </c>
    </row>
    <row r="5115" spans="1:22" ht="14.25" customHeight="1" x14ac:dyDescent="0.3">
      <c r="A5115" s="4">
        <v>5114</v>
      </c>
      <c r="B5115" s="5" t="s">
        <v>8005</v>
      </c>
      <c r="C5115" s="5">
        <f>YEAR('Base Dataset'!$D5115)</f>
        <v>2013</v>
      </c>
      <c r="D5115" s="6">
        <v>41305</v>
      </c>
      <c r="E5115" s="6">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7">
        <v>5.4432</v>
      </c>
    </row>
    <row r="5116" spans="1:22" ht="14.25" customHeight="1" x14ac:dyDescent="0.3">
      <c r="A5116" s="4">
        <v>5115</v>
      </c>
      <c r="B5116" s="5" t="s">
        <v>8006</v>
      </c>
      <c r="C5116" s="5">
        <f>YEAR('Base Dataset'!$D5116)</f>
        <v>2013</v>
      </c>
      <c r="D5116" s="6">
        <v>41596</v>
      </c>
      <c r="E5116" s="6">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7">
        <v>3.3674999999999984</v>
      </c>
    </row>
    <row r="5117" spans="1:22" ht="14.25" customHeight="1" x14ac:dyDescent="0.3">
      <c r="A5117" s="4">
        <v>5116</v>
      </c>
      <c r="B5117" s="5" t="s">
        <v>8007</v>
      </c>
      <c r="C5117" s="5">
        <f>YEAR('Base Dataset'!$D5117)</f>
        <v>2014</v>
      </c>
      <c r="D5117" s="6">
        <v>41846</v>
      </c>
      <c r="E5117" s="6">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7">
        <v>1.0737999999999999</v>
      </c>
    </row>
    <row r="5118" spans="1:22" ht="14.25" customHeight="1" x14ac:dyDescent="0.3">
      <c r="A5118" s="4">
        <v>5117</v>
      </c>
      <c r="B5118" s="5" t="s">
        <v>8010</v>
      </c>
      <c r="C5118" s="5">
        <f>YEAR('Base Dataset'!$D5118)</f>
        <v>2014</v>
      </c>
      <c r="D5118" s="6">
        <v>41955</v>
      </c>
      <c r="E5118" s="6">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7">
        <v>0</v>
      </c>
    </row>
    <row r="5119" spans="1:22" ht="14.25" customHeight="1" x14ac:dyDescent="0.3">
      <c r="A5119" s="4">
        <v>5118</v>
      </c>
      <c r="B5119" s="5" t="s">
        <v>8011</v>
      </c>
      <c r="C5119" s="5">
        <f>YEAR('Base Dataset'!$D5119)</f>
        <v>2012</v>
      </c>
      <c r="D5119" s="6">
        <v>41178</v>
      </c>
      <c r="E5119" s="6">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7">
        <v>16.186799999999998</v>
      </c>
    </row>
    <row r="5120" spans="1:22" ht="14.25" customHeight="1" x14ac:dyDescent="0.3">
      <c r="A5120" s="4">
        <v>5119</v>
      </c>
      <c r="B5120" s="5" t="s">
        <v>8011</v>
      </c>
      <c r="C5120" s="5">
        <f>YEAR('Base Dataset'!$D5120)</f>
        <v>2012</v>
      </c>
      <c r="D5120" s="6">
        <v>41178</v>
      </c>
      <c r="E5120" s="6">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7">
        <v>296.06709999999998</v>
      </c>
    </row>
    <row r="5121" spans="1:22" ht="14.25" customHeight="1" x14ac:dyDescent="0.3">
      <c r="A5121" s="4">
        <v>5120</v>
      </c>
      <c r="B5121" s="5" t="s">
        <v>8011</v>
      </c>
      <c r="C5121" s="5">
        <f>YEAR('Base Dataset'!$D5121)</f>
        <v>2012</v>
      </c>
      <c r="D5121" s="6">
        <v>41178</v>
      </c>
      <c r="E5121" s="6">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7">
        <v>28.657800000000002</v>
      </c>
    </row>
    <row r="5122" spans="1:22" ht="14.25" customHeight="1" x14ac:dyDescent="0.3">
      <c r="A5122" s="4">
        <v>5121</v>
      </c>
      <c r="B5122" s="5" t="s">
        <v>8012</v>
      </c>
      <c r="C5122" s="5">
        <f>YEAR('Base Dataset'!$D5122)</f>
        <v>2011</v>
      </c>
      <c r="D5122" s="6">
        <v>40637</v>
      </c>
      <c r="E5122" s="6">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7">
        <v>9.3019999999999925</v>
      </c>
    </row>
    <row r="5123" spans="1:22" ht="14.25" customHeight="1" x14ac:dyDescent="0.3">
      <c r="A5123" s="4">
        <v>5122</v>
      </c>
      <c r="B5123" s="5" t="s">
        <v>8012</v>
      </c>
      <c r="C5123" s="5">
        <f>YEAR('Base Dataset'!$D5123)</f>
        <v>2011</v>
      </c>
      <c r="D5123" s="6">
        <v>40637</v>
      </c>
      <c r="E5123" s="6">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7">
        <v>42.991400000000006</v>
      </c>
    </row>
    <row r="5124" spans="1:22" ht="14.25" customHeight="1" x14ac:dyDescent="0.3">
      <c r="A5124" s="4">
        <v>5123</v>
      </c>
      <c r="B5124" s="5" t="s">
        <v>8012</v>
      </c>
      <c r="C5124" s="5">
        <f>YEAR('Base Dataset'!$D5124)</f>
        <v>2011</v>
      </c>
      <c r="D5124" s="6">
        <v>40637</v>
      </c>
      <c r="E5124" s="6">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7">
        <v>9.3312000000000008</v>
      </c>
    </row>
    <row r="5125" spans="1:22" ht="14.25" customHeight="1" x14ac:dyDescent="0.3">
      <c r="A5125" s="4">
        <v>5124</v>
      </c>
      <c r="B5125" s="5" t="s">
        <v>8012</v>
      </c>
      <c r="C5125" s="5">
        <f>YEAR('Base Dataset'!$D5125)</f>
        <v>2011</v>
      </c>
      <c r="D5125" s="6">
        <v>40637</v>
      </c>
      <c r="E5125" s="6">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7">
        <v>6.3504000000000005</v>
      </c>
    </row>
    <row r="5126" spans="1:22" ht="14.25" customHeight="1" x14ac:dyDescent="0.3">
      <c r="A5126" s="4">
        <v>5125</v>
      </c>
      <c r="B5126" s="5" t="s">
        <v>8015</v>
      </c>
      <c r="C5126" s="5">
        <f>YEAR('Base Dataset'!$D5126)</f>
        <v>2011</v>
      </c>
      <c r="D5126" s="6">
        <v>40800</v>
      </c>
      <c r="E5126" s="6">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7">
        <v>-108.33479999999997</v>
      </c>
    </row>
    <row r="5127" spans="1:22" ht="14.25" customHeight="1" x14ac:dyDescent="0.3">
      <c r="A5127" s="4">
        <v>5126</v>
      </c>
      <c r="B5127" s="5" t="s">
        <v>8015</v>
      </c>
      <c r="C5127" s="5">
        <f>YEAR('Base Dataset'!$D5127)</f>
        <v>2011</v>
      </c>
      <c r="D5127" s="6">
        <v>40800</v>
      </c>
      <c r="E5127" s="6">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7">
        <v>31.491599999999995</v>
      </c>
    </row>
    <row r="5128" spans="1:22" ht="14.25" customHeight="1" x14ac:dyDescent="0.3">
      <c r="A5128" s="4">
        <v>5127</v>
      </c>
      <c r="B5128" s="5" t="s">
        <v>8015</v>
      </c>
      <c r="C5128" s="5">
        <f>YEAR('Base Dataset'!$D5128)</f>
        <v>2011</v>
      </c>
      <c r="D5128" s="6">
        <v>40800</v>
      </c>
      <c r="E5128" s="6">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7">
        <v>1371.9803999999999</v>
      </c>
    </row>
    <row r="5129" spans="1:22" ht="14.25" customHeight="1" x14ac:dyDescent="0.3">
      <c r="A5129" s="4">
        <v>5128</v>
      </c>
      <c r="B5129" s="5" t="s">
        <v>8015</v>
      </c>
      <c r="C5129" s="5">
        <f>YEAR('Base Dataset'!$D5129)</f>
        <v>2011</v>
      </c>
      <c r="D5129" s="6">
        <v>40800</v>
      </c>
      <c r="E5129" s="6">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7">
        <v>198.42899999999997</v>
      </c>
    </row>
    <row r="5130" spans="1:22" ht="14.25" customHeight="1" x14ac:dyDescent="0.3">
      <c r="A5130" s="4">
        <v>5129</v>
      </c>
      <c r="B5130" s="5" t="s">
        <v>8015</v>
      </c>
      <c r="C5130" s="5">
        <f>YEAR('Base Dataset'!$D5130)</f>
        <v>2011</v>
      </c>
      <c r="D5130" s="6">
        <v>40800</v>
      </c>
      <c r="E5130" s="6">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7">
        <v>4.4173999999999989</v>
      </c>
    </row>
    <row r="5131" spans="1:22" ht="14.25" customHeight="1" x14ac:dyDescent="0.3">
      <c r="A5131" s="4">
        <v>5130</v>
      </c>
      <c r="B5131" s="5" t="s">
        <v>8015</v>
      </c>
      <c r="C5131" s="5">
        <f>YEAR('Base Dataset'!$D5131)</f>
        <v>2011</v>
      </c>
      <c r="D5131" s="6">
        <v>40800</v>
      </c>
      <c r="E5131" s="6">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7">
        <v>80.631600000000006</v>
      </c>
    </row>
    <row r="5132" spans="1:22" ht="14.25" customHeight="1" x14ac:dyDescent="0.3">
      <c r="A5132" s="4">
        <v>5131</v>
      </c>
      <c r="B5132" s="5" t="s">
        <v>8015</v>
      </c>
      <c r="C5132" s="5">
        <f>YEAR('Base Dataset'!$D5132)</f>
        <v>2011</v>
      </c>
      <c r="D5132" s="6">
        <v>40800</v>
      </c>
      <c r="E5132" s="6">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7">
        <v>21.065400000000004</v>
      </c>
    </row>
    <row r="5133" spans="1:22" ht="14.25" customHeight="1" x14ac:dyDescent="0.3">
      <c r="A5133" s="4">
        <v>5132</v>
      </c>
      <c r="B5133" s="5" t="s">
        <v>8016</v>
      </c>
      <c r="C5133" s="5">
        <f>YEAR('Base Dataset'!$D5133)</f>
        <v>2014</v>
      </c>
      <c r="D5133" s="6">
        <v>42003</v>
      </c>
      <c r="E5133" s="6">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7">
        <v>37.414400000000001</v>
      </c>
    </row>
    <row r="5134" spans="1:22" ht="14.25" customHeight="1" x14ac:dyDescent="0.3">
      <c r="A5134" s="4">
        <v>5133</v>
      </c>
      <c r="B5134" s="5" t="s">
        <v>8017</v>
      </c>
      <c r="C5134" s="5">
        <f>YEAR('Base Dataset'!$D5134)</f>
        <v>2012</v>
      </c>
      <c r="D5134" s="6">
        <v>41081</v>
      </c>
      <c r="E5134" s="6">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7">
        <v>37.791599999999988</v>
      </c>
    </row>
    <row r="5135" spans="1:22" ht="14.25" customHeight="1" x14ac:dyDescent="0.3">
      <c r="A5135" s="4">
        <v>5134</v>
      </c>
      <c r="B5135" s="5" t="s">
        <v>8018</v>
      </c>
      <c r="C5135" s="5">
        <f>YEAR('Base Dataset'!$D5135)</f>
        <v>2014</v>
      </c>
      <c r="D5135" s="6">
        <v>41970</v>
      </c>
      <c r="E5135" s="6">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7">
        <v>14.682500000000001</v>
      </c>
    </row>
    <row r="5136" spans="1:22" ht="14.25" customHeight="1" x14ac:dyDescent="0.3">
      <c r="A5136" s="4">
        <v>5135</v>
      </c>
      <c r="B5136" s="5" t="s">
        <v>8018</v>
      </c>
      <c r="C5136" s="5">
        <f>YEAR('Base Dataset'!$D5136)</f>
        <v>2014</v>
      </c>
      <c r="D5136" s="6">
        <v>41970</v>
      </c>
      <c r="E5136" s="6">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7">
        <v>32.670400000000001</v>
      </c>
    </row>
    <row r="5137" spans="1:22" ht="14.25" customHeight="1" x14ac:dyDescent="0.3">
      <c r="A5137" s="4">
        <v>5136</v>
      </c>
      <c r="B5137" s="5" t="s">
        <v>8019</v>
      </c>
      <c r="C5137" s="5">
        <f>YEAR('Base Dataset'!$D5137)</f>
        <v>2013</v>
      </c>
      <c r="D5137" s="6">
        <v>41571</v>
      </c>
      <c r="E5137" s="6">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7">
        <v>8.1840000000000011</v>
      </c>
    </row>
    <row r="5138" spans="1:22" ht="14.25" customHeight="1" x14ac:dyDescent="0.3">
      <c r="A5138" s="4">
        <v>5137</v>
      </c>
      <c r="B5138" s="5" t="s">
        <v>8020</v>
      </c>
      <c r="C5138" s="5">
        <f>YEAR('Base Dataset'!$D5138)</f>
        <v>2012</v>
      </c>
      <c r="D5138" s="6">
        <v>41257</v>
      </c>
      <c r="E5138" s="6">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7">
        <v>2.7323999999999993</v>
      </c>
    </row>
    <row r="5139" spans="1:22" ht="14.25" customHeight="1" x14ac:dyDescent="0.3">
      <c r="A5139" s="4">
        <v>5138</v>
      </c>
      <c r="B5139" s="5" t="s">
        <v>8021</v>
      </c>
      <c r="C5139" s="5">
        <f>YEAR('Base Dataset'!$D5139)</f>
        <v>2013</v>
      </c>
      <c r="D5139" s="6">
        <v>41592</v>
      </c>
      <c r="E5139" s="6">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7">
        <v>13.0548</v>
      </c>
    </row>
    <row r="5140" spans="1:22" ht="14.25" customHeight="1" x14ac:dyDescent="0.3">
      <c r="A5140" s="4">
        <v>5139</v>
      </c>
      <c r="B5140" s="5" t="s">
        <v>8022</v>
      </c>
      <c r="C5140" s="5">
        <f>YEAR('Base Dataset'!$D5140)</f>
        <v>2014</v>
      </c>
      <c r="D5140" s="6">
        <v>41912</v>
      </c>
      <c r="E5140" s="6">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7">
        <v>10.969799999999999</v>
      </c>
    </row>
    <row r="5141" spans="1:22" ht="14.25" customHeight="1" x14ac:dyDescent="0.3">
      <c r="A5141" s="4">
        <v>5140</v>
      </c>
      <c r="B5141" s="5" t="s">
        <v>8022</v>
      </c>
      <c r="C5141" s="5">
        <f>YEAR('Base Dataset'!$D5141)</f>
        <v>2014</v>
      </c>
      <c r="D5141" s="6">
        <v>41912</v>
      </c>
      <c r="E5141" s="6">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7">
        <v>24.2285</v>
      </c>
    </row>
    <row r="5142" spans="1:22" ht="14.25" customHeight="1" x14ac:dyDescent="0.3">
      <c r="A5142" s="4">
        <v>5141</v>
      </c>
      <c r="B5142" s="5" t="s">
        <v>8023</v>
      </c>
      <c r="C5142" s="5">
        <f>YEAR('Base Dataset'!$D5142)</f>
        <v>2012</v>
      </c>
      <c r="D5142" s="6">
        <v>41221</v>
      </c>
      <c r="E5142" s="6">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7">
        <v>43.164000000000001</v>
      </c>
    </row>
    <row r="5143" spans="1:22" ht="14.25" customHeight="1" x14ac:dyDescent="0.3">
      <c r="A5143" s="4">
        <v>5142</v>
      </c>
      <c r="B5143" s="5" t="s">
        <v>8024</v>
      </c>
      <c r="C5143" s="5">
        <f>YEAR('Base Dataset'!$D5143)</f>
        <v>2013</v>
      </c>
      <c r="D5143" s="6">
        <v>41366</v>
      </c>
      <c r="E5143" s="6">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7">
        <v>292.77599999999995</v>
      </c>
    </row>
    <row r="5144" spans="1:22" ht="14.25" customHeight="1" x14ac:dyDescent="0.3">
      <c r="A5144" s="4">
        <v>5143</v>
      </c>
      <c r="B5144" s="5" t="s">
        <v>8024</v>
      </c>
      <c r="C5144" s="5">
        <f>YEAR('Base Dataset'!$D5144)</f>
        <v>2013</v>
      </c>
      <c r="D5144" s="6">
        <v>41366</v>
      </c>
      <c r="E5144" s="6">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7">
        <v>18.513599999999997</v>
      </c>
    </row>
    <row r="5145" spans="1:22" ht="14.25" customHeight="1" x14ac:dyDescent="0.3">
      <c r="A5145" s="4">
        <v>5144</v>
      </c>
      <c r="B5145" s="5" t="s">
        <v>8024</v>
      </c>
      <c r="C5145" s="5">
        <f>YEAR('Base Dataset'!$D5145)</f>
        <v>2013</v>
      </c>
      <c r="D5145" s="6">
        <v>41366</v>
      </c>
      <c r="E5145" s="6">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7">
        <v>1.1224999999999996</v>
      </c>
    </row>
    <row r="5146" spans="1:22" ht="14.25" customHeight="1" x14ac:dyDescent="0.3">
      <c r="A5146" s="4">
        <v>5145</v>
      </c>
      <c r="B5146" s="5" t="s">
        <v>8025</v>
      </c>
      <c r="C5146" s="5">
        <f>YEAR('Base Dataset'!$D5146)</f>
        <v>2014</v>
      </c>
      <c r="D5146" s="6">
        <v>41673</v>
      </c>
      <c r="E5146" s="6">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7">
        <v>29.328400000000002</v>
      </c>
    </row>
    <row r="5147" spans="1:22" ht="14.25" customHeight="1" x14ac:dyDescent="0.3">
      <c r="A5147" s="4">
        <v>5146</v>
      </c>
      <c r="B5147" s="5" t="s">
        <v>8025</v>
      </c>
      <c r="C5147" s="5">
        <f>YEAR('Base Dataset'!$D5147)</f>
        <v>2014</v>
      </c>
      <c r="D5147" s="6">
        <v>41673</v>
      </c>
      <c r="E5147" s="6">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7">
        <v>38.931200000000004</v>
      </c>
    </row>
    <row r="5148" spans="1:22" ht="14.25" customHeight="1" x14ac:dyDescent="0.3">
      <c r="A5148" s="4">
        <v>5147</v>
      </c>
      <c r="B5148" s="5" t="s">
        <v>8025</v>
      </c>
      <c r="C5148" s="5">
        <f>YEAR('Base Dataset'!$D5148)</f>
        <v>2014</v>
      </c>
      <c r="D5148" s="6">
        <v>41673</v>
      </c>
      <c r="E5148" s="6">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7">
        <v>16.38</v>
      </c>
    </row>
    <row r="5149" spans="1:22" ht="14.25" customHeight="1" x14ac:dyDescent="0.3">
      <c r="A5149" s="4">
        <v>5148</v>
      </c>
      <c r="B5149" s="5" t="s">
        <v>8026</v>
      </c>
      <c r="C5149" s="5">
        <f>YEAR('Base Dataset'!$D5149)</f>
        <v>2014</v>
      </c>
      <c r="D5149" s="6">
        <v>41998</v>
      </c>
      <c r="E5149" s="6">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7">
        <v>1.9223999999999997</v>
      </c>
    </row>
    <row r="5150" spans="1:22" ht="14.25" customHeight="1" x14ac:dyDescent="0.3">
      <c r="A5150" s="4">
        <v>5149</v>
      </c>
      <c r="B5150" s="5" t="s">
        <v>8026</v>
      </c>
      <c r="C5150" s="5">
        <f>YEAR('Base Dataset'!$D5150)</f>
        <v>2014</v>
      </c>
      <c r="D5150" s="6">
        <v>41998</v>
      </c>
      <c r="E5150" s="6">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7">
        <v>105.29699999999988</v>
      </c>
    </row>
    <row r="5151" spans="1:22" ht="14.25" customHeight="1" x14ac:dyDescent="0.3">
      <c r="A5151" s="4">
        <v>5150</v>
      </c>
      <c r="B5151" s="5" t="s">
        <v>8028</v>
      </c>
      <c r="C5151" s="5">
        <f>YEAR('Base Dataset'!$D5151)</f>
        <v>2011</v>
      </c>
      <c r="D5151" s="6">
        <v>40715</v>
      </c>
      <c r="E5151" s="6">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7">
        <v>352.30649999999997</v>
      </c>
    </row>
    <row r="5152" spans="1:22" ht="14.25" customHeight="1" x14ac:dyDescent="0.3">
      <c r="A5152" s="4">
        <v>5151</v>
      </c>
      <c r="B5152" s="5" t="s">
        <v>8029</v>
      </c>
      <c r="C5152" s="5">
        <f>YEAR('Base Dataset'!$D5152)</f>
        <v>2014</v>
      </c>
      <c r="D5152" s="6">
        <v>41705</v>
      </c>
      <c r="E5152" s="6">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7">
        <v>16.945</v>
      </c>
    </row>
    <row r="5153" spans="1:22" ht="14.25" customHeight="1" x14ac:dyDescent="0.3">
      <c r="A5153" s="4">
        <v>5152</v>
      </c>
      <c r="B5153" s="5" t="s">
        <v>8030</v>
      </c>
      <c r="C5153" s="5">
        <f>YEAR('Base Dataset'!$D5153)</f>
        <v>2014</v>
      </c>
      <c r="D5153" s="6">
        <v>41908</v>
      </c>
      <c r="E5153" s="6">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7">
        <v>10.373999999999999</v>
      </c>
    </row>
    <row r="5154" spans="1:22" ht="14.25" customHeight="1" x14ac:dyDescent="0.3">
      <c r="A5154" s="4">
        <v>5153</v>
      </c>
      <c r="B5154" s="5" t="s">
        <v>8032</v>
      </c>
      <c r="C5154" s="5">
        <f>YEAR('Base Dataset'!$D5154)</f>
        <v>2011</v>
      </c>
      <c r="D5154" s="6">
        <v>40724</v>
      </c>
      <c r="E5154" s="6">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7">
        <v>0.83999999999999975</v>
      </c>
    </row>
    <row r="5155" spans="1:22" ht="14.25" customHeight="1" x14ac:dyDescent="0.3">
      <c r="A5155" s="4">
        <v>5154</v>
      </c>
      <c r="B5155" s="5" t="s">
        <v>8032</v>
      </c>
      <c r="C5155" s="5">
        <f>YEAR('Base Dataset'!$D5155)</f>
        <v>2011</v>
      </c>
      <c r="D5155" s="6">
        <v>40724</v>
      </c>
      <c r="E5155" s="6">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7">
        <v>2.9040000000000008</v>
      </c>
    </row>
    <row r="5156" spans="1:22" ht="14.25" customHeight="1" x14ac:dyDescent="0.3">
      <c r="A5156" s="4">
        <v>5155</v>
      </c>
      <c r="B5156" s="5" t="s">
        <v>8033</v>
      </c>
      <c r="C5156" s="5">
        <f>YEAR('Base Dataset'!$D5156)</f>
        <v>2012</v>
      </c>
      <c r="D5156" s="6">
        <v>41128</v>
      </c>
      <c r="E5156" s="6">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7">
        <v>13.063999999999998</v>
      </c>
    </row>
    <row r="5157" spans="1:22" ht="14.25" customHeight="1" x14ac:dyDescent="0.3">
      <c r="A5157" s="4">
        <v>5156</v>
      </c>
      <c r="B5157" s="5" t="s">
        <v>8033</v>
      </c>
      <c r="C5157" s="5">
        <f>YEAR('Base Dataset'!$D5157)</f>
        <v>2012</v>
      </c>
      <c r="D5157" s="6">
        <v>41128</v>
      </c>
      <c r="E5157" s="6">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7">
        <v>34.070399999999999</v>
      </c>
    </row>
    <row r="5158" spans="1:22" ht="14.25" customHeight="1" x14ac:dyDescent="0.3">
      <c r="A5158" s="4">
        <v>5157</v>
      </c>
      <c r="B5158" s="5" t="s">
        <v>8035</v>
      </c>
      <c r="C5158" s="5">
        <f>YEAR('Base Dataset'!$D5158)</f>
        <v>2014</v>
      </c>
      <c r="D5158" s="6">
        <v>41821</v>
      </c>
      <c r="E5158" s="6">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7">
        <v>125.19799999999992</v>
      </c>
    </row>
    <row r="5159" spans="1:22" ht="14.25" customHeight="1" x14ac:dyDescent="0.3">
      <c r="A5159" s="4">
        <v>5158</v>
      </c>
      <c r="B5159" s="5" t="s">
        <v>8035</v>
      </c>
      <c r="C5159" s="5">
        <f>YEAR('Base Dataset'!$D5159)</f>
        <v>2014</v>
      </c>
      <c r="D5159" s="6">
        <v>41821</v>
      </c>
      <c r="E5159" s="6">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7">
        <v>-178.84680000000006</v>
      </c>
    </row>
    <row r="5160" spans="1:22" ht="14.25" customHeight="1" x14ac:dyDescent="0.3">
      <c r="A5160" s="4">
        <v>5159</v>
      </c>
      <c r="B5160" s="5" t="s">
        <v>8035</v>
      </c>
      <c r="C5160" s="5">
        <f>YEAR('Base Dataset'!$D5160)</f>
        <v>2014</v>
      </c>
      <c r="D5160" s="6">
        <v>41821</v>
      </c>
      <c r="E5160" s="6">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7">
        <v>-10.312400000000004</v>
      </c>
    </row>
    <row r="5161" spans="1:22" ht="14.25" customHeight="1" x14ac:dyDescent="0.3">
      <c r="A5161" s="4">
        <v>5160</v>
      </c>
      <c r="B5161" s="5" t="s">
        <v>8036</v>
      </c>
      <c r="C5161" s="5">
        <f>YEAR('Base Dataset'!$D5161)</f>
        <v>2012</v>
      </c>
      <c r="D5161" s="6">
        <v>41208</v>
      </c>
      <c r="E5161" s="6">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7">
        <v>9.2386000000000053</v>
      </c>
    </row>
    <row r="5162" spans="1:22" ht="14.25" customHeight="1" x14ac:dyDescent="0.3">
      <c r="A5162" s="4">
        <v>5161</v>
      </c>
      <c r="B5162" s="5" t="s">
        <v>8036</v>
      </c>
      <c r="C5162" s="5">
        <f>YEAR('Base Dataset'!$D5162)</f>
        <v>2012</v>
      </c>
      <c r="D5162" s="6">
        <v>41208</v>
      </c>
      <c r="E5162" s="6">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7">
        <v>-14.603000000000005</v>
      </c>
    </row>
    <row r="5163" spans="1:22" ht="14.25" customHeight="1" x14ac:dyDescent="0.3">
      <c r="A5163" s="4">
        <v>5162</v>
      </c>
      <c r="B5163" s="5" t="s">
        <v>8037</v>
      </c>
      <c r="C5163" s="5">
        <f>YEAR('Base Dataset'!$D5163)</f>
        <v>2011</v>
      </c>
      <c r="D5163" s="6">
        <v>40754</v>
      </c>
      <c r="E5163" s="6">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7">
        <v>259.88959999999997</v>
      </c>
    </row>
    <row r="5164" spans="1:22" ht="14.25" customHeight="1" x14ac:dyDescent="0.3">
      <c r="A5164" s="4">
        <v>5163</v>
      </c>
      <c r="B5164" s="5" t="s">
        <v>8038</v>
      </c>
      <c r="C5164" s="5">
        <f>YEAR('Base Dataset'!$D5164)</f>
        <v>2013</v>
      </c>
      <c r="D5164" s="6">
        <v>41597</v>
      </c>
      <c r="E5164" s="6">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7">
        <v>33.215599999999995</v>
      </c>
    </row>
    <row r="5165" spans="1:22" ht="14.25" customHeight="1" x14ac:dyDescent="0.3">
      <c r="A5165" s="4">
        <v>5164</v>
      </c>
      <c r="B5165" s="5" t="s">
        <v>8039</v>
      </c>
      <c r="C5165" s="5">
        <f>YEAR('Base Dataset'!$D5165)</f>
        <v>2012</v>
      </c>
      <c r="D5165" s="6">
        <v>41096</v>
      </c>
      <c r="E5165" s="6">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7">
        <v>-17.035200000000003</v>
      </c>
    </row>
    <row r="5166" spans="1:22" ht="14.25" customHeight="1" x14ac:dyDescent="0.3">
      <c r="A5166" s="4">
        <v>5165</v>
      </c>
      <c r="B5166" s="5" t="s">
        <v>8040</v>
      </c>
      <c r="C5166" s="5">
        <f>YEAR('Base Dataset'!$D5166)</f>
        <v>2011</v>
      </c>
      <c r="D5166" s="6">
        <v>40857</v>
      </c>
      <c r="E5166" s="6">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7">
        <v>1.5209999999999999</v>
      </c>
    </row>
    <row r="5167" spans="1:22" ht="14.25" customHeight="1" x14ac:dyDescent="0.3">
      <c r="A5167" s="4">
        <v>5166</v>
      </c>
      <c r="B5167" s="5" t="s">
        <v>8040</v>
      </c>
      <c r="C5167" s="5">
        <f>YEAR('Base Dataset'!$D5167)</f>
        <v>2011</v>
      </c>
      <c r="D5167" s="6">
        <v>40857</v>
      </c>
      <c r="E5167" s="6">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7">
        <v>5.7779999999999987</v>
      </c>
    </row>
    <row r="5168" spans="1:22" ht="14.25" customHeight="1" x14ac:dyDescent="0.3">
      <c r="A5168" s="4">
        <v>5167</v>
      </c>
      <c r="B5168" s="5" t="s">
        <v>8040</v>
      </c>
      <c r="C5168" s="5">
        <f>YEAR('Base Dataset'!$D5168)</f>
        <v>2011</v>
      </c>
      <c r="D5168" s="6">
        <v>40857</v>
      </c>
      <c r="E5168" s="6">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7">
        <v>7.1280000000000001</v>
      </c>
    </row>
    <row r="5169" spans="1:22" ht="14.25" customHeight="1" x14ac:dyDescent="0.3">
      <c r="A5169" s="4">
        <v>5168</v>
      </c>
      <c r="B5169" s="5" t="s">
        <v>8040</v>
      </c>
      <c r="C5169" s="5">
        <f>YEAR('Base Dataset'!$D5169)</f>
        <v>2011</v>
      </c>
      <c r="D5169" s="6">
        <v>40857</v>
      </c>
      <c r="E5169" s="6">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7">
        <v>112.78800000000001</v>
      </c>
    </row>
    <row r="5170" spans="1:22" ht="14.25" customHeight="1" x14ac:dyDescent="0.3">
      <c r="A5170" s="4">
        <v>5169</v>
      </c>
      <c r="B5170" s="5" t="s">
        <v>8040</v>
      </c>
      <c r="C5170" s="5">
        <f>YEAR('Base Dataset'!$D5170)</f>
        <v>2011</v>
      </c>
      <c r="D5170" s="6">
        <v>40857</v>
      </c>
      <c r="E5170" s="6">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7">
        <v>11.958600000000001</v>
      </c>
    </row>
    <row r="5171" spans="1:22" ht="14.25" customHeight="1" x14ac:dyDescent="0.3">
      <c r="A5171" s="4">
        <v>5170</v>
      </c>
      <c r="B5171" s="5" t="s">
        <v>8040</v>
      </c>
      <c r="C5171" s="5">
        <f>YEAR('Base Dataset'!$D5171)</f>
        <v>2011</v>
      </c>
      <c r="D5171" s="6">
        <v>40857</v>
      </c>
      <c r="E5171" s="6">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7">
        <v>160.62299999999993</v>
      </c>
    </row>
    <row r="5172" spans="1:22" ht="14.25" customHeight="1" x14ac:dyDescent="0.3">
      <c r="A5172" s="4">
        <v>5171</v>
      </c>
      <c r="B5172" s="5" t="s">
        <v>8041</v>
      </c>
      <c r="C5172" s="5">
        <f>YEAR('Base Dataset'!$D5172)</f>
        <v>2013</v>
      </c>
      <c r="D5172" s="6">
        <v>41422</v>
      </c>
      <c r="E5172" s="6">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7">
        <v>700.98000000000013</v>
      </c>
    </row>
    <row r="5173" spans="1:22" ht="14.25" customHeight="1" x14ac:dyDescent="0.3">
      <c r="A5173" s="4">
        <v>5172</v>
      </c>
      <c r="B5173" s="5" t="s">
        <v>8041</v>
      </c>
      <c r="C5173" s="5">
        <f>YEAR('Base Dataset'!$D5173)</f>
        <v>2013</v>
      </c>
      <c r="D5173" s="6">
        <v>41422</v>
      </c>
      <c r="E5173" s="6">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7">
        <v>69.177599999999984</v>
      </c>
    </row>
    <row r="5174" spans="1:22" ht="14.25" customHeight="1" x14ac:dyDescent="0.3">
      <c r="A5174" s="4">
        <v>5173</v>
      </c>
      <c r="B5174" s="5" t="s">
        <v>8041</v>
      </c>
      <c r="C5174" s="5">
        <f>YEAR('Base Dataset'!$D5174)</f>
        <v>2013</v>
      </c>
      <c r="D5174" s="6">
        <v>41422</v>
      </c>
      <c r="E5174" s="6">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7">
        <v>150.98399999999998</v>
      </c>
    </row>
    <row r="5175" spans="1:22" ht="14.25" customHeight="1" x14ac:dyDescent="0.3">
      <c r="A5175" s="4">
        <v>5174</v>
      </c>
      <c r="B5175" s="5" t="s">
        <v>8042</v>
      </c>
      <c r="C5175" s="5">
        <f>YEAR('Base Dataset'!$D5175)</f>
        <v>2012</v>
      </c>
      <c r="D5175" s="6">
        <v>40976</v>
      </c>
      <c r="E5175" s="6">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7">
        <v>0.89459999999999995</v>
      </c>
    </row>
    <row r="5176" spans="1:22" ht="14.25" customHeight="1" x14ac:dyDescent="0.3">
      <c r="A5176" s="4">
        <v>5175</v>
      </c>
      <c r="B5176" s="5" t="s">
        <v>8043</v>
      </c>
      <c r="C5176" s="5">
        <f>YEAR('Base Dataset'!$D5176)</f>
        <v>2014</v>
      </c>
      <c r="D5176" s="6">
        <v>41932</v>
      </c>
      <c r="E5176" s="6">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7">
        <v>-3.5224000000000011</v>
      </c>
    </row>
    <row r="5177" spans="1:22" ht="14.25" customHeight="1" x14ac:dyDescent="0.3">
      <c r="A5177" s="4">
        <v>5176</v>
      </c>
      <c r="B5177" s="5" t="s">
        <v>8043</v>
      </c>
      <c r="C5177" s="5">
        <f>YEAR('Base Dataset'!$D5177)</f>
        <v>2014</v>
      </c>
      <c r="D5177" s="6">
        <v>41932</v>
      </c>
      <c r="E5177" s="6">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7">
        <v>-91.758599999999973</v>
      </c>
    </row>
    <row r="5178" spans="1:22" ht="14.25" customHeight="1" x14ac:dyDescent="0.3">
      <c r="A5178" s="4">
        <v>5177</v>
      </c>
      <c r="B5178" s="5" t="s">
        <v>8045</v>
      </c>
      <c r="C5178" s="5">
        <f>YEAR('Base Dataset'!$D5178)</f>
        <v>2013</v>
      </c>
      <c r="D5178" s="6">
        <v>41584</v>
      </c>
      <c r="E5178" s="6">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7">
        <v>19.968</v>
      </c>
    </row>
    <row r="5179" spans="1:22" ht="14.25" customHeight="1" x14ac:dyDescent="0.3">
      <c r="A5179" s="4">
        <v>5178</v>
      </c>
      <c r="B5179" s="5" t="s">
        <v>8046</v>
      </c>
      <c r="C5179" s="5">
        <f>YEAR('Base Dataset'!$D5179)</f>
        <v>2013</v>
      </c>
      <c r="D5179" s="6">
        <v>41635</v>
      </c>
      <c r="E5179" s="6">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7">
        <v>1.6848000000000001</v>
      </c>
    </row>
    <row r="5180" spans="1:22" ht="14.25" customHeight="1" x14ac:dyDescent="0.3">
      <c r="A5180" s="4">
        <v>5179</v>
      </c>
      <c r="B5180" s="5" t="s">
        <v>8047</v>
      </c>
      <c r="C5180" s="5">
        <f>YEAR('Base Dataset'!$D5180)</f>
        <v>2012</v>
      </c>
      <c r="D5180" s="6">
        <v>41012</v>
      </c>
      <c r="E5180" s="6">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7">
        <v>15.825600000000001</v>
      </c>
    </row>
    <row r="5181" spans="1:22" ht="14.25" customHeight="1" x14ac:dyDescent="0.3">
      <c r="A5181" s="4">
        <v>5180</v>
      </c>
      <c r="B5181" s="5" t="s">
        <v>8047</v>
      </c>
      <c r="C5181" s="5">
        <f>YEAR('Base Dataset'!$D5181)</f>
        <v>2012</v>
      </c>
      <c r="D5181" s="6">
        <v>41012</v>
      </c>
      <c r="E5181" s="6">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7">
        <v>19.393200000000007</v>
      </c>
    </row>
    <row r="5182" spans="1:22" ht="14.25" customHeight="1" x14ac:dyDescent="0.3">
      <c r="A5182" s="4">
        <v>5181</v>
      </c>
      <c r="B5182" s="5" t="s">
        <v>8047</v>
      </c>
      <c r="C5182" s="5">
        <f>YEAR('Base Dataset'!$D5182)</f>
        <v>2012</v>
      </c>
      <c r="D5182" s="6">
        <v>41012</v>
      </c>
      <c r="E5182" s="6">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7">
        <v>29.577600000000004</v>
      </c>
    </row>
    <row r="5183" spans="1:22" ht="14.25" customHeight="1" x14ac:dyDescent="0.3">
      <c r="A5183" s="4">
        <v>5182</v>
      </c>
      <c r="B5183" s="5" t="s">
        <v>8048</v>
      </c>
      <c r="C5183" s="5">
        <f>YEAR('Base Dataset'!$D5183)</f>
        <v>2014</v>
      </c>
      <c r="D5183" s="6">
        <v>41895</v>
      </c>
      <c r="E5183" s="6">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7">
        <v>21.772800000000004</v>
      </c>
    </row>
    <row r="5184" spans="1:22" ht="14.25" customHeight="1" x14ac:dyDescent="0.3">
      <c r="A5184" s="4">
        <v>5183</v>
      </c>
      <c r="B5184" s="5" t="s">
        <v>8048</v>
      </c>
      <c r="C5184" s="5">
        <f>YEAR('Base Dataset'!$D5184)</f>
        <v>2014</v>
      </c>
      <c r="D5184" s="6">
        <v>41895</v>
      </c>
      <c r="E5184" s="6">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7">
        <v>22.89</v>
      </c>
    </row>
    <row r="5185" spans="1:22" ht="14.25" customHeight="1" x14ac:dyDescent="0.3">
      <c r="A5185" s="4">
        <v>5184</v>
      </c>
      <c r="B5185" s="5" t="s">
        <v>8049</v>
      </c>
      <c r="C5185" s="5">
        <f>YEAR('Base Dataset'!$D5185)</f>
        <v>2014</v>
      </c>
      <c r="D5185" s="6">
        <v>41907</v>
      </c>
      <c r="E5185" s="6">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7">
        <v>10.0725</v>
      </c>
    </row>
    <row r="5186" spans="1:22" ht="14.25" customHeight="1" x14ac:dyDescent="0.3">
      <c r="A5186" s="4">
        <v>5185</v>
      </c>
      <c r="B5186" s="5" t="s">
        <v>8049</v>
      </c>
      <c r="C5186" s="5">
        <f>YEAR('Base Dataset'!$D5186)</f>
        <v>2014</v>
      </c>
      <c r="D5186" s="6">
        <v>41907</v>
      </c>
      <c r="E5186" s="6">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7">
        <v>17.8066</v>
      </c>
    </row>
    <row r="5187" spans="1:22" ht="14.25" customHeight="1" x14ac:dyDescent="0.3">
      <c r="A5187" s="4">
        <v>5186</v>
      </c>
      <c r="B5187" s="5" t="s">
        <v>8050</v>
      </c>
      <c r="C5187" s="5">
        <f>YEAR('Base Dataset'!$D5187)</f>
        <v>2012</v>
      </c>
      <c r="D5187" s="6">
        <v>41192</v>
      </c>
      <c r="E5187" s="6">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7">
        <v>-337.80600000000004</v>
      </c>
    </row>
    <row r="5188" spans="1:22" ht="14.25" customHeight="1" x14ac:dyDescent="0.3">
      <c r="A5188" s="4">
        <v>5187</v>
      </c>
      <c r="B5188" s="5" t="s">
        <v>8051</v>
      </c>
      <c r="C5188" s="5">
        <f>YEAR('Base Dataset'!$D5188)</f>
        <v>2012</v>
      </c>
      <c r="D5188" s="6">
        <v>41240</v>
      </c>
      <c r="E5188" s="6">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7">
        <v>-162.22960000000006</v>
      </c>
    </row>
    <row r="5189" spans="1:22" ht="14.25" customHeight="1" x14ac:dyDescent="0.3">
      <c r="A5189" s="4">
        <v>5188</v>
      </c>
      <c r="B5189" s="5" t="s">
        <v>8052</v>
      </c>
      <c r="C5189" s="5">
        <f>YEAR('Base Dataset'!$D5189)</f>
        <v>2012</v>
      </c>
      <c r="D5189" s="6">
        <v>41165</v>
      </c>
      <c r="E5189" s="6">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7">
        <v>15.996799999999979</v>
      </c>
    </row>
    <row r="5190" spans="1:22" ht="14.25" customHeight="1" x14ac:dyDescent="0.3">
      <c r="A5190" s="4">
        <v>5189</v>
      </c>
      <c r="B5190" s="5" t="s">
        <v>8052</v>
      </c>
      <c r="C5190" s="5">
        <f>YEAR('Base Dataset'!$D5190)</f>
        <v>2012</v>
      </c>
      <c r="D5190" s="6">
        <v>41165</v>
      </c>
      <c r="E5190" s="6">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7">
        <v>394.21199999999999</v>
      </c>
    </row>
    <row r="5191" spans="1:22" ht="14.25" customHeight="1" x14ac:dyDescent="0.3">
      <c r="A5191" s="4">
        <v>5190</v>
      </c>
      <c r="B5191" s="5" t="s">
        <v>8053</v>
      </c>
      <c r="C5191" s="5">
        <f>YEAR('Base Dataset'!$D5191)</f>
        <v>2014</v>
      </c>
      <c r="D5191" s="6">
        <v>41958</v>
      </c>
      <c r="E5191" s="6">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7">
        <v>-27.292200000000001</v>
      </c>
    </row>
    <row r="5192" spans="1:22" ht="14.25" customHeight="1" x14ac:dyDescent="0.3">
      <c r="A5192" s="4">
        <v>5191</v>
      </c>
      <c r="B5192" s="5" t="s">
        <v>8053</v>
      </c>
      <c r="C5192" s="5">
        <f>YEAR('Base Dataset'!$D5192)</f>
        <v>2014</v>
      </c>
      <c r="D5192" s="6">
        <v>41958</v>
      </c>
      <c r="E5192" s="6">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7">
        <v>4.5040000000000031</v>
      </c>
    </row>
    <row r="5193" spans="1:22" ht="14.25" customHeight="1" x14ac:dyDescent="0.3">
      <c r="A5193" s="4">
        <v>5192</v>
      </c>
      <c r="B5193" s="5" t="s">
        <v>8054</v>
      </c>
      <c r="C5193" s="5">
        <f>YEAR('Base Dataset'!$D5193)</f>
        <v>2014</v>
      </c>
      <c r="D5193" s="6">
        <v>41765</v>
      </c>
      <c r="E5193" s="6">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7">
        <v>11.58</v>
      </c>
    </row>
    <row r="5194" spans="1:22" ht="14.25" customHeight="1" x14ac:dyDescent="0.3">
      <c r="A5194" s="4">
        <v>5193</v>
      </c>
      <c r="B5194" s="5" t="s">
        <v>8057</v>
      </c>
      <c r="C5194" s="5">
        <f>YEAR('Base Dataset'!$D5194)</f>
        <v>2011</v>
      </c>
      <c r="D5194" s="6">
        <v>40875</v>
      </c>
      <c r="E5194" s="6">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7">
        <v>43.735999999999962</v>
      </c>
    </row>
    <row r="5195" spans="1:22" ht="14.25" customHeight="1" x14ac:dyDescent="0.3">
      <c r="A5195" s="4">
        <v>5194</v>
      </c>
      <c r="B5195" s="5" t="s">
        <v>8057</v>
      </c>
      <c r="C5195" s="5">
        <f>YEAR('Base Dataset'!$D5195)</f>
        <v>2011</v>
      </c>
      <c r="D5195" s="6">
        <v>40875</v>
      </c>
      <c r="E5195" s="6">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7">
        <v>40.401199999999996</v>
      </c>
    </row>
    <row r="5196" spans="1:22" ht="14.25" customHeight="1" x14ac:dyDescent="0.3">
      <c r="A5196" s="4">
        <v>5195</v>
      </c>
      <c r="B5196" s="5" t="s">
        <v>8057</v>
      </c>
      <c r="C5196" s="5">
        <f>YEAR('Base Dataset'!$D5196)</f>
        <v>2011</v>
      </c>
      <c r="D5196" s="6">
        <v>40875</v>
      </c>
      <c r="E5196" s="6">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7">
        <v>4.3295999999999992</v>
      </c>
    </row>
    <row r="5197" spans="1:22" ht="14.25" customHeight="1" x14ac:dyDescent="0.3">
      <c r="A5197" s="4">
        <v>5196</v>
      </c>
      <c r="B5197" s="5" t="s">
        <v>8057</v>
      </c>
      <c r="C5197" s="5">
        <f>YEAR('Base Dataset'!$D5197)</f>
        <v>2011</v>
      </c>
      <c r="D5197" s="6">
        <v>40875</v>
      </c>
      <c r="E5197" s="6">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7">
        <v>22.3734</v>
      </c>
    </row>
    <row r="5198" spans="1:22" ht="14.25" customHeight="1" x14ac:dyDescent="0.3">
      <c r="A5198" s="4">
        <v>5197</v>
      </c>
      <c r="B5198" s="5" t="s">
        <v>8058</v>
      </c>
      <c r="C5198" s="5">
        <f>YEAR('Base Dataset'!$D5198)</f>
        <v>2011</v>
      </c>
      <c r="D5198" s="6">
        <v>40673</v>
      </c>
      <c r="E5198" s="6">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7">
        <v>77.483699999999999</v>
      </c>
    </row>
    <row r="5199" spans="1:22" ht="14.25" customHeight="1" x14ac:dyDescent="0.3">
      <c r="A5199" s="4">
        <v>5198</v>
      </c>
      <c r="B5199" s="5" t="s">
        <v>8058</v>
      </c>
      <c r="C5199" s="5">
        <f>YEAR('Base Dataset'!$D5199)</f>
        <v>2011</v>
      </c>
      <c r="D5199" s="6">
        <v>40673</v>
      </c>
      <c r="E5199" s="6">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7">
        <v>4.3600000000000012</v>
      </c>
    </row>
    <row r="5200" spans="1:22" ht="14.25" customHeight="1" x14ac:dyDescent="0.3">
      <c r="A5200" s="4">
        <v>5199</v>
      </c>
      <c r="B5200" s="5" t="s">
        <v>8059</v>
      </c>
      <c r="C5200" s="5">
        <f>YEAR('Base Dataset'!$D5200)</f>
        <v>2013</v>
      </c>
      <c r="D5200" s="6">
        <v>41337</v>
      </c>
      <c r="E5200" s="6">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7">
        <v>-786.01440000000025</v>
      </c>
    </row>
    <row r="5201" spans="1:22" ht="14.25" customHeight="1" x14ac:dyDescent="0.3">
      <c r="A5201" s="4">
        <v>5200</v>
      </c>
      <c r="B5201" s="5" t="s">
        <v>8059</v>
      </c>
      <c r="C5201" s="5">
        <f>YEAR('Base Dataset'!$D5201)</f>
        <v>2013</v>
      </c>
      <c r="D5201" s="6">
        <v>41337</v>
      </c>
      <c r="E5201" s="6">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7">
        <v>0.77759999999999996</v>
      </c>
    </row>
    <row r="5202" spans="1:22" ht="14.25" customHeight="1" x14ac:dyDescent="0.3">
      <c r="A5202" s="4">
        <v>5201</v>
      </c>
      <c r="B5202" s="5" t="s">
        <v>8059</v>
      </c>
      <c r="C5202" s="5">
        <f>YEAR('Base Dataset'!$D5202)</f>
        <v>2013</v>
      </c>
      <c r="D5202" s="6">
        <v>41337</v>
      </c>
      <c r="E5202" s="6">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7">
        <v>32.398200000000017</v>
      </c>
    </row>
    <row r="5203" spans="1:22" ht="14.25" customHeight="1" x14ac:dyDescent="0.3">
      <c r="A5203" s="4">
        <v>5202</v>
      </c>
      <c r="B5203" s="5" t="s">
        <v>8059</v>
      </c>
      <c r="C5203" s="5">
        <f>YEAR('Base Dataset'!$D5203)</f>
        <v>2013</v>
      </c>
      <c r="D5203" s="6">
        <v>41337</v>
      </c>
      <c r="E5203" s="6">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7">
        <v>5.7364999999999977</v>
      </c>
    </row>
    <row r="5204" spans="1:22" ht="14.25" customHeight="1" x14ac:dyDescent="0.3">
      <c r="A5204" s="4">
        <v>5203</v>
      </c>
      <c r="B5204" s="5" t="s">
        <v>8060</v>
      </c>
      <c r="C5204" s="5">
        <f>YEAR('Base Dataset'!$D5204)</f>
        <v>2012</v>
      </c>
      <c r="D5204" s="6">
        <v>41136</v>
      </c>
      <c r="E5204" s="6">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7">
        <v>28.142100000000006</v>
      </c>
    </row>
    <row r="5205" spans="1:22" ht="14.25" customHeight="1" x14ac:dyDescent="0.3">
      <c r="A5205" s="4">
        <v>5204</v>
      </c>
      <c r="B5205" s="5" t="s">
        <v>8060</v>
      </c>
      <c r="C5205" s="5">
        <f>YEAR('Base Dataset'!$D5205)</f>
        <v>2012</v>
      </c>
      <c r="D5205" s="6">
        <v>41136</v>
      </c>
      <c r="E5205" s="6">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7">
        <v>18.970199999999998</v>
      </c>
    </row>
    <row r="5206" spans="1:22" ht="14.25" customHeight="1" x14ac:dyDescent="0.3">
      <c r="A5206" s="4">
        <v>5205</v>
      </c>
      <c r="B5206" s="5" t="s">
        <v>8061</v>
      </c>
      <c r="C5206" s="5">
        <f>YEAR('Base Dataset'!$D5206)</f>
        <v>2012</v>
      </c>
      <c r="D5206" s="6">
        <v>41164</v>
      </c>
      <c r="E5206" s="6">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7">
        <v>3.0557999999999996</v>
      </c>
    </row>
    <row r="5207" spans="1:22" ht="14.25" customHeight="1" x14ac:dyDescent="0.3">
      <c r="A5207" s="4">
        <v>5206</v>
      </c>
      <c r="B5207" s="5" t="s">
        <v>8061</v>
      </c>
      <c r="C5207" s="5">
        <f>YEAR('Base Dataset'!$D5207)</f>
        <v>2012</v>
      </c>
      <c r="D5207" s="6">
        <v>41164</v>
      </c>
      <c r="E5207" s="6">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7">
        <v>4.2391999999999967</v>
      </c>
    </row>
    <row r="5208" spans="1:22" ht="14.25" customHeight="1" x14ac:dyDescent="0.3">
      <c r="A5208" s="4">
        <v>5207</v>
      </c>
      <c r="B5208" s="5" t="s">
        <v>8061</v>
      </c>
      <c r="C5208" s="5">
        <f>YEAR('Base Dataset'!$D5208)</f>
        <v>2012</v>
      </c>
      <c r="D5208" s="6">
        <v>41164</v>
      </c>
      <c r="E5208" s="6">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7">
        <v>0.58279999999999998</v>
      </c>
    </row>
    <row r="5209" spans="1:22" ht="14.25" customHeight="1" x14ac:dyDescent="0.3">
      <c r="A5209" s="4">
        <v>5208</v>
      </c>
      <c r="B5209" s="5" t="s">
        <v>8061</v>
      </c>
      <c r="C5209" s="5">
        <f>YEAR('Base Dataset'!$D5209)</f>
        <v>2012</v>
      </c>
      <c r="D5209" s="6">
        <v>41164</v>
      </c>
      <c r="E5209" s="6">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7">
        <v>9.9359999999999999</v>
      </c>
    </row>
    <row r="5210" spans="1:22" ht="14.25" customHeight="1" x14ac:dyDescent="0.3">
      <c r="A5210" s="4">
        <v>5209</v>
      </c>
      <c r="B5210" s="5" t="s">
        <v>8061</v>
      </c>
      <c r="C5210" s="5">
        <f>YEAR('Base Dataset'!$D5210)</f>
        <v>2012</v>
      </c>
      <c r="D5210" s="6">
        <v>41164</v>
      </c>
      <c r="E5210" s="6">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7">
        <v>14.161000000000001</v>
      </c>
    </row>
    <row r="5211" spans="1:22" ht="14.25" customHeight="1" x14ac:dyDescent="0.3">
      <c r="A5211" s="4">
        <v>5210</v>
      </c>
      <c r="B5211" s="5" t="s">
        <v>8061</v>
      </c>
      <c r="C5211" s="5">
        <f>YEAR('Base Dataset'!$D5211)</f>
        <v>2012</v>
      </c>
      <c r="D5211" s="6">
        <v>41164</v>
      </c>
      <c r="E5211" s="6">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7">
        <v>12.7746</v>
      </c>
    </row>
    <row r="5212" spans="1:22" ht="14.25" customHeight="1" x14ac:dyDescent="0.3">
      <c r="A5212" s="4">
        <v>5211</v>
      </c>
      <c r="B5212" s="5" t="s">
        <v>8062</v>
      </c>
      <c r="C5212" s="5">
        <f>YEAR('Base Dataset'!$D5212)</f>
        <v>2012</v>
      </c>
      <c r="D5212" s="6">
        <v>40920</v>
      </c>
      <c r="E5212" s="6">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7">
        <v>120.94680000000001</v>
      </c>
    </row>
    <row r="5213" spans="1:22" ht="14.25" customHeight="1" x14ac:dyDescent="0.3">
      <c r="A5213" s="4">
        <v>5212</v>
      </c>
      <c r="B5213" s="5" t="s">
        <v>8063</v>
      </c>
      <c r="C5213" s="5">
        <f>YEAR('Base Dataset'!$D5213)</f>
        <v>2012</v>
      </c>
      <c r="D5213" s="6">
        <v>41041</v>
      </c>
      <c r="E5213" s="6">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7">
        <v>9.8901000000000039</v>
      </c>
    </row>
    <row r="5214" spans="1:22" ht="14.25" customHeight="1" x14ac:dyDescent="0.3">
      <c r="A5214" s="4">
        <v>5213</v>
      </c>
      <c r="B5214" s="5" t="s">
        <v>8064</v>
      </c>
      <c r="C5214" s="5">
        <f>YEAR('Base Dataset'!$D5214)</f>
        <v>2013</v>
      </c>
      <c r="D5214" s="6">
        <v>41544</v>
      </c>
      <c r="E5214" s="6">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7">
        <v>13.891499999999999</v>
      </c>
    </row>
    <row r="5215" spans="1:22" ht="14.25" customHeight="1" x14ac:dyDescent="0.3">
      <c r="A5215" s="4">
        <v>5214</v>
      </c>
      <c r="B5215" s="5" t="s">
        <v>8064</v>
      </c>
      <c r="C5215" s="5">
        <f>YEAR('Base Dataset'!$D5215)</f>
        <v>2013</v>
      </c>
      <c r="D5215" s="6">
        <v>41544</v>
      </c>
      <c r="E5215" s="6">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7">
        <v>3.6017999999999999</v>
      </c>
    </row>
    <row r="5216" spans="1:22" ht="14.25" customHeight="1" x14ac:dyDescent="0.3">
      <c r="A5216" s="4">
        <v>5215</v>
      </c>
      <c r="B5216" s="5" t="s">
        <v>8064</v>
      </c>
      <c r="C5216" s="5">
        <f>YEAR('Base Dataset'!$D5216)</f>
        <v>2013</v>
      </c>
      <c r="D5216" s="6">
        <v>41544</v>
      </c>
      <c r="E5216" s="6">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7">
        <v>13.452000000000002</v>
      </c>
    </row>
    <row r="5217" spans="1:22" ht="14.25" customHeight="1" x14ac:dyDescent="0.3">
      <c r="A5217" s="4">
        <v>5216</v>
      </c>
      <c r="B5217" s="5" t="s">
        <v>8064</v>
      </c>
      <c r="C5217" s="5">
        <f>YEAR('Base Dataset'!$D5217)</f>
        <v>2013</v>
      </c>
      <c r="D5217" s="6">
        <v>41544</v>
      </c>
      <c r="E5217" s="6">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7">
        <v>13.454999999999998</v>
      </c>
    </row>
    <row r="5218" spans="1:22" ht="14.25" customHeight="1" x14ac:dyDescent="0.3">
      <c r="A5218" s="4">
        <v>5217</v>
      </c>
      <c r="B5218" s="5" t="s">
        <v>8065</v>
      </c>
      <c r="C5218" s="5">
        <f>YEAR('Base Dataset'!$D5218)</f>
        <v>2014</v>
      </c>
      <c r="D5218" s="6">
        <v>41892</v>
      </c>
      <c r="E5218" s="6">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7">
        <v>8.2156000000000002</v>
      </c>
    </row>
    <row r="5219" spans="1:22" ht="14.25" customHeight="1" x14ac:dyDescent="0.3">
      <c r="A5219" s="4">
        <v>5218</v>
      </c>
      <c r="B5219" s="5" t="s">
        <v>8066</v>
      </c>
      <c r="C5219" s="5">
        <f>YEAR('Base Dataset'!$D5219)</f>
        <v>2014</v>
      </c>
      <c r="D5219" s="6">
        <v>41745</v>
      </c>
      <c r="E5219" s="6">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7">
        <v>36.404399999999995</v>
      </c>
    </row>
    <row r="5220" spans="1:22" ht="14.25" customHeight="1" x14ac:dyDescent="0.3">
      <c r="A5220" s="4">
        <v>5219</v>
      </c>
      <c r="B5220" s="5" t="s">
        <v>8067</v>
      </c>
      <c r="C5220" s="5">
        <f>YEAR('Base Dataset'!$D5220)</f>
        <v>2014</v>
      </c>
      <c r="D5220" s="6">
        <v>41801</v>
      </c>
      <c r="E5220" s="6">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7">
        <v>4.2</v>
      </c>
    </row>
    <row r="5221" spans="1:22" ht="14.25" customHeight="1" x14ac:dyDescent="0.3">
      <c r="A5221" s="4">
        <v>5220</v>
      </c>
      <c r="B5221" s="5" t="s">
        <v>8068</v>
      </c>
      <c r="C5221" s="5">
        <f>YEAR('Base Dataset'!$D5221)</f>
        <v>2014</v>
      </c>
      <c r="D5221" s="6">
        <v>41884</v>
      </c>
      <c r="E5221" s="6">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7">
        <v>134.53020000000001</v>
      </c>
    </row>
    <row r="5222" spans="1:22" ht="14.25" customHeight="1" x14ac:dyDescent="0.3">
      <c r="A5222" s="4">
        <v>5221</v>
      </c>
      <c r="B5222" s="5" t="s">
        <v>8069</v>
      </c>
      <c r="C5222" s="5">
        <f>YEAR('Base Dataset'!$D5222)</f>
        <v>2011</v>
      </c>
      <c r="D5222" s="6">
        <v>40708</v>
      </c>
      <c r="E5222" s="6">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7">
        <v>57.4938</v>
      </c>
    </row>
    <row r="5223" spans="1:22" ht="14.25" customHeight="1" x14ac:dyDescent="0.3">
      <c r="A5223" s="4">
        <v>5222</v>
      </c>
      <c r="B5223" s="5" t="s">
        <v>8070</v>
      </c>
      <c r="C5223" s="5">
        <f>YEAR('Base Dataset'!$D5223)</f>
        <v>2014</v>
      </c>
      <c r="D5223" s="6">
        <v>41778</v>
      </c>
      <c r="E5223" s="6">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7">
        <v>197.92079999999999</v>
      </c>
    </row>
    <row r="5224" spans="1:22" ht="14.25" customHeight="1" x14ac:dyDescent="0.3">
      <c r="A5224" s="4">
        <v>5223</v>
      </c>
      <c r="B5224" s="5" t="s">
        <v>8070</v>
      </c>
      <c r="C5224" s="5">
        <f>YEAR('Base Dataset'!$D5224)</f>
        <v>2014</v>
      </c>
      <c r="D5224" s="6">
        <v>41778</v>
      </c>
      <c r="E5224" s="6">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7">
        <v>2.2990000000000066</v>
      </c>
    </row>
    <row r="5225" spans="1:22" ht="14.25" customHeight="1" x14ac:dyDescent="0.3">
      <c r="A5225" s="4">
        <v>5224</v>
      </c>
      <c r="B5225" s="5" t="s">
        <v>8070</v>
      </c>
      <c r="C5225" s="5">
        <f>YEAR('Base Dataset'!$D5225)</f>
        <v>2014</v>
      </c>
      <c r="D5225" s="6">
        <v>41778</v>
      </c>
      <c r="E5225" s="6">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7">
        <v>20.731199999999998</v>
      </c>
    </row>
    <row r="5226" spans="1:22" ht="14.25" customHeight="1" x14ac:dyDescent="0.3">
      <c r="A5226" s="4">
        <v>5225</v>
      </c>
      <c r="B5226" s="5" t="s">
        <v>8073</v>
      </c>
      <c r="C5226" s="5">
        <f>YEAR('Base Dataset'!$D5226)</f>
        <v>2014</v>
      </c>
      <c r="D5226" s="6">
        <v>41895</v>
      </c>
      <c r="E5226" s="6">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7">
        <v>79.891199999999998</v>
      </c>
    </row>
    <row r="5227" spans="1:22" ht="14.25" customHeight="1" x14ac:dyDescent="0.3">
      <c r="A5227" s="4">
        <v>5226</v>
      </c>
      <c r="B5227" s="5" t="s">
        <v>8074</v>
      </c>
      <c r="C5227" s="5">
        <f>YEAR('Base Dataset'!$D5227)</f>
        <v>2013</v>
      </c>
      <c r="D5227" s="6">
        <v>41447</v>
      </c>
      <c r="E5227" s="6">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7">
        <v>12.795999999999999</v>
      </c>
    </row>
    <row r="5228" spans="1:22" ht="14.25" customHeight="1" x14ac:dyDescent="0.3">
      <c r="A5228" s="4">
        <v>5227</v>
      </c>
      <c r="B5228" s="5" t="s">
        <v>8074</v>
      </c>
      <c r="C5228" s="5">
        <f>YEAR('Base Dataset'!$D5228)</f>
        <v>2013</v>
      </c>
      <c r="D5228" s="6">
        <v>41447</v>
      </c>
      <c r="E5228" s="6">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7">
        <v>60.496799999999993</v>
      </c>
    </row>
    <row r="5229" spans="1:22" ht="14.25" customHeight="1" x14ac:dyDescent="0.3">
      <c r="A5229" s="4">
        <v>5228</v>
      </c>
      <c r="B5229" s="5" t="s">
        <v>8074</v>
      </c>
      <c r="C5229" s="5">
        <f>YEAR('Base Dataset'!$D5229)</f>
        <v>2013</v>
      </c>
      <c r="D5229" s="6">
        <v>41447</v>
      </c>
      <c r="E5229" s="6">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7">
        <v>-44.196000000000026</v>
      </c>
    </row>
    <row r="5230" spans="1:22" ht="14.25" customHeight="1" x14ac:dyDescent="0.3">
      <c r="A5230" s="4">
        <v>5229</v>
      </c>
      <c r="B5230" s="5" t="s">
        <v>8075</v>
      </c>
      <c r="C5230" s="5">
        <f>YEAR('Base Dataset'!$D5230)</f>
        <v>2011</v>
      </c>
      <c r="D5230" s="6">
        <v>40873</v>
      </c>
      <c r="E5230" s="6">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7">
        <v>40.170200000000001</v>
      </c>
    </row>
    <row r="5231" spans="1:22" ht="14.25" customHeight="1" x14ac:dyDescent="0.3">
      <c r="A5231" s="4">
        <v>5230</v>
      </c>
      <c r="B5231" s="5" t="s">
        <v>8076</v>
      </c>
      <c r="C5231" s="5">
        <f>YEAR('Base Dataset'!$D5231)</f>
        <v>2014</v>
      </c>
      <c r="D5231" s="6">
        <v>41718</v>
      </c>
      <c r="E5231" s="6">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7">
        <v>5.1183999999999994</v>
      </c>
    </row>
    <row r="5232" spans="1:22" ht="14.25" customHeight="1" x14ac:dyDescent="0.3">
      <c r="A5232" s="4">
        <v>5231</v>
      </c>
      <c r="B5232" s="5" t="s">
        <v>8076</v>
      </c>
      <c r="C5232" s="5">
        <f>YEAR('Base Dataset'!$D5232)</f>
        <v>2014</v>
      </c>
      <c r="D5232" s="6">
        <v>41718</v>
      </c>
      <c r="E5232" s="6">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7">
        <v>8.7144999999999868</v>
      </c>
    </row>
    <row r="5233" spans="1:22" ht="14.25" customHeight="1" x14ac:dyDescent="0.3">
      <c r="A5233" s="4">
        <v>5232</v>
      </c>
      <c r="B5233" s="5" t="s">
        <v>8076</v>
      </c>
      <c r="C5233" s="5">
        <f>YEAR('Base Dataset'!$D5233)</f>
        <v>2014</v>
      </c>
      <c r="D5233" s="6">
        <v>41718</v>
      </c>
      <c r="E5233" s="6">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7">
        <v>12.6813</v>
      </c>
    </row>
    <row r="5234" spans="1:22" ht="14.25" customHeight="1" x14ac:dyDescent="0.3">
      <c r="A5234" s="4">
        <v>5233</v>
      </c>
      <c r="B5234" s="5" t="s">
        <v>8076</v>
      </c>
      <c r="C5234" s="5">
        <f>YEAR('Base Dataset'!$D5234)</f>
        <v>2014</v>
      </c>
      <c r="D5234" s="6">
        <v>41718</v>
      </c>
      <c r="E5234" s="6">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7">
        <v>9.2798999999999996</v>
      </c>
    </row>
    <row r="5235" spans="1:22" ht="14.25" customHeight="1" x14ac:dyDescent="0.3">
      <c r="A5235" s="4">
        <v>5234</v>
      </c>
      <c r="B5235" s="5" t="s">
        <v>8077</v>
      </c>
      <c r="C5235" s="5">
        <f>YEAR('Base Dataset'!$D5235)</f>
        <v>2011</v>
      </c>
      <c r="D5235" s="6">
        <v>40834</v>
      </c>
      <c r="E5235" s="6">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7">
        <v>145.2816</v>
      </c>
    </row>
    <row r="5236" spans="1:22" ht="14.25" customHeight="1" x14ac:dyDescent="0.3">
      <c r="A5236" s="4">
        <v>5235</v>
      </c>
      <c r="B5236" s="5" t="s">
        <v>8078</v>
      </c>
      <c r="C5236" s="5">
        <f>YEAR('Base Dataset'!$D5236)</f>
        <v>2014</v>
      </c>
      <c r="D5236" s="6">
        <v>41874</v>
      </c>
      <c r="E5236" s="6">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7">
        <v>2.625099999999982</v>
      </c>
    </row>
    <row r="5237" spans="1:22" ht="14.25" customHeight="1" x14ac:dyDescent="0.3">
      <c r="A5237" s="4">
        <v>5236</v>
      </c>
      <c r="B5237" s="5" t="s">
        <v>8079</v>
      </c>
      <c r="C5237" s="5">
        <f>YEAR('Base Dataset'!$D5237)</f>
        <v>2013</v>
      </c>
      <c r="D5237" s="6">
        <v>41598</v>
      </c>
      <c r="E5237" s="6">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7">
        <v>15.938399999999998</v>
      </c>
    </row>
    <row r="5238" spans="1:22" ht="14.25" customHeight="1" x14ac:dyDescent="0.3">
      <c r="A5238" s="4">
        <v>5237</v>
      </c>
      <c r="B5238" s="5" t="s">
        <v>8080</v>
      </c>
      <c r="C5238" s="5">
        <f>YEAR('Base Dataset'!$D5238)</f>
        <v>2011</v>
      </c>
      <c r="D5238" s="6">
        <v>40806</v>
      </c>
      <c r="E5238" s="6">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7">
        <v>50.908200000000001</v>
      </c>
    </row>
    <row r="5239" spans="1:22" ht="14.25" customHeight="1" x14ac:dyDescent="0.3">
      <c r="A5239" s="4">
        <v>5238</v>
      </c>
      <c r="B5239" s="5" t="s">
        <v>8080</v>
      </c>
      <c r="C5239" s="5">
        <f>YEAR('Base Dataset'!$D5239)</f>
        <v>2011</v>
      </c>
      <c r="D5239" s="6">
        <v>40806</v>
      </c>
      <c r="E5239" s="6">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7">
        <v>36.293999999999997</v>
      </c>
    </row>
    <row r="5240" spans="1:22" ht="14.25" customHeight="1" x14ac:dyDescent="0.3">
      <c r="A5240" s="4">
        <v>5239</v>
      </c>
      <c r="B5240" s="5" t="s">
        <v>8080</v>
      </c>
      <c r="C5240" s="5">
        <f>YEAR('Base Dataset'!$D5240)</f>
        <v>2011</v>
      </c>
      <c r="D5240" s="6">
        <v>40806</v>
      </c>
      <c r="E5240" s="6">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7">
        <v>26.391200000000005</v>
      </c>
    </row>
    <row r="5241" spans="1:22" ht="14.25" customHeight="1" x14ac:dyDescent="0.3">
      <c r="A5241" s="4">
        <v>5240</v>
      </c>
      <c r="B5241" s="5" t="s">
        <v>8081</v>
      </c>
      <c r="C5241" s="5">
        <f>YEAR('Base Dataset'!$D5241)</f>
        <v>2013</v>
      </c>
      <c r="D5241" s="6">
        <v>41529</v>
      </c>
      <c r="E5241" s="6">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7">
        <v>6.6587999999999994</v>
      </c>
    </row>
    <row r="5242" spans="1:22" ht="14.25" customHeight="1" x14ac:dyDescent="0.3">
      <c r="A5242" s="4">
        <v>5241</v>
      </c>
      <c r="B5242" s="5" t="s">
        <v>8081</v>
      </c>
      <c r="C5242" s="5">
        <f>YEAR('Base Dataset'!$D5242)</f>
        <v>2013</v>
      </c>
      <c r="D5242" s="6">
        <v>41529</v>
      </c>
      <c r="E5242" s="6">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7">
        <v>12.958399999999999</v>
      </c>
    </row>
    <row r="5243" spans="1:22" ht="14.25" customHeight="1" x14ac:dyDescent="0.3">
      <c r="A5243" s="4">
        <v>5242</v>
      </c>
      <c r="B5243" s="5" t="s">
        <v>8082</v>
      </c>
      <c r="C5243" s="5">
        <f>YEAR('Base Dataset'!$D5243)</f>
        <v>2013</v>
      </c>
      <c r="D5243" s="6">
        <v>41541</v>
      </c>
      <c r="E5243" s="6">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7">
        <v>3.6936</v>
      </c>
    </row>
    <row r="5244" spans="1:22" ht="14.25" customHeight="1" x14ac:dyDescent="0.3">
      <c r="A5244" s="4">
        <v>5243</v>
      </c>
      <c r="B5244" s="5" t="s">
        <v>8085</v>
      </c>
      <c r="C5244" s="5">
        <f>YEAR('Base Dataset'!$D5244)</f>
        <v>2014</v>
      </c>
      <c r="D5244" s="6">
        <v>41856</v>
      </c>
      <c r="E5244" s="6">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7">
        <v>-5.6406000000000018</v>
      </c>
    </row>
    <row r="5245" spans="1:22" ht="14.25" customHeight="1" x14ac:dyDescent="0.3">
      <c r="A5245" s="4">
        <v>5244</v>
      </c>
      <c r="B5245" s="5" t="s">
        <v>8086</v>
      </c>
      <c r="C5245" s="5">
        <f>YEAR('Base Dataset'!$D5245)</f>
        <v>2013</v>
      </c>
      <c r="D5245" s="6">
        <v>41481</v>
      </c>
      <c r="E5245" s="6">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7">
        <v>4.8023999999999996</v>
      </c>
    </row>
    <row r="5246" spans="1:22" ht="14.25" customHeight="1" x14ac:dyDescent="0.3">
      <c r="A5246" s="4">
        <v>5245</v>
      </c>
      <c r="B5246" s="5" t="s">
        <v>8087</v>
      </c>
      <c r="C5246" s="5">
        <f>YEAR('Base Dataset'!$D5246)</f>
        <v>2013</v>
      </c>
      <c r="D5246" s="6">
        <v>41489</v>
      </c>
      <c r="E5246" s="6">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7">
        <v>15.352199999999989</v>
      </c>
    </row>
    <row r="5247" spans="1:22" ht="14.25" customHeight="1" x14ac:dyDescent="0.3">
      <c r="A5247" s="4">
        <v>5246</v>
      </c>
      <c r="B5247" s="5" t="s">
        <v>8087</v>
      </c>
      <c r="C5247" s="5">
        <f>YEAR('Base Dataset'!$D5247)</f>
        <v>2013</v>
      </c>
      <c r="D5247" s="6">
        <v>41489</v>
      </c>
      <c r="E5247" s="6">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7">
        <v>33.357600000000019</v>
      </c>
    </row>
    <row r="5248" spans="1:22" ht="14.25" customHeight="1" x14ac:dyDescent="0.3">
      <c r="A5248" s="4">
        <v>5247</v>
      </c>
      <c r="B5248" s="5" t="s">
        <v>8087</v>
      </c>
      <c r="C5248" s="5">
        <f>YEAR('Base Dataset'!$D5248)</f>
        <v>2013</v>
      </c>
      <c r="D5248" s="6">
        <v>41489</v>
      </c>
      <c r="E5248" s="6">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7">
        <v>4.7039999999999997</v>
      </c>
    </row>
    <row r="5249" spans="1:22" ht="14.25" customHeight="1" x14ac:dyDescent="0.3">
      <c r="A5249" s="4">
        <v>5248</v>
      </c>
      <c r="B5249" s="5" t="s">
        <v>8090</v>
      </c>
      <c r="C5249" s="5">
        <f>YEAR('Base Dataset'!$D5249)</f>
        <v>2012</v>
      </c>
      <c r="D5249" s="6">
        <v>41050</v>
      </c>
      <c r="E5249" s="6">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7">
        <v>-52.958400000000012</v>
      </c>
    </row>
    <row r="5250" spans="1:22" ht="14.25" customHeight="1" x14ac:dyDescent="0.3">
      <c r="A5250" s="4">
        <v>5249</v>
      </c>
      <c r="B5250" s="5" t="s">
        <v>8092</v>
      </c>
      <c r="C5250" s="5">
        <f>YEAR('Base Dataset'!$D5250)</f>
        <v>2014</v>
      </c>
      <c r="D5250" s="6">
        <v>41947</v>
      </c>
      <c r="E5250" s="6">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7">
        <v>10.875</v>
      </c>
    </row>
    <row r="5251" spans="1:22" ht="14.25" customHeight="1" x14ac:dyDescent="0.3">
      <c r="A5251" s="4">
        <v>5250</v>
      </c>
      <c r="B5251" s="5" t="s">
        <v>8093</v>
      </c>
      <c r="C5251" s="5">
        <f>YEAR('Base Dataset'!$D5251)</f>
        <v>2012</v>
      </c>
      <c r="D5251" s="6">
        <v>41015</v>
      </c>
      <c r="E5251" s="6">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7">
        <v>4.0871999999999993</v>
      </c>
    </row>
    <row r="5252" spans="1:22" ht="14.25" customHeight="1" x14ac:dyDescent="0.3">
      <c r="A5252" s="4">
        <v>5251</v>
      </c>
      <c r="B5252" s="5" t="s">
        <v>8094</v>
      </c>
      <c r="C5252" s="5">
        <f>YEAR('Base Dataset'!$D5252)</f>
        <v>2013</v>
      </c>
      <c r="D5252" s="6">
        <v>41621</v>
      </c>
      <c r="E5252" s="6">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7">
        <v>19.995999999999974</v>
      </c>
    </row>
    <row r="5253" spans="1:22" ht="14.25" customHeight="1" x14ac:dyDescent="0.3">
      <c r="A5253" s="4">
        <v>5252</v>
      </c>
      <c r="B5253" s="5" t="s">
        <v>8094</v>
      </c>
      <c r="C5253" s="5">
        <f>YEAR('Base Dataset'!$D5253)</f>
        <v>2013</v>
      </c>
      <c r="D5253" s="6">
        <v>41621</v>
      </c>
      <c r="E5253" s="6">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7">
        <v>23.086399999999998</v>
      </c>
    </row>
    <row r="5254" spans="1:22" ht="14.25" customHeight="1" x14ac:dyDescent="0.3">
      <c r="A5254" s="4">
        <v>5253</v>
      </c>
      <c r="B5254" s="5" t="s">
        <v>8095</v>
      </c>
      <c r="C5254" s="5">
        <f>YEAR('Base Dataset'!$D5254)</f>
        <v>2012</v>
      </c>
      <c r="D5254" s="6">
        <v>41212</v>
      </c>
      <c r="E5254" s="6">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7">
        <v>53.043899999999979</v>
      </c>
    </row>
    <row r="5255" spans="1:22" ht="14.25" customHeight="1" x14ac:dyDescent="0.3">
      <c r="A5255" s="4">
        <v>5254</v>
      </c>
      <c r="B5255" s="5" t="s">
        <v>8096</v>
      </c>
      <c r="C5255" s="5">
        <f>YEAR('Base Dataset'!$D5255)</f>
        <v>2011</v>
      </c>
      <c r="D5255" s="6">
        <v>40609</v>
      </c>
      <c r="E5255" s="6">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7">
        <v>33.639999999999986</v>
      </c>
    </row>
    <row r="5256" spans="1:22" ht="14.25" customHeight="1" x14ac:dyDescent="0.3">
      <c r="A5256" s="4">
        <v>5255</v>
      </c>
      <c r="B5256" s="5" t="s">
        <v>8097</v>
      </c>
      <c r="C5256" s="5">
        <f>YEAR('Base Dataset'!$D5256)</f>
        <v>2012</v>
      </c>
      <c r="D5256" s="6">
        <v>40973</v>
      </c>
      <c r="E5256" s="6">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7">
        <v>-7.0979999999999919</v>
      </c>
    </row>
    <row r="5257" spans="1:22" ht="14.25" customHeight="1" x14ac:dyDescent="0.3">
      <c r="A5257" s="4">
        <v>5256</v>
      </c>
      <c r="B5257" s="5" t="s">
        <v>8097</v>
      </c>
      <c r="C5257" s="5">
        <f>YEAR('Base Dataset'!$D5257)</f>
        <v>2012</v>
      </c>
      <c r="D5257" s="6">
        <v>40973</v>
      </c>
      <c r="E5257" s="6">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7">
        <v>-5.4548000000000041</v>
      </c>
    </row>
    <row r="5258" spans="1:22" ht="14.25" customHeight="1" x14ac:dyDescent="0.3">
      <c r="A5258" s="4">
        <v>5257</v>
      </c>
      <c r="B5258" s="5" t="s">
        <v>8099</v>
      </c>
      <c r="C5258" s="5">
        <f>YEAR('Base Dataset'!$D5258)</f>
        <v>2013</v>
      </c>
      <c r="D5258" s="6">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7">
        <v>4.7519999999999998</v>
      </c>
    </row>
    <row r="5259" spans="1:22" ht="14.25" customHeight="1" x14ac:dyDescent="0.3">
      <c r="A5259" s="4">
        <v>5258</v>
      </c>
      <c r="B5259" s="5" t="s">
        <v>8100</v>
      </c>
      <c r="C5259" s="5">
        <f>YEAR('Base Dataset'!$D5259)</f>
        <v>2014</v>
      </c>
      <c r="D5259" s="6">
        <v>41643</v>
      </c>
      <c r="E5259" s="6">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7">
        <v>18.662400000000002</v>
      </c>
    </row>
    <row r="5260" spans="1:22" ht="14.25" customHeight="1" x14ac:dyDescent="0.3">
      <c r="A5260" s="4">
        <v>5259</v>
      </c>
      <c r="B5260" s="5" t="s">
        <v>8101</v>
      </c>
      <c r="C5260" s="5">
        <f>YEAR('Base Dataset'!$D5260)</f>
        <v>2014</v>
      </c>
      <c r="D5260" s="6">
        <v>41922</v>
      </c>
      <c r="E5260" s="6">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7">
        <v>16.543999999999997</v>
      </c>
    </row>
    <row r="5261" spans="1:22" ht="14.25" customHeight="1" x14ac:dyDescent="0.3">
      <c r="A5261" s="4">
        <v>5260</v>
      </c>
      <c r="B5261" s="5" t="s">
        <v>8102</v>
      </c>
      <c r="C5261" s="5">
        <f>YEAR('Base Dataset'!$D5261)</f>
        <v>2014</v>
      </c>
      <c r="D5261" s="6">
        <v>41933</v>
      </c>
      <c r="E5261" s="6">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7">
        <v>15.934799999999997</v>
      </c>
    </row>
    <row r="5262" spans="1:22" ht="14.25" customHeight="1" x14ac:dyDescent="0.3">
      <c r="A5262" s="4">
        <v>5261</v>
      </c>
      <c r="B5262" s="5" t="s">
        <v>8103</v>
      </c>
      <c r="C5262" s="5">
        <f>YEAR('Base Dataset'!$D5262)</f>
        <v>2011</v>
      </c>
      <c r="D5262" s="6">
        <v>40793</v>
      </c>
      <c r="E5262" s="6">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7">
        <v>14.758199999999995</v>
      </c>
    </row>
    <row r="5263" spans="1:22" ht="14.25" customHeight="1" x14ac:dyDescent="0.3">
      <c r="A5263" s="4">
        <v>5262</v>
      </c>
      <c r="B5263" s="5" t="s">
        <v>8103</v>
      </c>
      <c r="C5263" s="5">
        <f>YEAR('Base Dataset'!$D5263)</f>
        <v>2011</v>
      </c>
      <c r="D5263" s="6">
        <v>40793</v>
      </c>
      <c r="E5263" s="6">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7">
        <v>-4.8180000000000005</v>
      </c>
    </row>
    <row r="5264" spans="1:22" ht="14.25" customHeight="1" x14ac:dyDescent="0.3">
      <c r="A5264" s="4">
        <v>5263</v>
      </c>
      <c r="B5264" s="5" t="s">
        <v>8103</v>
      </c>
      <c r="C5264" s="5">
        <f>YEAR('Base Dataset'!$D5264)</f>
        <v>2011</v>
      </c>
      <c r="D5264" s="6">
        <v>40793</v>
      </c>
      <c r="E5264" s="6">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7">
        <v>-22.948000000000008</v>
      </c>
    </row>
    <row r="5265" spans="1:22" ht="14.25" customHeight="1" x14ac:dyDescent="0.3">
      <c r="A5265" s="4">
        <v>5264</v>
      </c>
      <c r="B5265" s="5" t="s">
        <v>8103</v>
      </c>
      <c r="C5265" s="5">
        <f>YEAR('Base Dataset'!$D5265)</f>
        <v>2011</v>
      </c>
      <c r="D5265" s="6">
        <v>40793</v>
      </c>
      <c r="E5265" s="6">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7">
        <v>-2.9180000000000028</v>
      </c>
    </row>
    <row r="5266" spans="1:22" ht="14.25" customHeight="1" x14ac:dyDescent="0.3">
      <c r="A5266" s="4">
        <v>5265</v>
      </c>
      <c r="B5266" s="5" t="s">
        <v>8103</v>
      </c>
      <c r="C5266" s="5">
        <f>YEAR('Base Dataset'!$D5266)</f>
        <v>2011</v>
      </c>
      <c r="D5266" s="6">
        <v>40793</v>
      </c>
      <c r="E5266" s="6">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7">
        <v>3.5528999999999984</v>
      </c>
    </row>
    <row r="5267" spans="1:22" ht="14.25" customHeight="1" x14ac:dyDescent="0.3">
      <c r="A5267" s="4">
        <v>5266</v>
      </c>
      <c r="B5267" s="5" t="s">
        <v>8104</v>
      </c>
      <c r="C5267" s="5">
        <f>YEAR('Base Dataset'!$D5267)</f>
        <v>2014</v>
      </c>
      <c r="D5267" s="6">
        <v>41913</v>
      </c>
      <c r="E5267" s="6">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7">
        <v>5.7623999999999995</v>
      </c>
    </row>
    <row r="5268" spans="1:22" ht="14.25" customHeight="1" x14ac:dyDescent="0.3">
      <c r="A5268" s="4">
        <v>5267</v>
      </c>
      <c r="B5268" s="5" t="s">
        <v>8104</v>
      </c>
      <c r="C5268" s="5">
        <f>YEAR('Base Dataset'!$D5268)</f>
        <v>2014</v>
      </c>
      <c r="D5268" s="6">
        <v>41913</v>
      </c>
      <c r="E5268" s="6">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7">
        <v>82.290599999999998</v>
      </c>
    </row>
    <row r="5269" spans="1:22" ht="14.25" customHeight="1" x14ac:dyDescent="0.3">
      <c r="A5269" s="4">
        <v>5268</v>
      </c>
      <c r="B5269" s="5" t="s">
        <v>8104</v>
      </c>
      <c r="C5269" s="5">
        <f>YEAR('Base Dataset'!$D5269)</f>
        <v>2014</v>
      </c>
      <c r="D5269" s="6">
        <v>41913</v>
      </c>
      <c r="E5269" s="6">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7">
        <v>1.0114000000000001</v>
      </c>
    </row>
    <row r="5270" spans="1:22" ht="14.25" customHeight="1" x14ac:dyDescent="0.3">
      <c r="A5270" s="4">
        <v>5269</v>
      </c>
      <c r="B5270" s="5" t="s">
        <v>8105</v>
      </c>
      <c r="C5270" s="5">
        <f>YEAR('Base Dataset'!$D5270)</f>
        <v>2014</v>
      </c>
      <c r="D5270" s="6">
        <v>41960</v>
      </c>
      <c r="E5270" s="6">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7">
        <v>24.122399999999995</v>
      </c>
    </row>
    <row r="5271" spans="1:22" ht="14.25" customHeight="1" x14ac:dyDescent="0.3">
      <c r="A5271" s="4">
        <v>5270</v>
      </c>
      <c r="B5271" s="5" t="s">
        <v>8108</v>
      </c>
      <c r="C5271" s="5">
        <f>YEAR('Base Dataset'!$D5271)</f>
        <v>2014</v>
      </c>
      <c r="D5271" s="6">
        <v>41894</v>
      </c>
      <c r="E5271" s="6">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7">
        <v>11.6496</v>
      </c>
    </row>
    <row r="5272" spans="1:22" ht="14.25" customHeight="1" x14ac:dyDescent="0.3">
      <c r="A5272" s="4">
        <v>5271</v>
      </c>
      <c r="B5272" s="5" t="s">
        <v>8108</v>
      </c>
      <c r="C5272" s="5">
        <f>YEAR('Base Dataset'!$D5272)</f>
        <v>2014</v>
      </c>
      <c r="D5272" s="6">
        <v>41894</v>
      </c>
      <c r="E5272" s="6">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7">
        <v>113.84799999999998</v>
      </c>
    </row>
    <row r="5273" spans="1:22" ht="14.25" customHeight="1" x14ac:dyDescent="0.3">
      <c r="A5273" s="4">
        <v>5272</v>
      </c>
      <c r="B5273" s="5" t="s">
        <v>8109</v>
      </c>
      <c r="C5273" s="5">
        <f>YEAR('Base Dataset'!$D5273)</f>
        <v>2014</v>
      </c>
      <c r="D5273" s="6">
        <v>41656</v>
      </c>
      <c r="E5273" s="6">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7">
        <v>8.0967999999999982</v>
      </c>
    </row>
    <row r="5274" spans="1:22" ht="14.25" customHeight="1" x14ac:dyDescent="0.3">
      <c r="A5274" s="4">
        <v>5273</v>
      </c>
      <c r="B5274" s="5" t="s">
        <v>8109</v>
      </c>
      <c r="C5274" s="5">
        <f>YEAR('Base Dataset'!$D5274)</f>
        <v>2014</v>
      </c>
      <c r="D5274" s="6">
        <v>41656</v>
      </c>
      <c r="E5274" s="6">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7">
        <v>-14.987700000000061</v>
      </c>
    </row>
    <row r="5275" spans="1:22" ht="14.25" customHeight="1" x14ac:dyDescent="0.3">
      <c r="A5275" s="4">
        <v>5274</v>
      </c>
      <c r="B5275" s="5" t="s">
        <v>8110</v>
      </c>
      <c r="C5275" s="5">
        <f>YEAR('Base Dataset'!$D5275)</f>
        <v>2013</v>
      </c>
      <c r="D5275" s="6">
        <v>41605</v>
      </c>
      <c r="E5275" s="6">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7">
        <v>-2.6207999999999991</v>
      </c>
    </row>
    <row r="5276" spans="1:22" ht="14.25" customHeight="1" x14ac:dyDescent="0.3">
      <c r="A5276" s="4">
        <v>5275</v>
      </c>
      <c r="B5276" s="5" t="s">
        <v>8111</v>
      </c>
      <c r="C5276" s="5">
        <f>YEAR('Base Dataset'!$D5276)</f>
        <v>2012</v>
      </c>
      <c r="D5276" s="6">
        <v>41220</v>
      </c>
      <c r="E5276" s="6">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7">
        <v>178.79999999999998</v>
      </c>
    </row>
    <row r="5277" spans="1:22" ht="14.25" customHeight="1" x14ac:dyDescent="0.3">
      <c r="A5277" s="4">
        <v>5276</v>
      </c>
      <c r="B5277" s="5" t="s">
        <v>8112</v>
      </c>
      <c r="C5277" s="5">
        <f>YEAR('Base Dataset'!$D5277)</f>
        <v>2014</v>
      </c>
      <c r="D5277" s="6">
        <v>41988</v>
      </c>
      <c r="E5277" s="6">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7">
        <v>70.312000000000012</v>
      </c>
    </row>
    <row r="5278" spans="1:22" ht="14.25" customHeight="1" x14ac:dyDescent="0.3">
      <c r="A5278" s="4">
        <v>5277</v>
      </c>
      <c r="B5278" s="5" t="s">
        <v>8112</v>
      </c>
      <c r="C5278" s="5">
        <f>YEAR('Base Dataset'!$D5278)</f>
        <v>2014</v>
      </c>
      <c r="D5278" s="6">
        <v>41988</v>
      </c>
      <c r="E5278" s="6">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7">
        <v>8.5024999999999942</v>
      </c>
    </row>
    <row r="5279" spans="1:22" ht="14.25" customHeight="1" x14ac:dyDescent="0.3">
      <c r="A5279" s="4">
        <v>5278</v>
      </c>
      <c r="B5279" s="5" t="s">
        <v>8113</v>
      </c>
      <c r="C5279" s="5">
        <f>YEAR('Base Dataset'!$D5279)</f>
        <v>2011</v>
      </c>
      <c r="D5279" s="6">
        <v>40799</v>
      </c>
      <c r="E5279" s="6">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7">
        <v>-9.717599999999976</v>
      </c>
    </row>
    <row r="5280" spans="1:22" ht="14.25" customHeight="1" x14ac:dyDescent="0.3">
      <c r="A5280" s="4">
        <v>5279</v>
      </c>
      <c r="B5280" s="5" t="s">
        <v>8114</v>
      </c>
      <c r="C5280" s="5">
        <f>YEAR('Base Dataset'!$D5280)</f>
        <v>2011</v>
      </c>
      <c r="D5280" s="6">
        <v>40884</v>
      </c>
      <c r="E5280" s="6">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7">
        <v>48.539199999999994</v>
      </c>
    </row>
    <row r="5281" spans="1:22" ht="14.25" customHeight="1" x14ac:dyDescent="0.3">
      <c r="A5281" s="4">
        <v>5280</v>
      </c>
      <c r="B5281" s="5" t="s">
        <v>8115</v>
      </c>
      <c r="C5281" s="5">
        <f>YEAR('Base Dataset'!$D5281)</f>
        <v>2014</v>
      </c>
      <c r="D5281" s="6">
        <v>41890</v>
      </c>
      <c r="E5281" s="6">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7">
        <v>1.8872</v>
      </c>
    </row>
    <row r="5282" spans="1:22" ht="14.25" customHeight="1" x14ac:dyDescent="0.3">
      <c r="A5282" s="4">
        <v>5281</v>
      </c>
      <c r="B5282" s="5" t="s">
        <v>8116</v>
      </c>
      <c r="C5282" s="5">
        <f>YEAR('Base Dataset'!$D5282)</f>
        <v>2014</v>
      </c>
      <c r="D5282" s="6">
        <v>41920</v>
      </c>
      <c r="E5282" s="6">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7">
        <v>22.235199999999999</v>
      </c>
    </row>
    <row r="5283" spans="1:22" ht="14.25" customHeight="1" x14ac:dyDescent="0.3">
      <c r="A5283" s="4">
        <v>5282</v>
      </c>
      <c r="B5283" s="5" t="s">
        <v>8117</v>
      </c>
      <c r="C5283" s="5">
        <f>YEAR('Base Dataset'!$D5283)</f>
        <v>2012</v>
      </c>
      <c r="D5283" s="6">
        <v>41157</v>
      </c>
      <c r="E5283" s="6">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7">
        <v>2.9567999999999999</v>
      </c>
    </row>
    <row r="5284" spans="1:22" ht="14.25" customHeight="1" x14ac:dyDescent="0.3">
      <c r="A5284" s="4">
        <v>5283</v>
      </c>
      <c r="B5284" s="5" t="s">
        <v>8117</v>
      </c>
      <c r="C5284" s="5">
        <f>YEAR('Base Dataset'!$D5284)</f>
        <v>2012</v>
      </c>
      <c r="D5284" s="6">
        <v>41157</v>
      </c>
      <c r="E5284" s="6">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7">
        <v>17.314799999999998</v>
      </c>
    </row>
    <row r="5285" spans="1:22" ht="14.25" customHeight="1" x14ac:dyDescent="0.3">
      <c r="A5285" s="4">
        <v>5284</v>
      </c>
      <c r="B5285" s="5" t="s">
        <v>8118</v>
      </c>
      <c r="C5285" s="5">
        <f>YEAR('Base Dataset'!$D5285)</f>
        <v>2011</v>
      </c>
      <c r="D5285" s="6">
        <v>40632</v>
      </c>
      <c r="E5285" s="6">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7">
        <v>0</v>
      </c>
    </row>
    <row r="5286" spans="1:22" ht="14.25" customHeight="1" x14ac:dyDescent="0.3">
      <c r="A5286" s="4">
        <v>5285</v>
      </c>
      <c r="B5286" s="5" t="s">
        <v>8118</v>
      </c>
      <c r="C5286" s="5">
        <f>YEAR('Base Dataset'!$D5286)</f>
        <v>2011</v>
      </c>
      <c r="D5286" s="6">
        <v>40632</v>
      </c>
      <c r="E5286" s="6">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7">
        <v>22.200000000000003</v>
      </c>
    </row>
    <row r="5287" spans="1:22" ht="14.25" customHeight="1" x14ac:dyDescent="0.3">
      <c r="A5287" s="4">
        <v>5286</v>
      </c>
      <c r="B5287" s="5" t="s">
        <v>8119</v>
      </c>
      <c r="C5287" s="5">
        <f>YEAR('Base Dataset'!$D5287)</f>
        <v>2014</v>
      </c>
      <c r="D5287" s="6">
        <v>41765</v>
      </c>
      <c r="E5287" s="6">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7">
        <v>7.4339999999999993</v>
      </c>
    </row>
    <row r="5288" spans="1:22" ht="14.25" customHeight="1" x14ac:dyDescent="0.3">
      <c r="A5288" s="4">
        <v>5287</v>
      </c>
      <c r="B5288" s="5" t="s">
        <v>8119</v>
      </c>
      <c r="C5288" s="5">
        <f>YEAR('Base Dataset'!$D5288)</f>
        <v>2014</v>
      </c>
      <c r="D5288" s="6">
        <v>41765</v>
      </c>
      <c r="E5288" s="6">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7">
        <v>-7.3231999999999999</v>
      </c>
    </row>
    <row r="5289" spans="1:22" ht="14.25" customHeight="1" x14ac:dyDescent="0.3">
      <c r="A5289" s="4">
        <v>5288</v>
      </c>
      <c r="B5289" s="5" t="s">
        <v>8119</v>
      </c>
      <c r="C5289" s="5">
        <f>YEAR('Base Dataset'!$D5289)</f>
        <v>2014</v>
      </c>
      <c r="D5289" s="6">
        <v>41765</v>
      </c>
      <c r="E5289" s="6">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7">
        <v>-152.9847</v>
      </c>
    </row>
    <row r="5290" spans="1:22" ht="14.25" customHeight="1" x14ac:dyDescent="0.3">
      <c r="A5290" s="4">
        <v>5289</v>
      </c>
      <c r="B5290" s="5" t="s">
        <v>8120</v>
      </c>
      <c r="C5290" s="5">
        <f>YEAR('Base Dataset'!$D5290)</f>
        <v>2014</v>
      </c>
      <c r="D5290" s="6">
        <v>41760</v>
      </c>
      <c r="E5290" s="6">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7">
        <v>80.340400000000002</v>
      </c>
    </row>
    <row r="5291" spans="1:22" ht="14.25" customHeight="1" x14ac:dyDescent="0.3">
      <c r="A5291" s="4">
        <v>5290</v>
      </c>
      <c r="B5291" s="5" t="s">
        <v>8121</v>
      </c>
      <c r="C5291" s="5">
        <f>YEAR('Base Dataset'!$D5291)</f>
        <v>2011</v>
      </c>
      <c r="D5291" s="6">
        <v>40794</v>
      </c>
      <c r="E5291" s="6">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7">
        <v>6.2664</v>
      </c>
    </row>
    <row r="5292" spans="1:22" ht="14.25" customHeight="1" x14ac:dyDescent="0.3">
      <c r="A5292" s="4">
        <v>5291</v>
      </c>
      <c r="B5292" s="5" t="s">
        <v>8121</v>
      </c>
      <c r="C5292" s="5">
        <f>YEAR('Base Dataset'!$D5292)</f>
        <v>2011</v>
      </c>
      <c r="D5292" s="6">
        <v>40794</v>
      </c>
      <c r="E5292" s="6">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7">
        <v>-13.810000000000116</v>
      </c>
    </row>
    <row r="5293" spans="1:22" ht="14.25" customHeight="1" x14ac:dyDescent="0.3">
      <c r="A5293" s="4">
        <v>5292</v>
      </c>
      <c r="B5293" s="5" t="s">
        <v>8121</v>
      </c>
      <c r="C5293" s="5">
        <f>YEAR('Base Dataset'!$D5293)</f>
        <v>2011</v>
      </c>
      <c r="D5293" s="6">
        <v>40794</v>
      </c>
      <c r="E5293" s="6">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7">
        <v>61.46279999999998</v>
      </c>
    </row>
    <row r="5294" spans="1:22" ht="14.25" customHeight="1" x14ac:dyDescent="0.3">
      <c r="A5294" s="4">
        <v>5293</v>
      </c>
      <c r="B5294" s="5" t="s">
        <v>8122</v>
      </c>
      <c r="C5294" s="5">
        <f>YEAR('Base Dataset'!$D5294)</f>
        <v>2014</v>
      </c>
      <c r="D5294" s="6">
        <v>41811</v>
      </c>
      <c r="E5294" s="6">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7">
        <v>0.33479999999999999</v>
      </c>
    </row>
    <row r="5295" spans="1:22" ht="14.25" customHeight="1" x14ac:dyDescent="0.3">
      <c r="A5295" s="4">
        <v>5294</v>
      </c>
      <c r="B5295" s="5" t="s">
        <v>8123</v>
      </c>
      <c r="C5295" s="5">
        <f>YEAR('Base Dataset'!$D5295)</f>
        <v>2012</v>
      </c>
      <c r="D5295" s="6">
        <v>41269</v>
      </c>
      <c r="E5295" s="6">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7">
        <v>-15.476400000000005</v>
      </c>
    </row>
    <row r="5296" spans="1:22" ht="14.25" customHeight="1" x14ac:dyDescent="0.3">
      <c r="A5296" s="4">
        <v>5295</v>
      </c>
      <c r="B5296" s="5" t="s">
        <v>8124</v>
      </c>
      <c r="C5296" s="5">
        <f>YEAR('Base Dataset'!$D5296)</f>
        <v>2014</v>
      </c>
      <c r="D5296" s="6">
        <v>41867</v>
      </c>
      <c r="E5296" s="6">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7">
        <v>23.183999999999997</v>
      </c>
    </row>
    <row r="5297" spans="1:22" ht="14.25" customHeight="1" x14ac:dyDescent="0.3">
      <c r="A5297" s="4">
        <v>5296</v>
      </c>
      <c r="B5297" s="5" t="s">
        <v>8127</v>
      </c>
      <c r="C5297" s="5">
        <f>YEAR('Base Dataset'!$D5297)</f>
        <v>2014</v>
      </c>
      <c r="D5297" s="6">
        <v>41703</v>
      </c>
      <c r="E5297" s="6">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7">
        <v>32.468400000000003</v>
      </c>
    </row>
    <row r="5298" spans="1:22" ht="14.25" customHeight="1" x14ac:dyDescent="0.3">
      <c r="A5298" s="4">
        <v>5297</v>
      </c>
      <c r="B5298" s="5" t="s">
        <v>8128</v>
      </c>
      <c r="C5298" s="5">
        <f>YEAR('Base Dataset'!$D5298)</f>
        <v>2014</v>
      </c>
      <c r="D5298" s="6">
        <v>41848</v>
      </c>
      <c r="E5298" s="6">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7">
        <v>4.0203000000000007</v>
      </c>
    </row>
    <row r="5299" spans="1:22" ht="14.25" customHeight="1" x14ac:dyDescent="0.3">
      <c r="A5299" s="4">
        <v>5298</v>
      </c>
      <c r="B5299" s="5" t="s">
        <v>8128</v>
      </c>
      <c r="C5299" s="5">
        <f>YEAR('Base Dataset'!$D5299)</f>
        <v>2014</v>
      </c>
      <c r="D5299" s="6">
        <v>41848</v>
      </c>
      <c r="E5299" s="6">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7">
        <v>135.98000000000002</v>
      </c>
    </row>
    <row r="5300" spans="1:22" ht="14.25" customHeight="1" x14ac:dyDescent="0.3">
      <c r="A5300" s="4">
        <v>5299</v>
      </c>
      <c r="B5300" s="5" t="s">
        <v>8129</v>
      </c>
      <c r="C5300" s="5">
        <f>YEAR('Base Dataset'!$D5300)</f>
        <v>2013</v>
      </c>
      <c r="D5300" s="6">
        <v>41541</v>
      </c>
      <c r="E5300" s="6">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7">
        <v>1.9175999999999997</v>
      </c>
    </row>
    <row r="5301" spans="1:22" ht="14.25" customHeight="1" x14ac:dyDescent="0.3">
      <c r="A5301" s="4">
        <v>5300</v>
      </c>
      <c r="B5301" s="5" t="s">
        <v>8129</v>
      </c>
      <c r="C5301" s="5">
        <f>YEAR('Base Dataset'!$D5301)</f>
        <v>2013</v>
      </c>
      <c r="D5301" s="6">
        <v>41541</v>
      </c>
      <c r="E5301" s="6">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7">
        <v>8.6939999999999991</v>
      </c>
    </row>
    <row r="5302" spans="1:22" ht="14.25" customHeight="1" x14ac:dyDescent="0.3">
      <c r="A5302" s="4">
        <v>5301</v>
      </c>
      <c r="B5302" s="5" t="s">
        <v>8130</v>
      </c>
      <c r="C5302" s="5">
        <f>YEAR('Base Dataset'!$D5302)</f>
        <v>2013</v>
      </c>
      <c r="D5302" s="6">
        <v>41425</v>
      </c>
      <c r="E5302" s="6">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7">
        <v>386.83499999999981</v>
      </c>
    </row>
    <row r="5303" spans="1:22" ht="14.25" customHeight="1" x14ac:dyDescent="0.3">
      <c r="A5303" s="4">
        <v>5302</v>
      </c>
      <c r="B5303" s="5" t="s">
        <v>8130</v>
      </c>
      <c r="C5303" s="5">
        <f>YEAR('Base Dataset'!$D5303)</f>
        <v>2013</v>
      </c>
      <c r="D5303" s="6">
        <v>41425</v>
      </c>
      <c r="E5303" s="6">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7">
        <v>653.30099999999982</v>
      </c>
    </row>
    <row r="5304" spans="1:22" ht="14.25" customHeight="1" x14ac:dyDescent="0.3">
      <c r="A5304" s="4">
        <v>5303</v>
      </c>
      <c r="B5304" s="5" t="s">
        <v>8130</v>
      </c>
      <c r="C5304" s="5">
        <f>YEAR('Base Dataset'!$D5304)</f>
        <v>2013</v>
      </c>
      <c r="D5304" s="6">
        <v>41425</v>
      </c>
      <c r="E5304" s="6">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7">
        <v>29.808</v>
      </c>
    </row>
    <row r="5305" spans="1:22" ht="14.25" customHeight="1" x14ac:dyDescent="0.3">
      <c r="A5305" s="4">
        <v>5304</v>
      </c>
      <c r="B5305" s="5" t="s">
        <v>8131</v>
      </c>
      <c r="C5305" s="5">
        <f>YEAR('Base Dataset'!$D5305)</f>
        <v>2011</v>
      </c>
      <c r="D5305" s="6">
        <v>40863</v>
      </c>
      <c r="E5305" s="6">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7">
        <v>-1.0656000000000017</v>
      </c>
    </row>
    <row r="5306" spans="1:22" ht="14.25" customHeight="1" x14ac:dyDescent="0.3">
      <c r="A5306" s="4">
        <v>5305</v>
      </c>
      <c r="B5306" s="5" t="s">
        <v>8132</v>
      </c>
      <c r="C5306" s="5">
        <f>YEAR('Base Dataset'!$D5306)</f>
        <v>2011</v>
      </c>
      <c r="D5306" s="6">
        <v>40807</v>
      </c>
      <c r="E5306" s="6">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7">
        <v>-7.4759999999999991</v>
      </c>
    </row>
    <row r="5307" spans="1:22" ht="14.25" customHeight="1" x14ac:dyDescent="0.3">
      <c r="A5307" s="4">
        <v>5306</v>
      </c>
      <c r="B5307" s="5" t="s">
        <v>8133</v>
      </c>
      <c r="C5307" s="5">
        <f>YEAR('Base Dataset'!$D5307)</f>
        <v>2013</v>
      </c>
      <c r="D5307" s="6">
        <v>41326</v>
      </c>
      <c r="E5307" s="6">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7">
        <v>28.959000000000003</v>
      </c>
    </row>
    <row r="5308" spans="1:22" ht="14.25" customHeight="1" x14ac:dyDescent="0.3">
      <c r="A5308" s="4">
        <v>5307</v>
      </c>
      <c r="B5308" s="5" t="s">
        <v>8133</v>
      </c>
      <c r="C5308" s="5">
        <f>YEAR('Base Dataset'!$D5308)</f>
        <v>2013</v>
      </c>
      <c r="D5308" s="6">
        <v>41326</v>
      </c>
      <c r="E5308" s="6">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7">
        <v>80.019899999999993</v>
      </c>
    </row>
    <row r="5309" spans="1:22" ht="14.25" customHeight="1" x14ac:dyDescent="0.3">
      <c r="A5309" s="4">
        <v>5308</v>
      </c>
      <c r="B5309" s="5" t="s">
        <v>8133</v>
      </c>
      <c r="C5309" s="5">
        <f>YEAR('Base Dataset'!$D5309)</f>
        <v>2013</v>
      </c>
      <c r="D5309" s="6">
        <v>41326</v>
      </c>
      <c r="E5309" s="6">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7">
        <v>1.9989999999999952</v>
      </c>
    </row>
    <row r="5310" spans="1:22" ht="14.25" customHeight="1" x14ac:dyDescent="0.3">
      <c r="A5310" s="4">
        <v>5309</v>
      </c>
      <c r="B5310" s="5" t="s">
        <v>8136</v>
      </c>
      <c r="C5310" s="5">
        <f>YEAR('Base Dataset'!$D5310)</f>
        <v>2014</v>
      </c>
      <c r="D5310" s="6">
        <v>41963</v>
      </c>
      <c r="E5310" s="6">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7">
        <v>-46.399800000000013</v>
      </c>
    </row>
    <row r="5311" spans="1:22" ht="14.25" customHeight="1" x14ac:dyDescent="0.3">
      <c r="A5311" s="4">
        <v>5310</v>
      </c>
      <c r="B5311" s="5" t="s">
        <v>8136</v>
      </c>
      <c r="C5311" s="5">
        <f>YEAR('Base Dataset'!$D5311)</f>
        <v>2014</v>
      </c>
      <c r="D5311" s="6">
        <v>41963</v>
      </c>
      <c r="E5311" s="6">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7">
        <v>3.9120000000000004</v>
      </c>
    </row>
    <row r="5312" spans="1:22" ht="14.25" customHeight="1" x14ac:dyDescent="0.3">
      <c r="A5312" s="4">
        <v>5311</v>
      </c>
      <c r="B5312" s="5" t="s">
        <v>8136</v>
      </c>
      <c r="C5312" s="5">
        <f>YEAR('Base Dataset'!$D5312)</f>
        <v>2014</v>
      </c>
      <c r="D5312" s="6">
        <v>41963</v>
      </c>
      <c r="E5312" s="6">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7">
        <v>-2287.7820000000002</v>
      </c>
    </row>
    <row r="5313" spans="1:22" ht="14.25" customHeight="1" x14ac:dyDescent="0.3">
      <c r="A5313" s="4">
        <v>5312</v>
      </c>
      <c r="B5313" s="5" t="s">
        <v>8139</v>
      </c>
      <c r="C5313" s="5">
        <f>YEAR('Base Dataset'!$D5313)</f>
        <v>2013</v>
      </c>
      <c r="D5313" s="6">
        <v>41508</v>
      </c>
      <c r="E5313" s="6">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7">
        <v>3.3408000000000002</v>
      </c>
    </row>
    <row r="5314" spans="1:22" ht="14.25" customHeight="1" x14ac:dyDescent="0.3">
      <c r="A5314" s="4">
        <v>5313</v>
      </c>
      <c r="B5314" s="5" t="s">
        <v>8139</v>
      </c>
      <c r="C5314" s="5">
        <f>YEAR('Base Dataset'!$D5314)</f>
        <v>2013</v>
      </c>
      <c r="D5314" s="6">
        <v>41508</v>
      </c>
      <c r="E5314" s="6">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7">
        <v>3.5059999999999967</v>
      </c>
    </row>
    <row r="5315" spans="1:22" ht="14.25" customHeight="1" x14ac:dyDescent="0.3">
      <c r="A5315" s="4">
        <v>5314</v>
      </c>
      <c r="B5315" s="5" t="s">
        <v>8140</v>
      </c>
      <c r="C5315" s="5">
        <f>YEAR('Base Dataset'!$D5315)</f>
        <v>2014</v>
      </c>
      <c r="D5315" s="6">
        <v>41760</v>
      </c>
      <c r="E5315" s="6">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7">
        <v>21.436799999999998</v>
      </c>
    </row>
    <row r="5316" spans="1:22" ht="14.25" customHeight="1" x14ac:dyDescent="0.3">
      <c r="A5316" s="4">
        <v>5315</v>
      </c>
      <c r="B5316" s="5" t="s">
        <v>8140</v>
      </c>
      <c r="C5316" s="5">
        <f>YEAR('Base Dataset'!$D5316)</f>
        <v>2014</v>
      </c>
      <c r="D5316" s="6">
        <v>41760</v>
      </c>
      <c r="E5316" s="6">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7">
        <v>14.974399999999999</v>
      </c>
    </row>
    <row r="5317" spans="1:22" ht="14.25" customHeight="1" x14ac:dyDescent="0.3">
      <c r="A5317" s="4">
        <v>5316</v>
      </c>
      <c r="B5317" s="5" t="s">
        <v>8141</v>
      </c>
      <c r="C5317" s="5">
        <f>YEAR('Base Dataset'!$D5317)</f>
        <v>2013</v>
      </c>
      <c r="D5317" s="6">
        <v>41397</v>
      </c>
      <c r="E5317" s="6">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7">
        <v>11.69100000000001</v>
      </c>
    </row>
    <row r="5318" spans="1:22" ht="14.25" customHeight="1" x14ac:dyDescent="0.3">
      <c r="A5318" s="4">
        <v>5317</v>
      </c>
      <c r="B5318" s="5" t="s">
        <v>8142</v>
      </c>
      <c r="C5318" s="5">
        <f>YEAR('Base Dataset'!$D5318)</f>
        <v>2014</v>
      </c>
      <c r="D5318" s="6">
        <v>41915</v>
      </c>
      <c r="E5318" s="6">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7">
        <v>1.3283999999999985</v>
      </c>
    </row>
    <row r="5319" spans="1:22" ht="14.25" customHeight="1" x14ac:dyDescent="0.3">
      <c r="A5319" s="4">
        <v>5318</v>
      </c>
      <c r="B5319" s="5" t="s">
        <v>8142</v>
      </c>
      <c r="C5319" s="5">
        <f>YEAR('Base Dataset'!$D5319)</f>
        <v>2014</v>
      </c>
      <c r="D5319" s="6">
        <v>41915</v>
      </c>
      <c r="E5319" s="6">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7">
        <v>1.5691000000000002</v>
      </c>
    </row>
    <row r="5320" spans="1:22" ht="14.25" customHeight="1" x14ac:dyDescent="0.3">
      <c r="A5320" s="4">
        <v>5319</v>
      </c>
      <c r="B5320" s="5" t="s">
        <v>8142</v>
      </c>
      <c r="C5320" s="5">
        <f>YEAR('Base Dataset'!$D5320)</f>
        <v>2014</v>
      </c>
      <c r="D5320" s="6">
        <v>41915</v>
      </c>
      <c r="E5320" s="6">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7">
        <v>7.2576000000000001</v>
      </c>
    </row>
    <row r="5321" spans="1:22" ht="14.25" customHeight="1" x14ac:dyDescent="0.3">
      <c r="A5321" s="4">
        <v>5320</v>
      </c>
      <c r="B5321" s="5" t="s">
        <v>8142</v>
      </c>
      <c r="C5321" s="5">
        <f>YEAR('Base Dataset'!$D5321)</f>
        <v>2014</v>
      </c>
      <c r="D5321" s="6">
        <v>41915</v>
      </c>
      <c r="E5321" s="6">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7">
        <v>-21.887999999999991</v>
      </c>
    </row>
    <row r="5322" spans="1:22" ht="14.25" customHeight="1" x14ac:dyDescent="0.3">
      <c r="A5322" s="4">
        <v>5321</v>
      </c>
      <c r="B5322" s="5" t="s">
        <v>8142</v>
      </c>
      <c r="C5322" s="5">
        <f>YEAR('Base Dataset'!$D5322)</f>
        <v>2014</v>
      </c>
      <c r="D5322" s="6">
        <v>41915</v>
      </c>
      <c r="E5322" s="6">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7">
        <v>-1002.7836000000001</v>
      </c>
    </row>
    <row r="5323" spans="1:22" ht="14.25" customHeight="1" x14ac:dyDescent="0.3">
      <c r="A5323" s="4">
        <v>5322</v>
      </c>
      <c r="B5323" s="5" t="s">
        <v>8142</v>
      </c>
      <c r="C5323" s="5">
        <f>YEAR('Base Dataset'!$D5323)</f>
        <v>2014</v>
      </c>
      <c r="D5323" s="6">
        <v>41915</v>
      </c>
      <c r="E5323" s="6">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7">
        <v>-26.247599999999998</v>
      </c>
    </row>
    <row r="5324" spans="1:22" ht="14.25" customHeight="1" x14ac:dyDescent="0.3">
      <c r="A5324" s="4">
        <v>5323</v>
      </c>
      <c r="B5324" s="5" t="s">
        <v>8142</v>
      </c>
      <c r="C5324" s="5">
        <f>YEAR('Base Dataset'!$D5324)</f>
        <v>2014</v>
      </c>
      <c r="D5324" s="6">
        <v>41915</v>
      </c>
      <c r="E5324" s="6">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7">
        <v>5.9279999999999999</v>
      </c>
    </row>
    <row r="5325" spans="1:22" ht="14.25" customHeight="1" x14ac:dyDescent="0.3">
      <c r="A5325" s="4">
        <v>5324</v>
      </c>
      <c r="B5325" s="5" t="s">
        <v>8144</v>
      </c>
      <c r="C5325" s="5">
        <f>YEAR('Base Dataset'!$D5325)</f>
        <v>2014</v>
      </c>
      <c r="D5325" s="6">
        <v>41901</v>
      </c>
      <c r="E5325" s="6">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7">
        <v>7.98</v>
      </c>
    </row>
    <row r="5326" spans="1:22" ht="14.25" customHeight="1" x14ac:dyDescent="0.3">
      <c r="A5326" s="4">
        <v>5325</v>
      </c>
      <c r="B5326" s="5" t="s">
        <v>8146</v>
      </c>
      <c r="C5326" s="5">
        <f>YEAR('Base Dataset'!$D5326)</f>
        <v>2012</v>
      </c>
      <c r="D5326" s="6">
        <v>41247</v>
      </c>
      <c r="E5326" s="6">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7">
        <v>6.2530000000000001</v>
      </c>
    </row>
    <row r="5327" spans="1:22" ht="14.25" customHeight="1" x14ac:dyDescent="0.3">
      <c r="A5327" s="4">
        <v>5326</v>
      </c>
      <c r="B5327" s="5" t="s">
        <v>8146</v>
      </c>
      <c r="C5327" s="5">
        <f>YEAR('Base Dataset'!$D5327)</f>
        <v>2012</v>
      </c>
      <c r="D5327" s="6">
        <v>41247</v>
      </c>
      <c r="E5327" s="6">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7">
        <v>9.0288000000000004</v>
      </c>
    </row>
    <row r="5328" spans="1:22" ht="14.25" customHeight="1" x14ac:dyDescent="0.3">
      <c r="A5328" s="4">
        <v>5327</v>
      </c>
      <c r="B5328" s="5" t="s">
        <v>8147</v>
      </c>
      <c r="C5328" s="5">
        <f>YEAR('Base Dataset'!$D5328)</f>
        <v>2012</v>
      </c>
      <c r="D5328" s="6">
        <v>40925</v>
      </c>
      <c r="E5328" s="6">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7">
        <v>2.0039999999999996</v>
      </c>
    </row>
    <row r="5329" spans="1:22" ht="14.25" customHeight="1" x14ac:dyDescent="0.3">
      <c r="A5329" s="4">
        <v>5328</v>
      </c>
      <c r="B5329" s="5" t="s">
        <v>8148</v>
      </c>
      <c r="C5329" s="5">
        <f>YEAR('Base Dataset'!$D5329)</f>
        <v>2011</v>
      </c>
      <c r="D5329" s="6">
        <v>40550</v>
      </c>
      <c r="E5329" s="6">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7">
        <v>9.3312000000000008</v>
      </c>
    </row>
    <row r="5330" spans="1:22" ht="14.25" customHeight="1" x14ac:dyDescent="0.3">
      <c r="A5330" s="4">
        <v>5329</v>
      </c>
      <c r="B5330" s="5" t="s">
        <v>8149</v>
      </c>
      <c r="C5330" s="5">
        <f>YEAR('Base Dataset'!$D5330)</f>
        <v>2012</v>
      </c>
      <c r="D5330" s="6">
        <v>40973</v>
      </c>
      <c r="E5330" s="6">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7">
        <v>2.3939999999999984</v>
      </c>
    </row>
    <row r="5331" spans="1:22" ht="14.25" customHeight="1" x14ac:dyDescent="0.3">
      <c r="A5331" s="4">
        <v>5330</v>
      </c>
      <c r="B5331" s="5" t="s">
        <v>8150</v>
      </c>
      <c r="C5331" s="5">
        <f>YEAR('Base Dataset'!$D5331)</f>
        <v>2013</v>
      </c>
      <c r="D5331" s="6">
        <v>41634</v>
      </c>
      <c r="E5331" s="6">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7">
        <v>11.748799999999997</v>
      </c>
    </row>
    <row r="5332" spans="1:22" ht="14.25" customHeight="1" x14ac:dyDescent="0.3">
      <c r="A5332" s="4">
        <v>5331</v>
      </c>
      <c r="B5332" s="5" t="s">
        <v>8151</v>
      </c>
      <c r="C5332" s="5">
        <f>YEAR('Base Dataset'!$D5332)</f>
        <v>2013</v>
      </c>
      <c r="D5332" s="6">
        <v>41522</v>
      </c>
      <c r="E5332" s="6">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7">
        <v>24.936599999999999</v>
      </c>
    </row>
    <row r="5333" spans="1:22" ht="14.25" customHeight="1" x14ac:dyDescent="0.3">
      <c r="A5333" s="4">
        <v>5332</v>
      </c>
      <c r="B5333" s="5" t="s">
        <v>8151</v>
      </c>
      <c r="C5333" s="5">
        <f>YEAR('Base Dataset'!$D5333)</f>
        <v>2013</v>
      </c>
      <c r="D5333" s="6">
        <v>41522</v>
      </c>
      <c r="E5333" s="6">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7">
        <v>20.452499999999997</v>
      </c>
    </row>
    <row r="5334" spans="1:22" ht="14.25" customHeight="1" x14ac:dyDescent="0.3">
      <c r="A5334" s="4">
        <v>5333</v>
      </c>
      <c r="B5334" s="5" t="s">
        <v>8151</v>
      </c>
      <c r="C5334" s="5">
        <f>YEAR('Base Dataset'!$D5334)</f>
        <v>2013</v>
      </c>
      <c r="D5334" s="6">
        <v>41522</v>
      </c>
      <c r="E5334" s="6">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7">
        <v>6.5887999999999991</v>
      </c>
    </row>
    <row r="5335" spans="1:22" ht="14.25" customHeight="1" x14ac:dyDescent="0.3">
      <c r="A5335" s="4">
        <v>5334</v>
      </c>
      <c r="B5335" s="5" t="s">
        <v>8152</v>
      </c>
      <c r="C5335" s="5">
        <f>YEAR('Base Dataset'!$D5335)</f>
        <v>2011</v>
      </c>
      <c r="D5335" s="6">
        <v>40781</v>
      </c>
      <c r="E5335" s="6">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7">
        <v>4.0583999999999998</v>
      </c>
    </row>
    <row r="5336" spans="1:22" ht="14.25" customHeight="1" x14ac:dyDescent="0.3">
      <c r="A5336" s="4">
        <v>5335</v>
      </c>
      <c r="B5336" s="5" t="s">
        <v>8152</v>
      </c>
      <c r="C5336" s="5">
        <f>YEAR('Base Dataset'!$D5336)</f>
        <v>2011</v>
      </c>
      <c r="D5336" s="6">
        <v>40781</v>
      </c>
      <c r="E5336" s="6">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7">
        <v>8.4966000000000008</v>
      </c>
    </row>
    <row r="5337" spans="1:22" ht="14.25" customHeight="1" x14ac:dyDescent="0.3">
      <c r="A5337" s="4">
        <v>5336</v>
      </c>
      <c r="B5337" s="5" t="s">
        <v>8152</v>
      </c>
      <c r="C5337" s="5">
        <f>YEAR('Base Dataset'!$D5337)</f>
        <v>2011</v>
      </c>
      <c r="D5337" s="6">
        <v>40781</v>
      </c>
      <c r="E5337" s="6">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7">
        <v>1.5547999999999997</v>
      </c>
    </row>
    <row r="5338" spans="1:22" ht="14.25" customHeight="1" x14ac:dyDescent="0.3">
      <c r="A5338" s="4">
        <v>5337</v>
      </c>
      <c r="B5338" s="5" t="s">
        <v>8153</v>
      </c>
      <c r="C5338" s="5">
        <f>YEAR('Base Dataset'!$D5338)</f>
        <v>2012</v>
      </c>
      <c r="D5338" s="6">
        <v>41050</v>
      </c>
      <c r="E5338" s="6">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7">
        <v>8.767199999999999</v>
      </c>
    </row>
    <row r="5339" spans="1:22" ht="14.25" customHeight="1" x14ac:dyDescent="0.3">
      <c r="A5339" s="4">
        <v>5338</v>
      </c>
      <c r="B5339" s="5" t="s">
        <v>8154</v>
      </c>
      <c r="C5339" s="5">
        <f>YEAR('Base Dataset'!$D5339)</f>
        <v>2014</v>
      </c>
      <c r="D5339" s="6">
        <v>41929</v>
      </c>
      <c r="E5339" s="6">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7">
        <v>111.5688</v>
      </c>
    </row>
    <row r="5340" spans="1:22" ht="14.25" customHeight="1" x14ac:dyDescent="0.3">
      <c r="A5340" s="4">
        <v>5339</v>
      </c>
      <c r="B5340" s="5" t="s">
        <v>8155</v>
      </c>
      <c r="C5340" s="5">
        <f>YEAR('Base Dataset'!$D5340)</f>
        <v>2012</v>
      </c>
      <c r="D5340" s="6">
        <v>41222</v>
      </c>
      <c r="E5340" s="6">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7">
        <v>4.8910000000000053</v>
      </c>
    </row>
    <row r="5341" spans="1:22" ht="14.25" customHeight="1" x14ac:dyDescent="0.3">
      <c r="A5341" s="4">
        <v>5340</v>
      </c>
      <c r="B5341" s="5" t="s">
        <v>8155</v>
      </c>
      <c r="C5341" s="5">
        <f>YEAR('Base Dataset'!$D5341)</f>
        <v>2012</v>
      </c>
      <c r="D5341" s="6">
        <v>41222</v>
      </c>
      <c r="E5341" s="6">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7">
        <v>5.7527999999999988</v>
      </c>
    </row>
    <row r="5342" spans="1:22" ht="14.25" customHeight="1" x14ac:dyDescent="0.3">
      <c r="A5342" s="4">
        <v>5341</v>
      </c>
      <c r="B5342" s="5" t="s">
        <v>8155</v>
      </c>
      <c r="C5342" s="5">
        <f>YEAR('Base Dataset'!$D5342)</f>
        <v>2012</v>
      </c>
      <c r="D5342" s="6">
        <v>41222</v>
      </c>
      <c r="E5342" s="6">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7">
        <v>6.011400000000001</v>
      </c>
    </row>
    <row r="5343" spans="1:22" ht="14.25" customHeight="1" x14ac:dyDescent="0.3">
      <c r="A5343" s="4">
        <v>5342</v>
      </c>
      <c r="B5343" s="5" t="s">
        <v>8155</v>
      </c>
      <c r="C5343" s="5">
        <f>YEAR('Base Dataset'!$D5343)</f>
        <v>2012</v>
      </c>
      <c r="D5343" s="6">
        <v>41222</v>
      </c>
      <c r="E5343" s="6">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7">
        <v>53.996999999999957</v>
      </c>
    </row>
    <row r="5344" spans="1:22" ht="14.25" customHeight="1" x14ac:dyDescent="0.3">
      <c r="A5344" s="4">
        <v>5343</v>
      </c>
      <c r="B5344" s="5" t="s">
        <v>8156</v>
      </c>
      <c r="C5344" s="5">
        <f>YEAR('Base Dataset'!$D5344)</f>
        <v>2011</v>
      </c>
      <c r="D5344" s="6">
        <v>40868</v>
      </c>
      <c r="E5344" s="6">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7">
        <v>0.55079999999999985</v>
      </c>
    </row>
    <row r="5345" spans="1:22" ht="14.25" customHeight="1" x14ac:dyDescent="0.3">
      <c r="A5345" s="4">
        <v>5344</v>
      </c>
      <c r="B5345" s="5" t="s">
        <v>8156</v>
      </c>
      <c r="C5345" s="5">
        <f>YEAR('Base Dataset'!$D5345)</f>
        <v>2011</v>
      </c>
      <c r="D5345" s="6">
        <v>40868</v>
      </c>
      <c r="E5345" s="6">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7">
        <v>16.747500000000016</v>
      </c>
    </row>
    <row r="5346" spans="1:22" ht="14.25" customHeight="1" x14ac:dyDescent="0.3">
      <c r="A5346" s="4">
        <v>5345</v>
      </c>
      <c r="B5346" s="5" t="s">
        <v>8159</v>
      </c>
      <c r="C5346" s="5">
        <f>YEAR('Base Dataset'!$D5346)</f>
        <v>2012</v>
      </c>
      <c r="D5346" s="6">
        <v>41193</v>
      </c>
      <c r="E5346" s="6">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7">
        <v>2.2364999999999995</v>
      </c>
    </row>
    <row r="5347" spans="1:22" ht="14.25" customHeight="1" x14ac:dyDescent="0.3">
      <c r="A5347" s="4">
        <v>5346</v>
      </c>
      <c r="B5347" s="5" t="s">
        <v>8160</v>
      </c>
      <c r="C5347" s="5">
        <f>YEAR('Base Dataset'!$D5347)</f>
        <v>2014</v>
      </c>
      <c r="D5347" s="6">
        <v>41720</v>
      </c>
      <c r="E5347" s="6">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7">
        <v>210.4935999999999</v>
      </c>
    </row>
    <row r="5348" spans="1:22" ht="14.25" customHeight="1" x14ac:dyDescent="0.3">
      <c r="A5348" s="4">
        <v>5347</v>
      </c>
      <c r="B5348" s="5" t="s">
        <v>8160</v>
      </c>
      <c r="C5348" s="5">
        <f>YEAR('Base Dataset'!$D5348)</f>
        <v>2014</v>
      </c>
      <c r="D5348" s="6">
        <v>41720</v>
      </c>
      <c r="E5348" s="6">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7">
        <v>3.9497999999999998</v>
      </c>
    </row>
    <row r="5349" spans="1:22" ht="14.25" customHeight="1" x14ac:dyDescent="0.3">
      <c r="A5349" s="4">
        <v>5348</v>
      </c>
      <c r="B5349" s="5" t="s">
        <v>8160</v>
      </c>
      <c r="C5349" s="5">
        <f>YEAR('Base Dataset'!$D5349)</f>
        <v>2014</v>
      </c>
      <c r="D5349" s="6">
        <v>41720</v>
      </c>
      <c r="E5349" s="6">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7">
        <v>2.8835999999999995</v>
      </c>
    </row>
    <row r="5350" spans="1:22" ht="14.25" customHeight="1" x14ac:dyDescent="0.3">
      <c r="A5350" s="4">
        <v>5349</v>
      </c>
      <c r="B5350" s="5" t="s">
        <v>8161</v>
      </c>
      <c r="C5350" s="5">
        <f>YEAR('Base Dataset'!$D5350)</f>
        <v>2012</v>
      </c>
      <c r="D5350" s="6">
        <v>40912</v>
      </c>
      <c r="E5350" s="6">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7">
        <v>15.523199999999999</v>
      </c>
    </row>
    <row r="5351" spans="1:22" ht="14.25" customHeight="1" x14ac:dyDescent="0.3">
      <c r="A5351" s="4">
        <v>5350</v>
      </c>
      <c r="B5351" s="5" t="s">
        <v>8161</v>
      </c>
      <c r="C5351" s="5">
        <f>YEAR('Base Dataset'!$D5351)</f>
        <v>2012</v>
      </c>
      <c r="D5351" s="6">
        <v>40912</v>
      </c>
      <c r="E5351" s="6">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7">
        <v>19.950000000000003</v>
      </c>
    </row>
    <row r="5352" spans="1:22" ht="14.25" customHeight="1" x14ac:dyDescent="0.3">
      <c r="A5352" s="4">
        <v>5351</v>
      </c>
      <c r="B5352" s="5" t="s">
        <v>8163</v>
      </c>
      <c r="C5352" s="5">
        <f>YEAR('Base Dataset'!$D5352)</f>
        <v>2014</v>
      </c>
      <c r="D5352" s="6">
        <v>41983</v>
      </c>
      <c r="E5352" s="6">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7">
        <v>48.551399999999994</v>
      </c>
    </row>
    <row r="5353" spans="1:22" ht="14.25" customHeight="1" x14ac:dyDescent="0.3">
      <c r="A5353" s="4">
        <v>5352</v>
      </c>
      <c r="B5353" s="5" t="s">
        <v>8164</v>
      </c>
      <c r="C5353" s="5">
        <f>YEAR('Base Dataset'!$D5353)</f>
        <v>2013</v>
      </c>
      <c r="D5353" s="6">
        <v>41524</v>
      </c>
      <c r="E5353" s="6">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7">
        <v>15.195999999999998</v>
      </c>
    </row>
    <row r="5354" spans="1:22" ht="14.25" customHeight="1" x14ac:dyDescent="0.3">
      <c r="A5354" s="4">
        <v>5353</v>
      </c>
      <c r="B5354" s="5" t="s">
        <v>8164</v>
      </c>
      <c r="C5354" s="5">
        <f>YEAR('Base Dataset'!$D5354)</f>
        <v>2013</v>
      </c>
      <c r="D5354" s="6">
        <v>41524</v>
      </c>
      <c r="E5354" s="6">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7">
        <v>37.078199999999981</v>
      </c>
    </row>
    <row r="5355" spans="1:22" ht="14.25" customHeight="1" x14ac:dyDescent="0.3">
      <c r="A5355" s="4">
        <v>5354</v>
      </c>
      <c r="B5355" s="5" t="s">
        <v>8165</v>
      </c>
      <c r="C5355" s="5">
        <f>YEAR('Base Dataset'!$D5355)</f>
        <v>2013</v>
      </c>
      <c r="D5355" s="6">
        <v>41521</v>
      </c>
      <c r="E5355" s="6">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7">
        <v>41.021599999999999</v>
      </c>
    </row>
    <row r="5356" spans="1:22" ht="14.25" customHeight="1" x14ac:dyDescent="0.3">
      <c r="A5356" s="4">
        <v>5355</v>
      </c>
      <c r="B5356" s="5" t="s">
        <v>8166</v>
      </c>
      <c r="C5356" s="5">
        <f>YEAR('Base Dataset'!$D5356)</f>
        <v>2011</v>
      </c>
      <c r="D5356" s="6">
        <v>40676</v>
      </c>
      <c r="E5356" s="6">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7">
        <v>20.959199999999996</v>
      </c>
    </row>
    <row r="5357" spans="1:22" ht="14.25" customHeight="1" x14ac:dyDescent="0.3">
      <c r="A5357" s="4">
        <v>5356</v>
      </c>
      <c r="B5357" s="5" t="s">
        <v>8166</v>
      </c>
      <c r="C5357" s="5">
        <f>YEAR('Base Dataset'!$D5357)</f>
        <v>2011</v>
      </c>
      <c r="D5357" s="6">
        <v>40676</v>
      </c>
      <c r="E5357" s="6">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7">
        <v>3.84</v>
      </c>
    </row>
    <row r="5358" spans="1:22" ht="14.25" customHeight="1" x14ac:dyDescent="0.3">
      <c r="A5358" s="4">
        <v>5357</v>
      </c>
      <c r="B5358" s="5" t="s">
        <v>8169</v>
      </c>
      <c r="C5358" s="5">
        <f>YEAR('Base Dataset'!$D5358)</f>
        <v>2013</v>
      </c>
      <c r="D5358" s="6">
        <v>41547</v>
      </c>
      <c r="E5358" s="6">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7">
        <v>9.5339999999999971</v>
      </c>
    </row>
    <row r="5359" spans="1:22" ht="14.25" customHeight="1" x14ac:dyDescent="0.3">
      <c r="A5359" s="4">
        <v>5358</v>
      </c>
      <c r="B5359" s="5" t="s">
        <v>8170</v>
      </c>
      <c r="C5359" s="5">
        <f>YEAR('Base Dataset'!$D5359)</f>
        <v>2011</v>
      </c>
      <c r="D5359" s="6">
        <v>40760</v>
      </c>
      <c r="E5359" s="6">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7">
        <v>1.6359999999999992</v>
      </c>
    </row>
    <row r="5360" spans="1:22" ht="14.25" customHeight="1" x14ac:dyDescent="0.3">
      <c r="A5360" s="4">
        <v>5359</v>
      </c>
      <c r="B5360" s="5" t="s">
        <v>8170</v>
      </c>
      <c r="C5360" s="5">
        <f>YEAR('Base Dataset'!$D5360)</f>
        <v>2011</v>
      </c>
      <c r="D5360" s="6">
        <v>40760</v>
      </c>
      <c r="E5360" s="6">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7">
        <v>0.63119999999999798</v>
      </c>
    </row>
    <row r="5361" spans="1:22" ht="14.25" customHeight="1" x14ac:dyDescent="0.3">
      <c r="A5361" s="4">
        <v>5360</v>
      </c>
      <c r="B5361" s="5" t="s">
        <v>8170</v>
      </c>
      <c r="C5361" s="5">
        <f>YEAR('Base Dataset'!$D5361)</f>
        <v>2011</v>
      </c>
      <c r="D5361" s="6">
        <v>40760</v>
      </c>
      <c r="E5361" s="6">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7">
        <v>12.874400000000001</v>
      </c>
    </row>
    <row r="5362" spans="1:22" ht="14.25" customHeight="1" x14ac:dyDescent="0.3">
      <c r="A5362" s="4">
        <v>5361</v>
      </c>
      <c r="B5362" s="5" t="s">
        <v>8171</v>
      </c>
      <c r="C5362" s="5">
        <f>YEAR('Base Dataset'!$D5362)</f>
        <v>2014</v>
      </c>
      <c r="D5362" s="6">
        <v>41744</v>
      </c>
      <c r="E5362" s="6">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7">
        <v>-32.219200000000022</v>
      </c>
    </row>
    <row r="5363" spans="1:22" ht="14.25" customHeight="1" x14ac:dyDescent="0.3">
      <c r="A5363" s="4">
        <v>5362</v>
      </c>
      <c r="B5363" s="5" t="s">
        <v>8172</v>
      </c>
      <c r="C5363" s="5">
        <f>YEAR('Base Dataset'!$D5363)</f>
        <v>2014</v>
      </c>
      <c r="D5363" s="6">
        <v>41800</v>
      </c>
      <c r="E5363" s="6">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7">
        <v>54.056999999999988</v>
      </c>
    </row>
    <row r="5364" spans="1:22" ht="14.25" customHeight="1" x14ac:dyDescent="0.3">
      <c r="A5364" s="4">
        <v>5363</v>
      </c>
      <c r="B5364" s="5" t="s">
        <v>8173</v>
      </c>
      <c r="C5364" s="5">
        <f>YEAR('Base Dataset'!$D5364)</f>
        <v>2013</v>
      </c>
      <c r="D5364" s="6">
        <v>41638</v>
      </c>
      <c r="E5364" s="6">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7">
        <v>23.990399999999994</v>
      </c>
    </row>
    <row r="5365" spans="1:22" ht="14.25" customHeight="1" x14ac:dyDescent="0.3">
      <c r="A5365" s="4">
        <v>5364</v>
      </c>
      <c r="B5365" s="5" t="s">
        <v>8173</v>
      </c>
      <c r="C5365" s="5">
        <f>YEAR('Base Dataset'!$D5365)</f>
        <v>2013</v>
      </c>
      <c r="D5365" s="6">
        <v>41638</v>
      </c>
      <c r="E5365" s="6">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7">
        <v>22.948799999999999</v>
      </c>
    </row>
    <row r="5366" spans="1:22" ht="14.25" customHeight="1" x14ac:dyDescent="0.3">
      <c r="A5366" s="4">
        <v>5365</v>
      </c>
      <c r="B5366" s="5" t="s">
        <v>8174</v>
      </c>
      <c r="C5366" s="5">
        <f>YEAR('Base Dataset'!$D5366)</f>
        <v>2011</v>
      </c>
      <c r="D5366" s="6">
        <v>40562</v>
      </c>
      <c r="E5366" s="6">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7">
        <v>6.4864000000000033</v>
      </c>
    </row>
    <row r="5367" spans="1:22" ht="14.25" customHeight="1" x14ac:dyDescent="0.3">
      <c r="A5367" s="4">
        <v>5366</v>
      </c>
      <c r="B5367" s="5" t="s">
        <v>8175</v>
      </c>
      <c r="C5367" s="5">
        <f>YEAR('Base Dataset'!$D5367)</f>
        <v>2013</v>
      </c>
      <c r="D5367" s="6">
        <v>41599</v>
      </c>
      <c r="E5367" s="6">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7">
        <v>13.229299999999995</v>
      </c>
    </row>
    <row r="5368" spans="1:22" ht="14.25" customHeight="1" x14ac:dyDescent="0.3">
      <c r="A5368" s="4">
        <v>5367</v>
      </c>
      <c r="B5368" s="5" t="s">
        <v>8176</v>
      </c>
      <c r="C5368" s="5">
        <f>YEAR('Base Dataset'!$D5368)</f>
        <v>2014</v>
      </c>
      <c r="D5368" s="6">
        <v>41801</v>
      </c>
      <c r="E5368" s="6">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7">
        <v>7.7679000000000009</v>
      </c>
    </row>
    <row r="5369" spans="1:22" ht="14.25" customHeight="1" x14ac:dyDescent="0.3">
      <c r="A5369" s="4">
        <v>5368</v>
      </c>
      <c r="B5369" s="5" t="s">
        <v>8176</v>
      </c>
      <c r="C5369" s="5">
        <f>YEAR('Base Dataset'!$D5369)</f>
        <v>2014</v>
      </c>
      <c r="D5369" s="6">
        <v>41801</v>
      </c>
      <c r="E5369" s="6">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7">
        <v>5.4332000000000003</v>
      </c>
    </row>
    <row r="5370" spans="1:22" ht="14.25" customHeight="1" x14ac:dyDescent="0.3">
      <c r="A5370" s="4">
        <v>5369</v>
      </c>
      <c r="B5370" s="5" t="s">
        <v>8176</v>
      </c>
      <c r="C5370" s="5">
        <f>YEAR('Base Dataset'!$D5370)</f>
        <v>2014</v>
      </c>
      <c r="D5370" s="6">
        <v>41801</v>
      </c>
      <c r="E5370" s="6">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7">
        <v>3.8949999999999996</v>
      </c>
    </row>
    <row r="5371" spans="1:22" ht="14.25" customHeight="1" x14ac:dyDescent="0.3">
      <c r="A5371" s="4">
        <v>5370</v>
      </c>
      <c r="B5371" s="5" t="s">
        <v>8177</v>
      </c>
      <c r="C5371" s="5">
        <f>YEAR('Base Dataset'!$D5371)</f>
        <v>2014</v>
      </c>
      <c r="D5371" s="6">
        <v>41893</v>
      </c>
      <c r="E5371" s="6">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7">
        <v>28.706399999999991</v>
      </c>
    </row>
    <row r="5372" spans="1:22" ht="14.25" customHeight="1" x14ac:dyDescent="0.3">
      <c r="A5372" s="4">
        <v>5371</v>
      </c>
      <c r="B5372" s="5" t="s">
        <v>8180</v>
      </c>
      <c r="C5372" s="5">
        <f>YEAR('Base Dataset'!$D5372)</f>
        <v>2014</v>
      </c>
      <c r="D5372" s="6">
        <v>41738</v>
      </c>
      <c r="E5372" s="6">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7">
        <v>71.229600000000005</v>
      </c>
    </row>
    <row r="5373" spans="1:22" ht="14.25" customHeight="1" x14ac:dyDescent="0.3">
      <c r="A5373" s="4">
        <v>5372</v>
      </c>
      <c r="B5373" s="5" t="s">
        <v>8180</v>
      </c>
      <c r="C5373" s="5">
        <f>YEAR('Base Dataset'!$D5373)</f>
        <v>2014</v>
      </c>
      <c r="D5373" s="6">
        <v>41738</v>
      </c>
      <c r="E5373" s="6">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7">
        <v>79.793999999999997</v>
      </c>
    </row>
    <row r="5374" spans="1:22" ht="14.25" customHeight="1" x14ac:dyDescent="0.3">
      <c r="A5374" s="4">
        <v>5373</v>
      </c>
      <c r="B5374" s="5" t="s">
        <v>8181</v>
      </c>
      <c r="C5374" s="5">
        <f>YEAR('Base Dataset'!$D5374)</f>
        <v>2012</v>
      </c>
      <c r="D5374" s="6">
        <v>41206</v>
      </c>
      <c r="E5374" s="6">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7">
        <v>5.4432</v>
      </c>
    </row>
    <row r="5375" spans="1:22" ht="14.25" customHeight="1" x14ac:dyDescent="0.3">
      <c r="A5375" s="4">
        <v>5374</v>
      </c>
      <c r="B5375" s="5" t="s">
        <v>8181</v>
      </c>
      <c r="C5375" s="5">
        <f>YEAR('Base Dataset'!$D5375)</f>
        <v>2012</v>
      </c>
      <c r="D5375" s="6">
        <v>41206</v>
      </c>
      <c r="E5375" s="6">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7">
        <v>-69.472199999999958</v>
      </c>
    </row>
    <row r="5376" spans="1:22" ht="14.25" customHeight="1" x14ac:dyDescent="0.3">
      <c r="A5376" s="4">
        <v>5375</v>
      </c>
      <c r="B5376" s="5" t="s">
        <v>8181</v>
      </c>
      <c r="C5376" s="5">
        <f>YEAR('Base Dataset'!$D5376)</f>
        <v>2012</v>
      </c>
      <c r="D5376" s="6">
        <v>41206</v>
      </c>
      <c r="E5376" s="6">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7">
        <v>3.6288</v>
      </c>
    </row>
    <row r="5377" spans="1:22" ht="14.25" customHeight="1" x14ac:dyDescent="0.3">
      <c r="A5377" s="4">
        <v>5376</v>
      </c>
      <c r="B5377" s="5" t="s">
        <v>8182</v>
      </c>
      <c r="C5377" s="5">
        <f>YEAR('Base Dataset'!$D5377)</f>
        <v>2014</v>
      </c>
      <c r="D5377" s="6">
        <v>41787</v>
      </c>
      <c r="E5377" s="6">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7">
        <v>9.8159999999999954</v>
      </c>
    </row>
    <row r="5378" spans="1:22" ht="14.25" customHeight="1" x14ac:dyDescent="0.3">
      <c r="A5378" s="4">
        <v>5377</v>
      </c>
      <c r="B5378" s="5" t="s">
        <v>8182</v>
      </c>
      <c r="C5378" s="5">
        <f>YEAR('Base Dataset'!$D5378)</f>
        <v>2014</v>
      </c>
      <c r="D5378" s="6">
        <v>41787</v>
      </c>
      <c r="E5378" s="6">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7">
        <v>7.86</v>
      </c>
    </row>
    <row r="5379" spans="1:22" ht="14.25" customHeight="1" x14ac:dyDescent="0.3">
      <c r="A5379" s="4">
        <v>5378</v>
      </c>
      <c r="B5379" s="5" t="s">
        <v>8183</v>
      </c>
      <c r="C5379" s="5">
        <f>YEAR('Base Dataset'!$D5379)</f>
        <v>2011</v>
      </c>
      <c r="D5379" s="6">
        <v>40882</v>
      </c>
      <c r="E5379" s="6">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7">
        <v>117.61469999999996</v>
      </c>
    </row>
    <row r="5380" spans="1:22" ht="14.25" customHeight="1" x14ac:dyDescent="0.3">
      <c r="A5380" s="4">
        <v>5379</v>
      </c>
      <c r="B5380" s="5" t="s">
        <v>8183</v>
      </c>
      <c r="C5380" s="5">
        <f>YEAR('Base Dataset'!$D5380)</f>
        <v>2011</v>
      </c>
      <c r="D5380" s="6">
        <v>40882</v>
      </c>
      <c r="E5380" s="6">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7">
        <v>-30.228800000000007</v>
      </c>
    </row>
    <row r="5381" spans="1:22" ht="14.25" customHeight="1" x14ac:dyDescent="0.3">
      <c r="A5381" s="4">
        <v>5380</v>
      </c>
      <c r="B5381" s="5" t="s">
        <v>8184</v>
      </c>
      <c r="C5381" s="5">
        <f>YEAR('Base Dataset'!$D5381)</f>
        <v>2013</v>
      </c>
      <c r="D5381" s="6">
        <v>41501</v>
      </c>
      <c r="E5381" s="6">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7">
        <v>7.6145999999999994</v>
      </c>
    </row>
    <row r="5382" spans="1:22" ht="14.25" customHeight="1" x14ac:dyDescent="0.3">
      <c r="A5382" s="4">
        <v>5381</v>
      </c>
      <c r="B5382" s="5" t="s">
        <v>8184</v>
      </c>
      <c r="C5382" s="5">
        <f>YEAR('Base Dataset'!$D5382)</f>
        <v>2013</v>
      </c>
      <c r="D5382" s="6">
        <v>41501</v>
      </c>
      <c r="E5382" s="6">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7">
        <v>35.623799999999996</v>
      </c>
    </row>
    <row r="5383" spans="1:22" ht="14.25" customHeight="1" x14ac:dyDescent="0.3">
      <c r="A5383" s="4">
        <v>5382</v>
      </c>
      <c r="B5383" s="5" t="s">
        <v>8187</v>
      </c>
      <c r="C5383" s="5">
        <f>YEAR('Base Dataset'!$D5383)</f>
        <v>2013</v>
      </c>
      <c r="D5383" s="6">
        <v>41523</v>
      </c>
      <c r="E5383" s="6">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7">
        <v>9.0719999999999992</v>
      </c>
    </row>
    <row r="5384" spans="1:22" ht="14.25" customHeight="1" x14ac:dyDescent="0.3">
      <c r="A5384" s="4">
        <v>5383</v>
      </c>
      <c r="B5384" s="5" t="s">
        <v>8187</v>
      </c>
      <c r="C5384" s="5">
        <f>YEAR('Base Dataset'!$D5384)</f>
        <v>2013</v>
      </c>
      <c r="D5384" s="6">
        <v>41523</v>
      </c>
      <c r="E5384" s="6">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7">
        <v>5.3352000000000004</v>
      </c>
    </row>
    <row r="5385" spans="1:22" ht="14.25" customHeight="1" x14ac:dyDescent="0.3">
      <c r="A5385" s="4">
        <v>5384</v>
      </c>
      <c r="B5385" s="5" t="s">
        <v>8187</v>
      </c>
      <c r="C5385" s="5">
        <f>YEAR('Base Dataset'!$D5385)</f>
        <v>2013</v>
      </c>
      <c r="D5385" s="6">
        <v>41523</v>
      </c>
      <c r="E5385" s="6">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7">
        <v>3.7584</v>
      </c>
    </row>
    <row r="5386" spans="1:22" ht="14.25" customHeight="1" x14ac:dyDescent="0.3">
      <c r="A5386" s="4">
        <v>5385</v>
      </c>
      <c r="B5386" s="5" t="s">
        <v>8190</v>
      </c>
      <c r="C5386" s="5">
        <f>YEAR('Base Dataset'!$D5386)</f>
        <v>2014</v>
      </c>
      <c r="D5386" s="6">
        <v>41817</v>
      </c>
      <c r="E5386" s="6">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7">
        <v>41.79000000000002</v>
      </c>
    </row>
    <row r="5387" spans="1:22" ht="14.25" customHeight="1" x14ac:dyDescent="0.3">
      <c r="A5387" s="4">
        <v>5386</v>
      </c>
      <c r="B5387" s="5" t="s">
        <v>8190</v>
      </c>
      <c r="C5387" s="5">
        <f>YEAR('Base Dataset'!$D5387)</f>
        <v>2014</v>
      </c>
      <c r="D5387" s="6">
        <v>41817</v>
      </c>
      <c r="E5387" s="6">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7">
        <v>72.788800000000037</v>
      </c>
    </row>
    <row r="5388" spans="1:22" ht="14.25" customHeight="1" x14ac:dyDescent="0.3">
      <c r="A5388" s="4">
        <v>5387</v>
      </c>
      <c r="B5388" s="5" t="s">
        <v>8191</v>
      </c>
      <c r="C5388" s="5">
        <f>YEAR('Base Dataset'!$D5388)</f>
        <v>2014</v>
      </c>
      <c r="D5388" s="6">
        <v>41711</v>
      </c>
      <c r="E5388" s="6">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7">
        <v>18.5886</v>
      </c>
    </row>
    <row r="5389" spans="1:22" ht="14.25" customHeight="1" x14ac:dyDescent="0.3">
      <c r="A5389" s="4">
        <v>5388</v>
      </c>
      <c r="B5389" s="5" t="s">
        <v>8193</v>
      </c>
      <c r="C5389" s="5">
        <f>YEAR('Base Dataset'!$D5389)</f>
        <v>2014</v>
      </c>
      <c r="D5389" s="6">
        <v>41689</v>
      </c>
      <c r="E5389" s="6">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7">
        <v>10.498500000000007</v>
      </c>
    </row>
    <row r="5390" spans="1:22" ht="14.25" customHeight="1" x14ac:dyDescent="0.3">
      <c r="A5390" s="4">
        <v>5389</v>
      </c>
      <c r="B5390" s="5" t="s">
        <v>8193</v>
      </c>
      <c r="C5390" s="5">
        <f>YEAR('Base Dataset'!$D5390)</f>
        <v>2014</v>
      </c>
      <c r="D5390" s="6">
        <v>41689</v>
      </c>
      <c r="E5390" s="6">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7">
        <v>47.097900000000003</v>
      </c>
    </row>
    <row r="5391" spans="1:22" ht="14.25" customHeight="1" x14ac:dyDescent="0.3">
      <c r="A5391" s="4">
        <v>5390</v>
      </c>
      <c r="B5391" s="5" t="s">
        <v>8193</v>
      </c>
      <c r="C5391" s="5">
        <f>YEAR('Base Dataset'!$D5391)</f>
        <v>2014</v>
      </c>
      <c r="D5391" s="6">
        <v>41689</v>
      </c>
      <c r="E5391" s="6">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7">
        <v>4.8117999999999999</v>
      </c>
    </row>
    <row r="5392" spans="1:22" ht="14.25" customHeight="1" x14ac:dyDescent="0.3">
      <c r="A5392" s="4">
        <v>5391</v>
      </c>
      <c r="B5392" s="5" t="s">
        <v>8194</v>
      </c>
      <c r="C5392" s="5">
        <f>YEAR('Base Dataset'!$D5392)</f>
        <v>2014</v>
      </c>
      <c r="D5392" s="6">
        <v>41954</v>
      </c>
      <c r="E5392" s="6">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7">
        <v>9.5525999999999982</v>
      </c>
    </row>
    <row r="5393" spans="1:22" ht="14.25" customHeight="1" x14ac:dyDescent="0.3">
      <c r="A5393" s="4">
        <v>5392</v>
      </c>
      <c r="B5393" s="5" t="s">
        <v>8195</v>
      </c>
      <c r="C5393" s="5">
        <f>YEAR('Base Dataset'!$D5393)</f>
        <v>2011</v>
      </c>
      <c r="D5393" s="6">
        <v>40866</v>
      </c>
      <c r="E5393" s="6">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7">
        <v>10.799999999999999</v>
      </c>
    </row>
    <row r="5394" spans="1:22" ht="14.25" customHeight="1" x14ac:dyDescent="0.3">
      <c r="A5394" s="4">
        <v>5393</v>
      </c>
      <c r="B5394" s="5" t="s">
        <v>8195</v>
      </c>
      <c r="C5394" s="5">
        <f>YEAR('Base Dataset'!$D5394)</f>
        <v>2011</v>
      </c>
      <c r="D5394" s="6">
        <v>40866</v>
      </c>
      <c r="E5394" s="6">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7">
        <v>4.5815999999999999</v>
      </c>
    </row>
    <row r="5395" spans="1:22" ht="14.25" customHeight="1" x14ac:dyDescent="0.3">
      <c r="A5395" s="4">
        <v>5394</v>
      </c>
      <c r="B5395" s="5" t="s">
        <v>8195</v>
      </c>
      <c r="C5395" s="5">
        <f>YEAR('Base Dataset'!$D5395)</f>
        <v>2011</v>
      </c>
      <c r="D5395" s="6">
        <v>40866</v>
      </c>
      <c r="E5395" s="6">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7">
        <v>102.2784</v>
      </c>
    </row>
    <row r="5396" spans="1:22" ht="14.25" customHeight="1" x14ac:dyDescent="0.3">
      <c r="A5396" s="4">
        <v>5395</v>
      </c>
      <c r="B5396" s="5" t="s">
        <v>8195</v>
      </c>
      <c r="C5396" s="5">
        <f>YEAR('Base Dataset'!$D5396)</f>
        <v>2011</v>
      </c>
      <c r="D5396" s="6">
        <v>40866</v>
      </c>
      <c r="E5396" s="6">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7">
        <v>235.95240000000001</v>
      </c>
    </row>
    <row r="5397" spans="1:22" ht="14.25" customHeight="1" x14ac:dyDescent="0.3">
      <c r="A5397" s="4">
        <v>5396</v>
      </c>
      <c r="B5397" s="5" t="s">
        <v>8196</v>
      </c>
      <c r="C5397" s="5">
        <f>YEAR('Base Dataset'!$D5397)</f>
        <v>2011</v>
      </c>
      <c r="D5397" s="6">
        <v>40865</v>
      </c>
      <c r="E5397" s="6">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7">
        <v>9.8909999999999982</v>
      </c>
    </row>
    <row r="5398" spans="1:22" ht="14.25" customHeight="1" x14ac:dyDescent="0.3">
      <c r="A5398" s="4">
        <v>5397</v>
      </c>
      <c r="B5398" s="5" t="s">
        <v>8197</v>
      </c>
      <c r="C5398" s="5">
        <f>YEAR('Base Dataset'!$D5398)</f>
        <v>2013</v>
      </c>
      <c r="D5398" s="6">
        <v>41542</v>
      </c>
      <c r="E5398" s="6">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7">
        <v>23.384</v>
      </c>
    </row>
    <row r="5399" spans="1:22" ht="14.25" customHeight="1" x14ac:dyDescent="0.3">
      <c r="A5399" s="4">
        <v>5398</v>
      </c>
      <c r="B5399" s="5" t="s">
        <v>8198</v>
      </c>
      <c r="C5399" s="5">
        <f>YEAR('Base Dataset'!$D5399)</f>
        <v>2013</v>
      </c>
      <c r="D5399" s="6">
        <v>41599</v>
      </c>
      <c r="E5399" s="6">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7">
        <v>11.309999999999999</v>
      </c>
    </row>
    <row r="5400" spans="1:22" ht="14.25" customHeight="1" x14ac:dyDescent="0.3">
      <c r="A5400" s="4">
        <v>5399</v>
      </c>
      <c r="B5400" s="5" t="s">
        <v>8199</v>
      </c>
      <c r="C5400" s="5">
        <f>YEAR('Base Dataset'!$D5400)</f>
        <v>2013</v>
      </c>
      <c r="D5400" s="6">
        <v>41545</v>
      </c>
      <c r="E5400" s="6">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7">
        <v>-2.0348999999999995</v>
      </c>
    </row>
    <row r="5401" spans="1:22" ht="14.25" customHeight="1" x14ac:dyDescent="0.3">
      <c r="A5401" s="4">
        <v>5400</v>
      </c>
      <c r="B5401" s="5" t="s">
        <v>8200</v>
      </c>
      <c r="C5401" s="5">
        <f>YEAR('Base Dataset'!$D5401)</f>
        <v>2013</v>
      </c>
      <c r="D5401" s="6">
        <v>41374</v>
      </c>
      <c r="E5401" s="6">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7">
        <v>6.5490000000000208</v>
      </c>
    </row>
    <row r="5402" spans="1:22" ht="14.25" customHeight="1" x14ac:dyDescent="0.3">
      <c r="A5402" s="4">
        <v>5401</v>
      </c>
      <c r="B5402" s="5" t="s">
        <v>8201</v>
      </c>
      <c r="C5402" s="5">
        <f>YEAR('Base Dataset'!$D5402)</f>
        <v>2014</v>
      </c>
      <c r="D5402" s="6">
        <v>41904</v>
      </c>
      <c r="E5402" s="6">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7">
        <v>15.1158</v>
      </c>
    </row>
    <row r="5403" spans="1:22" ht="14.25" customHeight="1" x14ac:dyDescent="0.3">
      <c r="A5403" s="4">
        <v>5402</v>
      </c>
      <c r="B5403" s="5" t="s">
        <v>8201</v>
      </c>
      <c r="C5403" s="5">
        <f>YEAR('Base Dataset'!$D5403)</f>
        <v>2014</v>
      </c>
      <c r="D5403" s="6">
        <v>41904</v>
      </c>
      <c r="E5403" s="6">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7">
        <v>26.3934</v>
      </c>
    </row>
    <row r="5404" spans="1:22" ht="14.25" customHeight="1" x14ac:dyDescent="0.3">
      <c r="A5404" s="4">
        <v>5403</v>
      </c>
      <c r="B5404" s="5" t="s">
        <v>8204</v>
      </c>
      <c r="C5404" s="5">
        <f>YEAR('Base Dataset'!$D5404)</f>
        <v>2014</v>
      </c>
      <c r="D5404" s="6">
        <v>41876</v>
      </c>
      <c r="E5404" s="6">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7">
        <v>7.71</v>
      </c>
    </row>
    <row r="5405" spans="1:22" ht="14.25" customHeight="1" x14ac:dyDescent="0.3">
      <c r="A5405" s="4">
        <v>5404</v>
      </c>
      <c r="B5405" s="5" t="s">
        <v>8204</v>
      </c>
      <c r="C5405" s="5">
        <f>YEAR('Base Dataset'!$D5405)</f>
        <v>2014</v>
      </c>
      <c r="D5405" s="6">
        <v>41876</v>
      </c>
      <c r="E5405" s="6">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7">
        <v>1.3104</v>
      </c>
    </row>
    <row r="5406" spans="1:22" ht="14.25" customHeight="1" x14ac:dyDescent="0.3">
      <c r="A5406" s="4">
        <v>5405</v>
      </c>
      <c r="B5406" s="5" t="s">
        <v>8205</v>
      </c>
      <c r="C5406" s="5">
        <f>YEAR('Base Dataset'!$D5406)</f>
        <v>2013</v>
      </c>
      <c r="D5406" s="6">
        <v>41327</v>
      </c>
      <c r="E5406" s="6">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7">
        <v>55.744999999999948</v>
      </c>
    </row>
    <row r="5407" spans="1:22" ht="14.25" customHeight="1" x14ac:dyDescent="0.3">
      <c r="A5407" s="4">
        <v>5406</v>
      </c>
      <c r="B5407" s="5" t="s">
        <v>8205</v>
      </c>
      <c r="C5407" s="5">
        <f>YEAR('Base Dataset'!$D5407)</f>
        <v>2013</v>
      </c>
      <c r="D5407" s="6">
        <v>41327</v>
      </c>
      <c r="E5407" s="6">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7">
        <v>15.220800000000001</v>
      </c>
    </row>
    <row r="5408" spans="1:22" ht="14.25" customHeight="1" x14ac:dyDescent="0.3">
      <c r="A5408" s="4">
        <v>5407</v>
      </c>
      <c r="B5408" s="5" t="s">
        <v>8205</v>
      </c>
      <c r="C5408" s="5">
        <f>YEAR('Base Dataset'!$D5408)</f>
        <v>2013</v>
      </c>
      <c r="D5408" s="6">
        <v>41327</v>
      </c>
      <c r="E5408" s="6">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7">
        <v>5.0054999999999996</v>
      </c>
    </row>
    <row r="5409" spans="1:22" ht="14.25" customHeight="1" x14ac:dyDescent="0.3">
      <c r="A5409" s="4">
        <v>5408</v>
      </c>
      <c r="B5409" s="5" t="s">
        <v>8206</v>
      </c>
      <c r="C5409" s="5">
        <f>YEAR('Base Dataset'!$D5409)</f>
        <v>2014</v>
      </c>
      <c r="D5409" s="6">
        <v>41982</v>
      </c>
      <c r="E5409" s="6">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7">
        <v>40.443199999999997</v>
      </c>
    </row>
    <row r="5410" spans="1:22" ht="14.25" customHeight="1" x14ac:dyDescent="0.3">
      <c r="A5410" s="4">
        <v>5409</v>
      </c>
      <c r="B5410" s="5" t="s">
        <v>8206</v>
      </c>
      <c r="C5410" s="5">
        <f>YEAR('Base Dataset'!$D5410)</f>
        <v>2014</v>
      </c>
      <c r="D5410" s="6">
        <v>41982</v>
      </c>
      <c r="E5410" s="6">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7">
        <v>8.4089999999999989</v>
      </c>
    </row>
    <row r="5411" spans="1:22" ht="14.25" customHeight="1" x14ac:dyDescent="0.3">
      <c r="A5411" s="4">
        <v>5410</v>
      </c>
      <c r="B5411" s="5" t="s">
        <v>8206</v>
      </c>
      <c r="C5411" s="5">
        <f>YEAR('Base Dataset'!$D5411)</f>
        <v>2014</v>
      </c>
      <c r="D5411" s="6">
        <v>41982</v>
      </c>
      <c r="E5411" s="6">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7">
        <v>33.93</v>
      </c>
    </row>
    <row r="5412" spans="1:22" ht="14.25" customHeight="1" x14ac:dyDescent="0.3">
      <c r="A5412" s="4">
        <v>5411</v>
      </c>
      <c r="B5412" s="5" t="s">
        <v>8206</v>
      </c>
      <c r="C5412" s="5">
        <f>YEAR('Base Dataset'!$D5412)</f>
        <v>2014</v>
      </c>
      <c r="D5412" s="6">
        <v>41982</v>
      </c>
      <c r="E5412" s="6">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7">
        <v>11.117599999999999</v>
      </c>
    </row>
    <row r="5413" spans="1:22" ht="14.25" customHeight="1" x14ac:dyDescent="0.3">
      <c r="A5413" s="4">
        <v>5412</v>
      </c>
      <c r="B5413" s="5" t="s">
        <v>8208</v>
      </c>
      <c r="C5413" s="5">
        <f>YEAR('Base Dataset'!$D5413)</f>
        <v>2014</v>
      </c>
      <c r="D5413" s="6">
        <v>41901</v>
      </c>
      <c r="E5413" s="6">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7">
        <v>3.5279999999999996</v>
      </c>
    </row>
    <row r="5414" spans="1:22" ht="14.25" customHeight="1" x14ac:dyDescent="0.3">
      <c r="A5414" s="4">
        <v>5413</v>
      </c>
      <c r="B5414" s="5" t="s">
        <v>8208</v>
      </c>
      <c r="C5414" s="5">
        <f>YEAR('Base Dataset'!$D5414)</f>
        <v>2014</v>
      </c>
      <c r="D5414" s="6">
        <v>41901</v>
      </c>
      <c r="E5414" s="6">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7">
        <v>8.1071999999999917</v>
      </c>
    </row>
    <row r="5415" spans="1:22" ht="14.25" customHeight="1" x14ac:dyDescent="0.3">
      <c r="A5415" s="4">
        <v>5414</v>
      </c>
      <c r="B5415" s="5" t="s">
        <v>8212</v>
      </c>
      <c r="C5415" s="5">
        <f>YEAR('Base Dataset'!$D5415)</f>
        <v>2013</v>
      </c>
      <c r="D5415" s="6">
        <v>41529</v>
      </c>
      <c r="E5415" s="6">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7">
        <v>62.929999999999993</v>
      </c>
    </row>
    <row r="5416" spans="1:22" ht="14.25" customHeight="1" x14ac:dyDescent="0.3">
      <c r="A5416" s="4">
        <v>5415</v>
      </c>
      <c r="B5416" s="5" t="s">
        <v>8213</v>
      </c>
      <c r="C5416" s="5">
        <f>YEAR('Base Dataset'!$D5416)</f>
        <v>2014</v>
      </c>
      <c r="D5416" s="6">
        <v>41906</v>
      </c>
      <c r="E5416" s="6">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7">
        <v>-197.57520000000002</v>
      </c>
    </row>
    <row r="5417" spans="1:22" ht="14.25" customHeight="1" x14ac:dyDescent="0.3">
      <c r="A5417" s="4">
        <v>5416</v>
      </c>
      <c r="B5417" s="5" t="s">
        <v>8213</v>
      </c>
      <c r="C5417" s="5">
        <f>YEAR('Base Dataset'!$D5417)</f>
        <v>2014</v>
      </c>
      <c r="D5417" s="6">
        <v>41906</v>
      </c>
      <c r="E5417" s="6">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7">
        <v>7.2576000000000001</v>
      </c>
    </row>
    <row r="5418" spans="1:22" ht="14.25" customHeight="1" x14ac:dyDescent="0.3">
      <c r="A5418" s="4">
        <v>5417</v>
      </c>
      <c r="B5418" s="5" t="s">
        <v>8213</v>
      </c>
      <c r="C5418" s="5">
        <f>YEAR('Base Dataset'!$D5418)</f>
        <v>2014</v>
      </c>
      <c r="D5418" s="6">
        <v>41906</v>
      </c>
      <c r="E5418" s="6">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7">
        <v>-8.9963999999999995</v>
      </c>
    </row>
    <row r="5419" spans="1:22" ht="14.25" customHeight="1" x14ac:dyDescent="0.3">
      <c r="A5419" s="4">
        <v>5418</v>
      </c>
      <c r="B5419" s="5" t="s">
        <v>8214</v>
      </c>
      <c r="C5419" s="5">
        <f>YEAR('Base Dataset'!$D5419)</f>
        <v>2011</v>
      </c>
      <c r="D5419" s="6">
        <v>40822</v>
      </c>
      <c r="E5419" s="6">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7">
        <v>7.68</v>
      </c>
    </row>
    <row r="5420" spans="1:22" ht="14.25" customHeight="1" x14ac:dyDescent="0.3">
      <c r="A5420" s="4">
        <v>5419</v>
      </c>
      <c r="B5420" s="5" t="s">
        <v>8217</v>
      </c>
      <c r="C5420" s="5">
        <f>YEAR('Base Dataset'!$D5420)</f>
        <v>2012</v>
      </c>
      <c r="D5420" s="6">
        <v>41205</v>
      </c>
      <c r="E5420" s="6">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7">
        <v>12.700800000000001</v>
      </c>
    </row>
    <row r="5421" spans="1:22" ht="14.25" customHeight="1" x14ac:dyDescent="0.3">
      <c r="A5421" s="4">
        <v>5420</v>
      </c>
      <c r="B5421" s="5" t="s">
        <v>8217</v>
      </c>
      <c r="C5421" s="5">
        <f>YEAR('Base Dataset'!$D5421)</f>
        <v>2012</v>
      </c>
      <c r="D5421" s="6">
        <v>41205</v>
      </c>
      <c r="E5421" s="6">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7">
        <v>15.038400000000003</v>
      </c>
    </row>
    <row r="5422" spans="1:22" ht="14.25" customHeight="1" x14ac:dyDescent="0.3">
      <c r="A5422" s="4">
        <v>5421</v>
      </c>
      <c r="B5422" s="5" t="s">
        <v>8218</v>
      </c>
      <c r="C5422" s="5">
        <f>YEAR('Base Dataset'!$D5422)</f>
        <v>2013</v>
      </c>
      <c r="D5422" s="6">
        <v>41365</v>
      </c>
      <c r="E5422" s="6">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7">
        <v>-60.836100000000016</v>
      </c>
    </row>
    <row r="5423" spans="1:22" ht="14.25" customHeight="1" x14ac:dyDescent="0.3">
      <c r="A5423" s="4">
        <v>5422</v>
      </c>
      <c r="B5423" s="5" t="s">
        <v>8218</v>
      </c>
      <c r="C5423" s="5">
        <f>YEAR('Base Dataset'!$D5423)</f>
        <v>2013</v>
      </c>
      <c r="D5423" s="6">
        <v>41365</v>
      </c>
      <c r="E5423" s="6">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7">
        <v>1.1993999999999998</v>
      </c>
    </row>
    <row r="5424" spans="1:22" ht="14.25" customHeight="1" x14ac:dyDescent="0.3">
      <c r="A5424" s="4">
        <v>5423</v>
      </c>
      <c r="B5424" s="5" t="s">
        <v>8219</v>
      </c>
      <c r="C5424" s="5">
        <f>YEAR('Base Dataset'!$D5424)</f>
        <v>2013</v>
      </c>
      <c r="D5424" s="6">
        <v>41638</v>
      </c>
      <c r="E5424" s="6">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7">
        <v>3.9312000000000005</v>
      </c>
    </row>
    <row r="5425" spans="1:22" ht="14.25" customHeight="1" x14ac:dyDescent="0.3">
      <c r="A5425" s="4">
        <v>5424</v>
      </c>
      <c r="B5425" s="5" t="s">
        <v>8220</v>
      </c>
      <c r="C5425" s="5">
        <f>YEAR('Base Dataset'!$D5425)</f>
        <v>2014</v>
      </c>
      <c r="D5425" s="6">
        <v>41947</v>
      </c>
      <c r="E5425" s="6">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7">
        <v>11.879999999999999</v>
      </c>
    </row>
    <row r="5426" spans="1:22" ht="14.25" customHeight="1" x14ac:dyDescent="0.3">
      <c r="A5426" s="4">
        <v>5425</v>
      </c>
      <c r="B5426" s="5" t="s">
        <v>8223</v>
      </c>
      <c r="C5426" s="5">
        <f>YEAR('Base Dataset'!$D5426)</f>
        <v>2014</v>
      </c>
      <c r="D5426" s="6">
        <v>41660</v>
      </c>
      <c r="E5426" s="6">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7">
        <v>1.0207999999999999</v>
      </c>
    </row>
    <row r="5427" spans="1:22" ht="14.25" customHeight="1" x14ac:dyDescent="0.3">
      <c r="A5427" s="4">
        <v>5426</v>
      </c>
      <c r="B5427" s="5" t="s">
        <v>8224</v>
      </c>
      <c r="C5427" s="5">
        <f>YEAR('Base Dataset'!$D5427)</f>
        <v>2013</v>
      </c>
      <c r="D5427" s="6">
        <v>41612</v>
      </c>
      <c r="E5427" s="6">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7">
        <v>659.98</v>
      </c>
    </row>
    <row r="5428" spans="1:22" ht="14.25" customHeight="1" x14ac:dyDescent="0.3">
      <c r="A5428" s="4">
        <v>5427</v>
      </c>
      <c r="B5428" s="5" t="s">
        <v>8224</v>
      </c>
      <c r="C5428" s="5">
        <f>YEAR('Base Dataset'!$D5428)</f>
        <v>2013</v>
      </c>
      <c r="D5428" s="6">
        <v>41612</v>
      </c>
      <c r="E5428" s="6">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7">
        <v>51.47399999999999</v>
      </c>
    </row>
    <row r="5429" spans="1:22" ht="14.25" customHeight="1" x14ac:dyDescent="0.3">
      <c r="A5429" s="4">
        <v>5428</v>
      </c>
      <c r="B5429" s="5" t="s">
        <v>8227</v>
      </c>
      <c r="C5429" s="5">
        <f>YEAR('Base Dataset'!$D5429)</f>
        <v>2013</v>
      </c>
      <c r="D5429" s="6">
        <v>41440</v>
      </c>
      <c r="E5429" s="6">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7">
        <v>35.245000000000005</v>
      </c>
    </row>
    <row r="5430" spans="1:22" ht="14.25" customHeight="1" x14ac:dyDescent="0.3">
      <c r="A5430" s="4">
        <v>5429</v>
      </c>
      <c r="B5430" s="5" t="s">
        <v>8230</v>
      </c>
      <c r="C5430" s="5">
        <f>YEAR('Base Dataset'!$D5430)</f>
        <v>2013</v>
      </c>
      <c r="D5430" s="6">
        <v>41520</v>
      </c>
      <c r="E5430" s="6">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7">
        <v>12.097800000000001</v>
      </c>
    </row>
    <row r="5431" spans="1:22" ht="14.25" customHeight="1" x14ac:dyDescent="0.3">
      <c r="A5431" s="4">
        <v>5430</v>
      </c>
      <c r="B5431" s="5" t="s">
        <v>8231</v>
      </c>
      <c r="C5431" s="5">
        <f>YEAR('Base Dataset'!$D5431)</f>
        <v>2011</v>
      </c>
      <c r="D5431" s="6">
        <v>40791</v>
      </c>
      <c r="E5431" s="6">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7">
        <v>1.9989999999999979</v>
      </c>
    </row>
    <row r="5432" spans="1:22" ht="14.25" customHeight="1" x14ac:dyDescent="0.3">
      <c r="A5432" s="4">
        <v>5431</v>
      </c>
      <c r="B5432" s="5" t="s">
        <v>8232</v>
      </c>
      <c r="C5432" s="5">
        <f>YEAR('Base Dataset'!$D5432)</f>
        <v>2014</v>
      </c>
      <c r="D5432" s="6">
        <v>41934</v>
      </c>
      <c r="E5432" s="6">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7">
        <v>16.156799999999997</v>
      </c>
    </row>
    <row r="5433" spans="1:22" ht="14.25" customHeight="1" x14ac:dyDescent="0.3">
      <c r="A5433" s="4">
        <v>5432</v>
      </c>
      <c r="B5433" s="5" t="s">
        <v>8232</v>
      </c>
      <c r="C5433" s="5">
        <f>YEAR('Base Dataset'!$D5433)</f>
        <v>2014</v>
      </c>
      <c r="D5433" s="6">
        <v>41934</v>
      </c>
      <c r="E5433" s="6">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7">
        <v>1.3715999999999999</v>
      </c>
    </row>
    <row r="5434" spans="1:22" ht="14.25" customHeight="1" x14ac:dyDescent="0.3">
      <c r="A5434" s="4">
        <v>5433</v>
      </c>
      <c r="B5434" s="5" t="s">
        <v>8232</v>
      </c>
      <c r="C5434" s="5">
        <f>YEAR('Base Dataset'!$D5434)</f>
        <v>2014</v>
      </c>
      <c r="D5434" s="6">
        <v>41934</v>
      </c>
      <c r="E5434" s="6">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7">
        <v>-4.9727999999999994</v>
      </c>
    </row>
    <row r="5435" spans="1:22" ht="14.25" customHeight="1" x14ac:dyDescent="0.3">
      <c r="A5435" s="4">
        <v>5434</v>
      </c>
      <c r="B5435" s="5" t="s">
        <v>8235</v>
      </c>
      <c r="C5435" s="5">
        <f>YEAR('Base Dataset'!$D5435)</f>
        <v>2014</v>
      </c>
      <c r="D5435" s="6">
        <v>41755</v>
      </c>
      <c r="E5435" s="6">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7">
        <v>0.66719999999999979</v>
      </c>
    </row>
    <row r="5436" spans="1:22" ht="14.25" customHeight="1" x14ac:dyDescent="0.3">
      <c r="A5436" s="4">
        <v>5435</v>
      </c>
      <c r="B5436" s="5" t="s">
        <v>8236</v>
      </c>
      <c r="C5436" s="5">
        <f>YEAR('Base Dataset'!$D5436)</f>
        <v>2012</v>
      </c>
      <c r="D5436" s="6">
        <v>41201</v>
      </c>
      <c r="E5436" s="6">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7">
        <v>459.39599999999996</v>
      </c>
    </row>
    <row r="5437" spans="1:22" ht="14.25" customHeight="1" x14ac:dyDescent="0.3">
      <c r="A5437" s="4">
        <v>5436</v>
      </c>
      <c r="B5437" s="5" t="s">
        <v>8236</v>
      </c>
      <c r="C5437" s="5">
        <f>YEAR('Base Dataset'!$D5437)</f>
        <v>2012</v>
      </c>
      <c r="D5437" s="6">
        <v>41201</v>
      </c>
      <c r="E5437" s="6">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7">
        <v>97.199999999999989</v>
      </c>
    </row>
    <row r="5438" spans="1:22" ht="14.25" customHeight="1" x14ac:dyDescent="0.3">
      <c r="A5438" s="4">
        <v>5437</v>
      </c>
      <c r="B5438" s="5" t="s">
        <v>8239</v>
      </c>
      <c r="C5438" s="5">
        <f>YEAR('Base Dataset'!$D5438)</f>
        <v>2011</v>
      </c>
      <c r="D5438" s="6">
        <v>40729</v>
      </c>
      <c r="E5438" s="6">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7">
        <v>5.3680000000000012</v>
      </c>
    </row>
    <row r="5439" spans="1:22" ht="14.25" customHeight="1" x14ac:dyDescent="0.3">
      <c r="A5439" s="4">
        <v>5438</v>
      </c>
      <c r="B5439" s="5" t="s">
        <v>8239</v>
      </c>
      <c r="C5439" s="5">
        <f>YEAR('Base Dataset'!$D5439)</f>
        <v>2011</v>
      </c>
      <c r="D5439" s="6">
        <v>40729</v>
      </c>
      <c r="E5439" s="6">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7">
        <v>-6.8669999999999973</v>
      </c>
    </row>
    <row r="5440" spans="1:22" ht="14.25" customHeight="1" x14ac:dyDescent="0.3">
      <c r="A5440" s="4">
        <v>5439</v>
      </c>
      <c r="B5440" s="5" t="s">
        <v>8239</v>
      </c>
      <c r="C5440" s="5">
        <f>YEAR('Base Dataset'!$D5440)</f>
        <v>2011</v>
      </c>
      <c r="D5440" s="6">
        <v>40729</v>
      </c>
      <c r="E5440" s="6">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7">
        <v>15.991199999999992</v>
      </c>
    </row>
    <row r="5441" spans="1:22" ht="14.25" customHeight="1" x14ac:dyDescent="0.3">
      <c r="A5441" s="4">
        <v>5440</v>
      </c>
      <c r="B5441" s="5" t="s">
        <v>8242</v>
      </c>
      <c r="C5441" s="5">
        <f>YEAR('Base Dataset'!$D5441)</f>
        <v>2013</v>
      </c>
      <c r="D5441" s="6">
        <v>41369</v>
      </c>
      <c r="E5441" s="6">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7">
        <v>183.99499999999998</v>
      </c>
    </row>
    <row r="5442" spans="1:22" ht="14.25" customHeight="1" x14ac:dyDescent="0.3">
      <c r="A5442" s="4">
        <v>5441</v>
      </c>
      <c r="B5442" s="5" t="s">
        <v>8243</v>
      </c>
      <c r="C5442" s="5">
        <f>YEAR('Base Dataset'!$D5442)</f>
        <v>2014</v>
      </c>
      <c r="D5442" s="6">
        <v>41957</v>
      </c>
      <c r="E5442" s="6">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7">
        <v>0.15480000000000005</v>
      </c>
    </row>
    <row r="5443" spans="1:22" ht="14.25" customHeight="1" x14ac:dyDescent="0.3">
      <c r="A5443" s="4">
        <v>5442</v>
      </c>
      <c r="B5443" s="5" t="s">
        <v>8245</v>
      </c>
      <c r="C5443" s="5">
        <f>YEAR('Base Dataset'!$D5443)</f>
        <v>2014</v>
      </c>
      <c r="D5443" s="6">
        <v>41892</v>
      </c>
      <c r="E5443" s="6">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7">
        <v>2.3879999999999999</v>
      </c>
    </row>
    <row r="5444" spans="1:22" ht="14.25" customHeight="1" x14ac:dyDescent="0.3">
      <c r="A5444" s="4">
        <v>5443</v>
      </c>
      <c r="B5444" s="5" t="s">
        <v>8248</v>
      </c>
      <c r="C5444" s="5">
        <f>YEAR('Base Dataset'!$D5444)</f>
        <v>2012</v>
      </c>
      <c r="D5444" s="6">
        <v>41016</v>
      </c>
      <c r="E5444" s="6">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7">
        <v>36.851999999999997</v>
      </c>
    </row>
    <row r="5445" spans="1:22" ht="14.25" customHeight="1" x14ac:dyDescent="0.3">
      <c r="A5445" s="4">
        <v>5444</v>
      </c>
      <c r="B5445" s="5" t="s">
        <v>8248</v>
      </c>
      <c r="C5445" s="5">
        <f>YEAR('Base Dataset'!$D5445)</f>
        <v>2012</v>
      </c>
      <c r="D5445" s="6">
        <v>41016</v>
      </c>
      <c r="E5445" s="6">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7">
        <v>21.024899999999999</v>
      </c>
    </row>
    <row r="5446" spans="1:22" ht="14.25" customHeight="1" x14ac:dyDescent="0.3">
      <c r="A5446" s="4">
        <v>5445</v>
      </c>
      <c r="B5446" s="5" t="s">
        <v>8248</v>
      </c>
      <c r="C5446" s="5">
        <f>YEAR('Base Dataset'!$D5446)</f>
        <v>2012</v>
      </c>
      <c r="D5446" s="6">
        <v>41016</v>
      </c>
      <c r="E5446" s="6">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7">
        <v>2.7845999999999997</v>
      </c>
    </row>
    <row r="5447" spans="1:22" ht="14.25" customHeight="1" x14ac:dyDescent="0.3">
      <c r="A5447" s="4">
        <v>5446</v>
      </c>
      <c r="B5447" s="5" t="s">
        <v>8251</v>
      </c>
      <c r="C5447" s="5">
        <f>YEAR('Base Dataset'!$D5447)</f>
        <v>2013</v>
      </c>
      <c r="D5447" s="6">
        <v>41481</v>
      </c>
      <c r="E5447" s="6">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7">
        <v>7.0659000000000001</v>
      </c>
    </row>
    <row r="5448" spans="1:22" ht="14.25" customHeight="1" x14ac:dyDescent="0.3">
      <c r="A5448" s="4">
        <v>5447</v>
      </c>
      <c r="B5448" s="5" t="s">
        <v>8252</v>
      </c>
      <c r="C5448" s="5">
        <f>YEAR('Base Dataset'!$D5448)</f>
        <v>2013</v>
      </c>
      <c r="D5448" s="6">
        <v>41513</v>
      </c>
      <c r="E5448" s="6">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7">
        <v>8.25</v>
      </c>
    </row>
    <row r="5449" spans="1:22" ht="14.25" customHeight="1" x14ac:dyDescent="0.3">
      <c r="A5449" s="4">
        <v>5448</v>
      </c>
      <c r="B5449" s="5" t="s">
        <v>8252</v>
      </c>
      <c r="C5449" s="5">
        <f>YEAR('Base Dataset'!$D5449)</f>
        <v>2013</v>
      </c>
      <c r="D5449" s="6">
        <v>41513</v>
      </c>
      <c r="E5449" s="6">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7">
        <v>87.482499999999987</v>
      </c>
    </row>
    <row r="5450" spans="1:22" ht="14.25" customHeight="1" x14ac:dyDescent="0.3">
      <c r="A5450" s="4">
        <v>5449</v>
      </c>
      <c r="B5450" s="5" t="s">
        <v>8253</v>
      </c>
      <c r="C5450" s="5">
        <f>YEAR('Base Dataset'!$D5450)</f>
        <v>2011</v>
      </c>
      <c r="D5450" s="6">
        <v>40798</v>
      </c>
      <c r="E5450" s="6">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7">
        <v>7.158600000000007</v>
      </c>
    </row>
    <row r="5451" spans="1:22" ht="14.25" customHeight="1" x14ac:dyDescent="0.3">
      <c r="A5451" s="4">
        <v>5450</v>
      </c>
      <c r="B5451" s="5" t="s">
        <v>8253</v>
      </c>
      <c r="C5451" s="5">
        <f>YEAR('Base Dataset'!$D5451)</f>
        <v>2011</v>
      </c>
      <c r="D5451" s="6">
        <v>40798</v>
      </c>
      <c r="E5451" s="6">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7">
        <v>10.905999999999993</v>
      </c>
    </row>
    <row r="5452" spans="1:22" ht="14.25" customHeight="1" x14ac:dyDescent="0.3">
      <c r="A5452" s="4">
        <v>5451</v>
      </c>
      <c r="B5452" s="5" t="s">
        <v>8253</v>
      </c>
      <c r="C5452" s="5">
        <f>YEAR('Base Dataset'!$D5452)</f>
        <v>2011</v>
      </c>
      <c r="D5452" s="6">
        <v>40798</v>
      </c>
      <c r="E5452" s="6">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7">
        <v>149.38199999999998</v>
      </c>
    </row>
    <row r="5453" spans="1:22" ht="14.25" customHeight="1" x14ac:dyDescent="0.3">
      <c r="A5453" s="4">
        <v>5452</v>
      </c>
      <c r="B5453" s="5" t="s">
        <v>8253</v>
      </c>
      <c r="C5453" s="5">
        <f>YEAR('Base Dataset'!$D5453)</f>
        <v>2011</v>
      </c>
      <c r="D5453" s="6">
        <v>40798</v>
      </c>
      <c r="E5453" s="6">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7">
        <v>12.979199999999999</v>
      </c>
    </row>
    <row r="5454" spans="1:22" ht="14.25" customHeight="1" x14ac:dyDescent="0.3">
      <c r="A5454" s="4">
        <v>5453</v>
      </c>
      <c r="B5454" s="5" t="s">
        <v>8254</v>
      </c>
      <c r="C5454" s="5">
        <f>YEAR('Base Dataset'!$D5454)</f>
        <v>2013</v>
      </c>
      <c r="D5454" s="6">
        <v>41478</v>
      </c>
      <c r="E5454" s="6">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7">
        <v>24.997999999999987</v>
      </c>
    </row>
    <row r="5455" spans="1:22" ht="14.25" customHeight="1" x14ac:dyDescent="0.3">
      <c r="A5455" s="4">
        <v>5454</v>
      </c>
      <c r="B5455" s="5" t="s">
        <v>8255</v>
      </c>
      <c r="C5455" s="5">
        <f>YEAR('Base Dataset'!$D5455)</f>
        <v>2014</v>
      </c>
      <c r="D5455" s="6">
        <v>41779</v>
      </c>
      <c r="E5455" s="6">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7">
        <v>13.780799999999996</v>
      </c>
    </row>
    <row r="5456" spans="1:22" ht="14.25" customHeight="1" x14ac:dyDescent="0.3">
      <c r="A5456" s="4">
        <v>5455</v>
      </c>
      <c r="B5456" s="5" t="s">
        <v>8256</v>
      </c>
      <c r="C5456" s="5">
        <f>YEAR('Base Dataset'!$D5456)</f>
        <v>2014</v>
      </c>
      <c r="D5456" s="6">
        <v>41758</v>
      </c>
      <c r="E5456" s="6">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7">
        <v>0.73360000000000003</v>
      </c>
    </row>
    <row r="5457" spans="1:22" ht="14.25" customHeight="1" x14ac:dyDescent="0.3">
      <c r="A5457" s="4">
        <v>5456</v>
      </c>
      <c r="B5457" s="5" t="s">
        <v>8256</v>
      </c>
      <c r="C5457" s="5">
        <f>YEAR('Base Dataset'!$D5457)</f>
        <v>2014</v>
      </c>
      <c r="D5457" s="6">
        <v>41758</v>
      </c>
      <c r="E5457" s="6">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7">
        <v>0.77039999999999909</v>
      </c>
    </row>
    <row r="5458" spans="1:22" ht="14.25" customHeight="1" x14ac:dyDescent="0.3">
      <c r="A5458" s="4">
        <v>5457</v>
      </c>
      <c r="B5458" s="5" t="s">
        <v>8257</v>
      </c>
      <c r="C5458" s="5">
        <f>YEAR('Base Dataset'!$D5458)</f>
        <v>2014</v>
      </c>
      <c r="D5458" s="6">
        <v>42003</v>
      </c>
      <c r="E5458" s="6">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7">
        <v>9.6039999999999992</v>
      </c>
    </row>
    <row r="5459" spans="1:22" ht="14.25" customHeight="1" x14ac:dyDescent="0.3">
      <c r="A5459" s="4">
        <v>5458</v>
      </c>
      <c r="B5459" s="5" t="s">
        <v>8257</v>
      </c>
      <c r="C5459" s="5">
        <f>YEAR('Base Dataset'!$D5459)</f>
        <v>2014</v>
      </c>
      <c r="D5459" s="6">
        <v>42003</v>
      </c>
      <c r="E5459" s="6">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7">
        <v>20.537999999999997</v>
      </c>
    </row>
    <row r="5460" spans="1:22" ht="14.25" customHeight="1" x14ac:dyDescent="0.3">
      <c r="A5460" s="4">
        <v>5459</v>
      </c>
      <c r="B5460" s="5" t="s">
        <v>8260</v>
      </c>
      <c r="C5460" s="5">
        <f>YEAR('Base Dataset'!$D5460)</f>
        <v>2014</v>
      </c>
      <c r="D5460" s="6">
        <v>41887</v>
      </c>
      <c r="E5460" s="6">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7">
        <v>4.3367999999999993</v>
      </c>
    </row>
    <row r="5461" spans="1:22" ht="14.25" customHeight="1" x14ac:dyDescent="0.3">
      <c r="A5461" s="4">
        <v>5460</v>
      </c>
      <c r="B5461" s="5" t="s">
        <v>8260</v>
      </c>
      <c r="C5461" s="5">
        <f>YEAR('Base Dataset'!$D5461)</f>
        <v>2014</v>
      </c>
      <c r="D5461" s="6">
        <v>41887</v>
      </c>
      <c r="E5461" s="6">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7">
        <v>92.392000000000053</v>
      </c>
    </row>
    <row r="5462" spans="1:22" ht="14.25" customHeight="1" x14ac:dyDescent="0.3">
      <c r="A5462" s="4">
        <v>5461</v>
      </c>
      <c r="B5462" s="5" t="s">
        <v>8263</v>
      </c>
      <c r="C5462" s="5">
        <f>YEAR('Base Dataset'!$D5462)</f>
        <v>2011</v>
      </c>
      <c r="D5462" s="6">
        <v>40623</v>
      </c>
      <c r="E5462" s="6">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7">
        <v>-3.864600000000002</v>
      </c>
    </row>
    <row r="5463" spans="1:22" ht="14.25" customHeight="1" x14ac:dyDescent="0.3">
      <c r="A5463" s="4">
        <v>5462</v>
      </c>
      <c r="B5463" s="5" t="s">
        <v>8264</v>
      </c>
      <c r="C5463" s="5">
        <f>YEAR('Base Dataset'!$D5463)</f>
        <v>2014</v>
      </c>
      <c r="D5463" s="6">
        <v>41911</v>
      </c>
      <c r="E5463" s="6">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7">
        <v>4.4352</v>
      </c>
    </row>
    <row r="5464" spans="1:22" ht="14.25" customHeight="1" x14ac:dyDescent="0.3">
      <c r="A5464" s="4">
        <v>5463</v>
      </c>
      <c r="B5464" s="5" t="s">
        <v>8265</v>
      </c>
      <c r="C5464" s="5">
        <f>YEAR('Base Dataset'!$D5464)</f>
        <v>2011</v>
      </c>
      <c r="D5464" s="6">
        <v>40563</v>
      </c>
      <c r="E5464" s="6">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7">
        <v>-23.716000000000001</v>
      </c>
    </row>
    <row r="5465" spans="1:22" ht="14.25" customHeight="1" x14ac:dyDescent="0.3">
      <c r="A5465" s="4">
        <v>5464</v>
      </c>
      <c r="B5465" s="5" t="s">
        <v>8265</v>
      </c>
      <c r="C5465" s="5">
        <f>YEAR('Base Dataset'!$D5465)</f>
        <v>2011</v>
      </c>
      <c r="D5465" s="6">
        <v>40563</v>
      </c>
      <c r="E5465" s="6">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7">
        <v>19.622399999999999</v>
      </c>
    </row>
    <row r="5466" spans="1:22" ht="14.25" customHeight="1" x14ac:dyDescent="0.3">
      <c r="A5466" s="4">
        <v>5465</v>
      </c>
      <c r="B5466" s="5" t="s">
        <v>8265</v>
      </c>
      <c r="C5466" s="5">
        <f>YEAR('Base Dataset'!$D5466)</f>
        <v>2011</v>
      </c>
      <c r="D5466" s="6">
        <v>40563</v>
      </c>
      <c r="E5466" s="6">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7">
        <v>36.692999999999998</v>
      </c>
    </row>
    <row r="5467" spans="1:22" ht="14.25" customHeight="1" x14ac:dyDescent="0.3">
      <c r="A5467" s="4">
        <v>5466</v>
      </c>
      <c r="B5467" s="5" t="s">
        <v>8265</v>
      </c>
      <c r="C5467" s="5">
        <f>YEAR('Base Dataset'!$D5467)</f>
        <v>2011</v>
      </c>
      <c r="D5467" s="6">
        <v>40563</v>
      </c>
      <c r="E5467" s="6">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7">
        <v>-320.59699999999998</v>
      </c>
    </row>
    <row r="5468" spans="1:22" ht="14.25" customHeight="1" x14ac:dyDescent="0.3">
      <c r="A5468" s="4">
        <v>5467</v>
      </c>
      <c r="B5468" s="5" t="s">
        <v>8266</v>
      </c>
      <c r="C5468" s="5">
        <f>YEAR('Base Dataset'!$D5468)</f>
        <v>2011</v>
      </c>
      <c r="D5468" s="6">
        <v>40589</v>
      </c>
      <c r="E5468" s="6">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7">
        <v>6.0659999999999989</v>
      </c>
    </row>
    <row r="5469" spans="1:22" ht="14.25" customHeight="1" x14ac:dyDescent="0.3">
      <c r="A5469" s="4">
        <v>5468</v>
      </c>
      <c r="B5469" s="5" t="s">
        <v>8267</v>
      </c>
      <c r="C5469" s="5">
        <f>YEAR('Base Dataset'!$D5469)</f>
        <v>2013</v>
      </c>
      <c r="D5469" s="6">
        <v>41435</v>
      </c>
      <c r="E5469" s="6">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7">
        <v>13.764599999999994</v>
      </c>
    </row>
    <row r="5470" spans="1:22" ht="14.25" customHeight="1" x14ac:dyDescent="0.3">
      <c r="A5470" s="4">
        <v>5469</v>
      </c>
      <c r="B5470" s="5" t="s">
        <v>8268</v>
      </c>
      <c r="C5470" s="5">
        <f>YEAR('Base Dataset'!$D5470)</f>
        <v>2011</v>
      </c>
      <c r="D5470" s="6">
        <v>40812</v>
      </c>
      <c r="E5470" s="6">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7">
        <v>73.19399999999996</v>
      </c>
    </row>
    <row r="5471" spans="1:22" ht="14.25" customHeight="1" x14ac:dyDescent="0.3">
      <c r="A5471" s="4">
        <v>5470</v>
      </c>
      <c r="B5471" s="5" t="s">
        <v>8268</v>
      </c>
      <c r="C5471" s="5">
        <f>YEAR('Base Dataset'!$D5471)</f>
        <v>2011</v>
      </c>
      <c r="D5471" s="6">
        <v>40812</v>
      </c>
      <c r="E5471" s="6">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7">
        <v>9.3312000000000008</v>
      </c>
    </row>
    <row r="5472" spans="1:22" ht="14.25" customHeight="1" x14ac:dyDescent="0.3">
      <c r="A5472" s="4">
        <v>5471</v>
      </c>
      <c r="B5472" s="5" t="s">
        <v>8269</v>
      </c>
      <c r="C5472" s="5">
        <f>YEAR('Base Dataset'!$D5472)</f>
        <v>2013</v>
      </c>
      <c r="D5472" s="6">
        <v>41425</v>
      </c>
      <c r="E5472" s="6">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7">
        <v>9.2939999999999969</v>
      </c>
    </row>
    <row r="5473" spans="1:22" ht="14.25" customHeight="1" x14ac:dyDescent="0.3">
      <c r="A5473" s="4">
        <v>5472</v>
      </c>
      <c r="B5473" s="5" t="s">
        <v>8270</v>
      </c>
      <c r="C5473" s="5">
        <f>YEAR('Base Dataset'!$D5473)</f>
        <v>2014</v>
      </c>
      <c r="D5473" s="6">
        <v>41993</v>
      </c>
      <c r="E5473" s="6">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7">
        <v>4.0080000000000009</v>
      </c>
    </row>
    <row r="5474" spans="1:22" ht="14.25" customHeight="1" x14ac:dyDescent="0.3">
      <c r="A5474" s="4">
        <v>5473</v>
      </c>
      <c r="B5474" s="5" t="s">
        <v>8270</v>
      </c>
      <c r="C5474" s="5">
        <f>YEAR('Base Dataset'!$D5474)</f>
        <v>2014</v>
      </c>
      <c r="D5474" s="6">
        <v>41993</v>
      </c>
      <c r="E5474" s="6">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7">
        <v>-17.607599999999998</v>
      </c>
    </row>
    <row r="5475" spans="1:22" ht="14.25" customHeight="1" x14ac:dyDescent="0.3">
      <c r="A5475" s="4">
        <v>5474</v>
      </c>
      <c r="B5475" s="5" t="s">
        <v>8270</v>
      </c>
      <c r="C5475" s="5">
        <f>YEAR('Base Dataset'!$D5475)</f>
        <v>2014</v>
      </c>
      <c r="D5475" s="6">
        <v>41993</v>
      </c>
      <c r="E5475" s="6">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7">
        <v>-183.6323999999999</v>
      </c>
    </row>
    <row r="5476" spans="1:22" ht="14.25" customHeight="1" x14ac:dyDescent="0.3">
      <c r="A5476" s="4">
        <v>5475</v>
      </c>
      <c r="B5476" s="5" t="s">
        <v>8271</v>
      </c>
      <c r="C5476" s="5">
        <f>YEAR('Base Dataset'!$D5476)</f>
        <v>2014</v>
      </c>
      <c r="D5476" s="6">
        <v>42000</v>
      </c>
      <c r="E5476" s="6">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7">
        <v>37.533999999999992</v>
      </c>
    </row>
    <row r="5477" spans="1:22" ht="14.25" customHeight="1" x14ac:dyDescent="0.3">
      <c r="A5477" s="4">
        <v>5476</v>
      </c>
      <c r="B5477" s="5" t="s">
        <v>8272</v>
      </c>
      <c r="C5477" s="5">
        <f>YEAR('Base Dataset'!$D5477)</f>
        <v>2014</v>
      </c>
      <c r="D5477" s="6">
        <v>41806</v>
      </c>
      <c r="E5477" s="6">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7">
        <v>22.200000000000003</v>
      </c>
    </row>
    <row r="5478" spans="1:22" ht="14.25" customHeight="1" x14ac:dyDescent="0.3">
      <c r="A5478" s="4">
        <v>5477</v>
      </c>
      <c r="B5478" s="5" t="s">
        <v>8272</v>
      </c>
      <c r="C5478" s="5">
        <f>YEAR('Base Dataset'!$D5478)</f>
        <v>2014</v>
      </c>
      <c r="D5478" s="6">
        <v>41806</v>
      </c>
      <c r="E5478" s="6">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7">
        <v>22.828499999999998</v>
      </c>
    </row>
    <row r="5479" spans="1:22" ht="14.25" customHeight="1" x14ac:dyDescent="0.3">
      <c r="A5479" s="4">
        <v>5478</v>
      </c>
      <c r="B5479" s="5" t="s">
        <v>8272</v>
      </c>
      <c r="C5479" s="5">
        <f>YEAR('Base Dataset'!$D5479)</f>
        <v>2014</v>
      </c>
      <c r="D5479" s="6">
        <v>41806</v>
      </c>
      <c r="E5479" s="6">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7">
        <v>8.7906000000000013</v>
      </c>
    </row>
    <row r="5480" spans="1:22" ht="14.25" customHeight="1" x14ac:dyDescent="0.3">
      <c r="A5480" s="4">
        <v>5479</v>
      </c>
      <c r="B5480" s="5" t="s">
        <v>8273</v>
      </c>
      <c r="C5480" s="5">
        <f>YEAR('Base Dataset'!$D5480)</f>
        <v>2013</v>
      </c>
      <c r="D5480" s="6">
        <v>41599</v>
      </c>
      <c r="E5480" s="6">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7">
        <v>62.915999999999997</v>
      </c>
    </row>
    <row r="5481" spans="1:22" ht="14.25" customHeight="1" x14ac:dyDescent="0.3">
      <c r="A5481" s="4">
        <v>5480</v>
      </c>
      <c r="B5481" s="5" t="s">
        <v>8274</v>
      </c>
      <c r="C5481" s="5">
        <f>YEAR('Base Dataset'!$D5481)</f>
        <v>2011</v>
      </c>
      <c r="D5481" s="6">
        <v>40633</v>
      </c>
      <c r="E5481" s="6">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7">
        <v>-1.3082999999999996</v>
      </c>
    </row>
    <row r="5482" spans="1:22" ht="14.25" customHeight="1" x14ac:dyDescent="0.3">
      <c r="A5482" s="4">
        <v>5481</v>
      </c>
      <c r="B5482" s="5" t="s">
        <v>8275</v>
      </c>
      <c r="C5482" s="5">
        <f>YEAR('Base Dataset'!$D5482)</f>
        <v>2014</v>
      </c>
      <c r="D5482" s="6">
        <v>41921</v>
      </c>
      <c r="E5482" s="6">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7">
        <v>11.609099999999998</v>
      </c>
    </row>
    <row r="5483" spans="1:22" ht="14.25" customHeight="1" x14ac:dyDescent="0.3">
      <c r="A5483" s="4">
        <v>5482</v>
      </c>
      <c r="B5483" s="5" t="s">
        <v>8275</v>
      </c>
      <c r="C5483" s="5">
        <f>YEAR('Base Dataset'!$D5483)</f>
        <v>2014</v>
      </c>
      <c r="D5483" s="6">
        <v>41921</v>
      </c>
      <c r="E5483" s="6">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7">
        <v>6.4799999999999969</v>
      </c>
    </row>
    <row r="5484" spans="1:22" ht="14.25" customHeight="1" x14ac:dyDescent="0.3">
      <c r="A5484" s="4">
        <v>5483</v>
      </c>
      <c r="B5484" s="5" t="s">
        <v>8275</v>
      </c>
      <c r="C5484" s="5">
        <f>YEAR('Base Dataset'!$D5484)</f>
        <v>2014</v>
      </c>
      <c r="D5484" s="6">
        <v>41921</v>
      </c>
      <c r="E5484" s="6">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7">
        <v>115.1808</v>
      </c>
    </row>
    <row r="5485" spans="1:22" ht="14.25" customHeight="1" x14ac:dyDescent="0.3">
      <c r="A5485" s="4">
        <v>5484</v>
      </c>
      <c r="B5485" s="5" t="s">
        <v>8275</v>
      </c>
      <c r="C5485" s="5">
        <f>YEAR('Base Dataset'!$D5485)</f>
        <v>2014</v>
      </c>
      <c r="D5485" s="6">
        <v>41921</v>
      </c>
      <c r="E5485" s="6">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7">
        <v>0.40679999999999694</v>
      </c>
    </row>
    <row r="5486" spans="1:22" ht="14.25" customHeight="1" x14ac:dyDescent="0.3">
      <c r="A5486" s="4">
        <v>5485</v>
      </c>
      <c r="B5486" s="5" t="s">
        <v>8276</v>
      </c>
      <c r="C5486" s="5">
        <f>YEAR('Base Dataset'!$D5486)</f>
        <v>2014</v>
      </c>
      <c r="D5486" s="6">
        <v>41670</v>
      </c>
      <c r="E5486" s="6">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7">
        <v>-68.1096</v>
      </c>
    </row>
    <row r="5487" spans="1:22" ht="14.25" customHeight="1" x14ac:dyDescent="0.3">
      <c r="A5487" s="4">
        <v>5486</v>
      </c>
      <c r="B5487" s="5" t="s">
        <v>8279</v>
      </c>
      <c r="C5487" s="5">
        <f>YEAR('Base Dataset'!$D5487)</f>
        <v>2011</v>
      </c>
      <c r="D5487" s="6">
        <v>40889</v>
      </c>
      <c r="E5487" s="6">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7">
        <v>7.6283999999999974</v>
      </c>
    </row>
    <row r="5488" spans="1:22" ht="14.25" customHeight="1" x14ac:dyDescent="0.3">
      <c r="A5488" s="4">
        <v>5487</v>
      </c>
      <c r="B5488" s="5" t="s">
        <v>8280</v>
      </c>
      <c r="C5488" s="5">
        <f>YEAR('Base Dataset'!$D5488)</f>
        <v>2012</v>
      </c>
      <c r="D5488" s="6">
        <v>41206</v>
      </c>
      <c r="E5488" s="6">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7">
        <v>-6.2860000000000031</v>
      </c>
    </row>
    <row r="5489" spans="1:22" ht="14.25" customHeight="1" x14ac:dyDescent="0.3">
      <c r="A5489" s="4">
        <v>5488</v>
      </c>
      <c r="B5489" s="5" t="s">
        <v>8281</v>
      </c>
      <c r="C5489" s="5">
        <f>YEAR('Base Dataset'!$D5489)</f>
        <v>2014</v>
      </c>
      <c r="D5489" s="6">
        <v>41731</v>
      </c>
      <c r="E5489" s="6">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7">
        <v>-5.694300000000001</v>
      </c>
    </row>
    <row r="5490" spans="1:22" ht="14.25" customHeight="1" x14ac:dyDescent="0.3">
      <c r="A5490" s="4">
        <v>5489</v>
      </c>
      <c r="B5490" s="5" t="s">
        <v>8281</v>
      </c>
      <c r="C5490" s="5">
        <f>YEAR('Base Dataset'!$D5490)</f>
        <v>2014</v>
      </c>
      <c r="D5490" s="6">
        <v>41731</v>
      </c>
      <c r="E5490" s="6">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7">
        <v>2.0358000000000001</v>
      </c>
    </row>
    <row r="5491" spans="1:22" ht="14.25" customHeight="1" x14ac:dyDescent="0.3">
      <c r="A5491" s="4">
        <v>5490</v>
      </c>
      <c r="B5491" s="5" t="s">
        <v>8281</v>
      </c>
      <c r="C5491" s="5">
        <f>YEAR('Base Dataset'!$D5491)</f>
        <v>2014</v>
      </c>
      <c r="D5491" s="6">
        <v>41731</v>
      </c>
      <c r="E5491" s="6">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7">
        <v>1.8207000000000013</v>
      </c>
    </row>
    <row r="5492" spans="1:22" ht="14.25" customHeight="1" x14ac:dyDescent="0.3">
      <c r="A5492" s="4">
        <v>5491</v>
      </c>
      <c r="B5492" s="5" t="s">
        <v>8281</v>
      </c>
      <c r="C5492" s="5">
        <f>YEAR('Base Dataset'!$D5492)</f>
        <v>2014</v>
      </c>
      <c r="D5492" s="6">
        <v>41731</v>
      </c>
      <c r="E5492" s="6">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7">
        <v>-19.105800000000016</v>
      </c>
    </row>
    <row r="5493" spans="1:22" ht="14.25" customHeight="1" x14ac:dyDescent="0.3">
      <c r="A5493" s="4">
        <v>5492</v>
      </c>
      <c r="B5493" s="5" t="s">
        <v>8282</v>
      </c>
      <c r="C5493" s="5">
        <f>YEAR('Base Dataset'!$D5493)</f>
        <v>2014</v>
      </c>
      <c r="D5493" s="6">
        <v>41666</v>
      </c>
      <c r="E5493" s="6">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7">
        <v>1.8160000000000016</v>
      </c>
    </row>
    <row r="5494" spans="1:22" ht="14.25" customHeight="1" x14ac:dyDescent="0.3">
      <c r="A5494" s="4">
        <v>5493</v>
      </c>
      <c r="B5494" s="5" t="s">
        <v>8283</v>
      </c>
      <c r="C5494" s="5">
        <f>YEAR('Base Dataset'!$D5494)</f>
        <v>2011</v>
      </c>
      <c r="D5494" s="6">
        <v>40875</v>
      </c>
      <c r="E5494" s="6">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7">
        <v>0.14719999999999978</v>
      </c>
    </row>
    <row r="5495" spans="1:22" ht="14.25" customHeight="1" x14ac:dyDescent="0.3">
      <c r="A5495" s="4">
        <v>5494</v>
      </c>
      <c r="B5495" s="5" t="s">
        <v>8283</v>
      </c>
      <c r="C5495" s="5">
        <f>YEAR('Base Dataset'!$D5495)</f>
        <v>2011</v>
      </c>
      <c r="D5495" s="6">
        <v>40875</v>
      </c>
      <c r="E5495" s="6">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7">
        <v>19.872</v>
      </c>
    </row>
    <row r="5496" spans="1:22" ht="14.25" customHeight="1" x14ac:dyDescent="0.3">
      <c r="A5496" s="4">
        <v>5495</v>
      </c>
      <c r="B5496" s="5" t="s">
        <v>8283</v>
      </c>
      <c r="C5496" s="5">
        <f>YEAR('Base Dataset'!$D5496)</f>
        <v>2011</v>
      </c>
      <c r="D5496" s="6">
        <v>40875</v>
      </c>
      <c r="E5496" s="6">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7">
        <v>-4.8391999999999769</v>
      </c>
    </row>
    <row r="5497" spans="1:22" ht="14.25" customHeight="1" x14ac:dyDescent="0.3">
      <c r="A5497" s="4">
        <v>5496</v>
      </c>
      <c r="B5497" s="5" t="s">
        <v>8284</v>
      </c>
      <c r="C5497" s="5">
        <f>YEAR('Base Dataset'!$D5497)</f>
        <v>2012</v>
      </c>
      <c r="D5497" s="6">
        <v>41156</v>
      </c>
      <c r="E5497" s="6">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7">
        <v>-6.1247999999999987</v>
      </c>
    </row>
    <row r="5498" spans="1:22" ht="14.25" customHeight="1" x14ac:dyDescent="0.3">
      <c r="A5498" s="4">
        <v>5497</v>
      </c>
      <c r="B5498" s="5" t="s">
        <v>8285</v>
      </c>
      <c r="C5498" s="5">
        <f>YEAR('Base Dataset'!$D5498)</f>
        <v>2014</v>
      </c>
      <c r="D5498" s="6">
        <v>41803</v>
      </c>
      <c r="E5498" s="6">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7">
        <v>19.176000000000002</v>
      </c>
    </row>
    <row r="5499" spans="1:22" ht="14.25" customHeight="1" x14ac:dyDescent="0.3">
      <c r="A5499" s="4">
        <v>5498</v>
      </c>
      <c r="B5499" s="5" t="s">
        <v>8286</v>
      </c>
      <c r="C5499" s="5">
        <f>YEAR('Base Dataset'!$D5499)</f>
        <v>2014</v>
      </c>
      <c r="D5499" s="6">
        <v>41836</v>
      </c>
      <c r="E5499" s="6">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7">
        <v>1.9023999999999992</v>
      </c>
    </row>
    <row r="5500" spans="1:22" ht="14.25" customHeight="1" x14ac:dyDescent="0.3">
      <c r="A5500" s="4">
        <v>5499</v>
      </c>
      <c r="B5500" s="5" t="s">
        <v>8286</v>
      </c>
      <c r="C5500" s="5">
        <f>YEAR('Base Dataset'!$D5500)</f>
        <v>2014</v>
      </c>
      <c r="D5500" s="6">
        <v>41836</v>
      </c>
      <c r="E5500" s="6">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7">
        <v>3.6017999999999999</v>
      </c>
    </row>
    <row r="5501" spans="1:22" ht="14.25" customHeight="1" x14ac:dyDescent="0.3">
      <c r="A5501" s="4">
        <v>5500</v>
      </c>
      <c r="B5501" s="5" t="s">
        <v>8286</v>
      </c>
      <c r="C5501" s="5">
        <f>YEAR('Base Dataset'!$D5501)</f>
        <v>2014</v>
      </c>
      <c r="D5501" s="6">
        <v>41836</v>
      </c>
      <c r="E5501" s="6">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7">
        <v>8.7989999999999995</v>
      </c>
    </row>
    <row r="5502" spans="1:22" ht="14.25" customHeight="1" x14ac:dyDescent="0.3">
      <c r="A5502" s="4">
        <v>5501</v>
      </c>
      <c r="B5502" s="5" t="s">
        <v>8286</v>
      </c>
      <c r="C5502" s="5">
        <f>YEAR('Base Dataset'!$D5502)</f>
        <v>2014</v>
      </c>
      <c r="D5502" s="6">
        <v>41836</v>
      </c>
      <c r="E5502" s="6">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7">
        <v>88.552800000000005</v>
      </c>
    </row>
    <row r="5503" spans="1:22" ht="14.25" customHeight="1" x14ac:dyDescent="0.3">
      <c r="A5503" s="4">
        <v>5502</v>
      </c>
      <c r="B5503" s="5" t="s">
        <v>8286</v>
      </c>
      <c r="C5503" s="5">
        <f>YEAR('Base Dataset'!$D5503)</f>
        <v>2014</v>
      </c>
      <c r="D5503" s="6">
        <v>41836</v>
      </c>
      <c r="E5503" s="6">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7">
        <v>4.3904000000000005</v>
      </c>
    </row>
    <row r="5504" spans="1:22" ht="14.25" customHeight="1" x14ac:dyDescent="0.3">
      <c r="A5504" s="4">
        <v>5503</v>
      </c>
      <c r="B5504" s="5" t="s">
        <v>8287</v>
      </c>
      <c r="C5504" s="5">
        <f>YEAR('Base Dataset'!$D5504)</f>
        <v>2014</v>
      </c>
      <c r="D5504" s="6">
        <v>41946</v>
      </c>
      <c r="E5504" s="6">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7">
        <v>0.66239999999999977</v>
      </c>
    </row>
    <row r="5505" spans="1:22" ht="14.25" customHeight="1" x14ac:dyDescent="0.3">
      <c r="A5505" s="4">
        <v>5504</v>
      </c>
      <c r="B5505" s="5" t="s">
        <v>8287</v>
      </c>
      <c r="C5505" s="5">
        <f>YEAR('Base Dataset'!$D5505)</f>
        <v>2014</v>
      </c>
      <c r="D5505" s="6">
        <v>41946</v>
      </c>
      <c r="E5505" s="6">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7">
        <v>1.2584999999999997</v>
      </c>
    </row>
    <row r="5506" spans="1:22" ht="14.25" customHeight="1" x14ac:dyDescent="0.3">
      <c r="A5506" s="4">
        <v>5505</v>
      </c>
      <c r="B5506" s="5" t="s">
        <v>8287</v>
      </c>
      <c r="C5506" s="5">
        <f>YEAR('Base Dataset'!$D5506)</f>
        <v>2014</v>
      </c>
      <c r="D5506" s="6">
        <v>41946</v>
      </c>
      <c r="E5506" s="6">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7">
        <v>2.8781999999999992</v>
      </c>
    </row>
    <row r="5507" spans="1:22" ht="14.25" customHeight="1" x14ac:dyDescent="0.3">
      <c r="A5507" s="4">
        <v>5506</v>
      </c>
      <c r="B5507" s="5" t="s">
        <v>8287</v>
      </c>
      <c r="C5507" s="5">
        <f>YEAR('Base Dataset'!$D5507)</f>
        <v>2014</v>
      </c>
      <c r="D5507" s="6">
        <v>41946</v>
      </c>
      <c r="E5507" s="6">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7">
        <v>-186.15999999999997</v>
      </c>
    </row>
    <row r="5508" spans="1:22" ht="14.25" customHeight="1" x14ac:dyDescent="0.3">
      <c r="A5508" s="4">
        <v>5507</v>
      </c>
      <c r="B5508" s="5" t="s">
        <v>8290</v>
      </c>
      <c r="C5508" s="5">
        <f>YEAR('Base Dataset'!$D5508)</f>
        <v>2013</v>
      </c>
      <c r="D5508" s="6">
        <v>41556</v>
      </c>
      <c r="E5508" s="6">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7">
        <v>27.881999999999998</v>
      </c>
    </row>
    <row r="5509" spans="1:22" ht="14.25" customHeight="1" x14ac:dyDescent="0.3">
      <c r="A5509" s="4">
        <v>5508</v>
      </c>
      <c r="B5509" s="5" t="s">
        <v>8291</v>
      </c>
      <c r="C5509" s="5">
        <f>YEAR('Base Dataset'!$D5509)</f>
        <v>2013</v>
      </c>
      <c r="D5509" s="6">
        <v>41373</v>
      </c>
      <c r="E5509" s="6">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7">
        <v>8.6016000000000012</v>
      </c>
    </row>
    <row r="5510" spans="1:22" ht="14.25" customHeight="1" x14ac:dyDescent="0.3">
      <c r="A5510" s="4">
        <v>5509</v>
      </c>
      <c r="B5510" s="5" t="s">
        <v>8292</v>
      </c>
      <c r="C5510" s="5">
        <f>YEAR('Base Dataset'!$D5510)</f>
        <v>2012</v>
      </c>
      <c r="D5510" s="6">
        <v>41190</v>
      </c>
      <c r="E5510" s="6">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7">
        <v>62.736999999999995</v>
      </c>
    </row>
    <row r="5511" spans="1:22" ht="14.25" customHeight="1" x14ac:dyDescent="0.3">
      <c r="A5511" s="4">
        <v>5510</v>
      </c>
      <c r="B5511" s="5" t="s">
        <v>8293</v>
      </c>
      <c r="C5511" s="5">
        <f>YEAR('Base Dataset'!$D5511)</f>
        <v>2014</v>
      </c>
      <c r="D5511" s="6">
        <v>41775</v>
      </c>
      <c r="E5511" s="6">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7">
        <v>19.137599999999992</v>
      </c>
    </row>
    <row r="5512" spans="1:22" ht="14.25" customHeight="1" x14ac:dyDescent="0.3">
      <c r="A5512" s="4">
        <v>5511</v>
      </c>
      <c r="B5512" s="5" t="s">
        <v>8293</v>
      </c>
      <c r="C5512" s="5">
        <f>YEAR('Base Dataset'!$D5512)</f>
        <v>2014</v>
      </c>
      <c r="D5512" s="6">
        <v>41775</v>
      </c>
      <c r="E5512" s="6">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7">
        <v>3.4749999999999996</v>
      </c>
    </row>
    <row r="5513" spans="1:22" ht="14.25" customHeight="1" x14ac:dyDescent="0.3">
      <c r="A5513" s="4">
        <v>5512</v>
      </c>
      <c r="B5513" s="5" t="s">
        <v>8294</v>
      </c>
      <c r="C5513" s="5">
        <f>YEAR('Base Dataset'!$D5513)</f>
        <v>2011</v>
      </c>
      <c r="D5513" s="6">
        <v>40599</v>
      </c>
      <c r="E5513" s="6">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7">
        <v>11.102399999999996</v>
      </c>
    </row>
    <row r="5514" spans="1:22" ht="14.25" customHeight="1" x14ac:dyDescent="0.3">
      <c r="A5514" s="4">
        <v>5513</v>
      </c>
      <c r="B5514" s="5" t="s">
        <v>8294</v>
      </c>
      <c r="C5514" s="5">
        <f>YEAR('Base Dataset'!$D5514)</f>
        <v>2011</v>
      </c>
      <c r="D5514" s="6">
        <v>40599</v>
      </c>
      <c r="E5514" s="6">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7">
        <v>7.6868999999999996</v>
      </c>
    </row>
    <row r="5515" spans="1:22" ht="14.25" customHeight="1" x14ac:dyDescent="0.3">
      <c r="A5515" s="4">
        <v>5514</v>
      </c>
      <c r="B5515" s="5" t="s">
        <v>8295</v>
      </c>
      <c r="C5515" s="5">
        <f>YEAR('Base Dataset'!$D5515)</f>
        <v>2012</v>
      </c>
      <c r="D5515" s="6">
        <v>41059</v>
      </c>
      <c r="E5515" s="6">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7">
        <v>2.3996999999999815</v>
      </c>
    </row>
    <row r="5516" spans="1:22" ht="14.25" customHeight="1" x14ac:dyDescent="0.3">
      <c r="A5516" s="4">
        <v>5515</v>
      </c>
      <c r="B5516" s="5" t="s">
        <v>8295</v>
      </c>
      <c r="C5516" s="5">
        <f>YEAR('Base Dataset'!$D5516)</f>
        <v>2012</v>
      </c>
      <c r="D5516" s="6">
        <v>41059</v>
      </c>
      <c r="E5516" s="6">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7">
        <v>44.889600000000002</v>
      </c>
    </row>
    <row r="5517" spans="1:22" ht="14.25" customHeight="1" x14ac:dyDescent="0.3">
      <c r="A5517" s="4">
        <v>5516</v>
      </c>
      <c r="B5517" s="5" t="s">
        <v>8295</v>
      </c>
      <c r="C5517" s="5">
        <f>YEAR('Base Dataset'!$D5517)</f>
        <v>2012</v>
      </c>
      <c r="D5517" s="6">
        <v>41059</v>
      </c>
      <c r="E5517" s="6">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7">
        <v>3.8654999999999973</v>
      </c>
    </row>
    <row r="5518" spans="1:22" ht="14.25" customHeight="1" x14ac:dyDescent="0.3">
      <c r="A5518" s="4">
        <v>5517</v>
      </c>
      <c r="B5518" s="5" t="s">
        <v>8297</v>
      </c>
      <c r="C5518" s="5">
        <f>YEAR('Base Dataset'!$D5518)</f>
        <v>2013</v>
      </c>
      <c r="D5518" s="6">
        <v>41597</v>
      </c>
      <c r="E5518" s="6">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7">
        <v>527.98400000000004</v>
      </c>
    </row>
    <row r="5519" spans="1:22" ht="14.25" customHeight="1" x14ac:dyDescent="0.3">
      <c r="A5519" s="4">
        <v>5518</v>
      </c>
      <c r="B5519" s="5" t="s">
        <v>8298</v>
      </c>
      <c r="C5519" s="5">
        <f>YEAR('Base Dataset'!$D5519)</f>
        <v>2014</v>
      </c>
      <c r="D5519" s="6">
        <v>41978</v>
      </c>
      <c r="E5519" s="6">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7">
        <v>-10.283999999999992</v>
      </c>
    </row>
    <row r="5520" spans="1:22" ht="14.25" customHeight="1" x14ac:dyDescent="0.3">
      <c r="A5520" s="4">
        <v>5519</v>
      </c>
      <c r="B5520" s="5" t="s">
        <v>8298</v>
      </c>
      <c r="C5520" s="5">
        <f>YEAR('Base Dataset'!$D5520)</f>
        <v>2014</v>
      </c>
      <c r="D5520" s="6">
        <v>41978</v>
      </c>
      <c r="E5520" s="6">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7">
        <v>6.8459999999999965</v>
      </c>
    </row>
    <row r="5521" spans="1:22" ht="14.25" customHeight="1" x14ac:dyDescent="0.3">
      <c r="A5521" s="4">
        <v>5520</v>
      </c>
      <c r="B5521" s="5" t="s">
        <v>8298</v>
      </c>
      <c r="C5521" s="5">
        <f>YEAR('Base Dataset'!$D5521)</f>
        <v>2014</v>
      </c>
      <c r="D5521" s="6">
        <v>41978</v>
      </c>
      <c r="E5521" s="6">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7">
        <v>3.1806000000000005</v>
      </c>
    </row>
    <row r="5522" spans="1:22" ht="14.25" customHeight="1" x14ac:dyDescent="0.3">
      <c r="A5522" s="4">
        <v>5521</v>
      </c>
      <c r="B5522" s="5" t="s">
        <v>8298</v>
      </c>
      <c r="C5522" s="5">
        <f>YEAR('Base Dataset'!$D5522)</f>
        <v>2014</v>
      </c>
      <c r="D5522" s="6">
        <v>41978</v>
      </c>
      <c r="E5522" s="6">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7">
        <v>8.6709999999999994</v>
      </c>
    </row>
    <row r="5523" spans="1:22" ht="14.25" customHeight="1" x14ac:dyDescent="0.3">
      <c r="A5523" s="4">
        <v>5522</v>
      </c>
      <c r="B5523" s="5" t="s">
        <v>8298</v>
      </c>
      <c r="C5523" s="5">
        <f>YEAR('Base Dataset'!$D5523)</f>
        <v>2014</v>
      </c>
      <c r="D5523" s="6">
        <v>41978</v>
      </c>
      <c r="E5523" s="6">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7">
        <v>-28.796399999999984</v>
      </c>
    </row>
    <row r="5524" spans="1:22" ht="14.25" customHeight="1" x14ac:dyDescent="0.3">
      <c r="A5524" s="4">
        <v>5523</v>
      </c>
      <c r="B5524" s="5" t="s">
        <v>8299</v>
      </c>
      <c r="C5524" s="5">
        <f>YEAR('Base Dataset'!$D5524)</f>
        <v>2013</v>
      </c>
      <c r="D5524" s="6">
        <v>41431</v>
      </c>
      <c r="E5524" s="6">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7">
        <v>7.0043999999999977</v>
      </c>
    </row>
    <row r="5525" spans="1:22" ht="14.25" customHeight="1" x14ac:dyDescent="0.3">
      <c r="A5525" s="4">
        <v>5524</v>
      </c>
      <c r="B5525" s="5" t="s">
        <v>8299</v>
      </c>
      <c r="C5525" s="5">
        <f>YEAR('Base Dataset'!$D5525)</f>
        <v>2013</v>
      </c>
      <c r="D5525" s="6">
        <v>41431</v>
      </c>
      <c r="E5525" s="6">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7">
        <v>15.724800000000002</v>
      </c>
    </row>
    <row r="5526" spans="1:22" ht="14.25" customHeight="1" x14ac:dyDescent="0.3">
      <c r="A5526" s="4">
        <v>5525</v>
      </c>
      <c r="B5526" s="5" t="s">
        <v>8300</v>
      </c>
      <c r="C5526" s="5">
        <f>YEAR('Base Dataset'!$D5526)</f>
        <v>2013</v>
      </c>
      <c r="D5526" s="6">
        <v>41619</v>
      </c>
      <c r="E5526" s="6">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7">
        <v>36.928799999999995</v>
      </c>
    </row>
    <row r="5527" spans="1:22" ht="14.25" customHeight="1" x14ac:dyDescent="0.3">
      <c r="A5527" s="4">
        <v>5526</v>
      </c>
      <c r="B5527" s="5" t="s">
        <v>8301</v>
      </c>
      <c r="C5527" s="5">
        <f>YEAR('Base Dataset'!$D5527)</f>
        <v>2014</v>
      </c>
      <c r="D5527" s="6">
        <v>41760</v>
      </c>
      <c r="E5527" s="6">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7">
        <v>4.0098000000000003</v>
      </c>
    </row>
    <row r="5528" spans="1:22" ht="14.25" customHeight="1" x14ac:dyDescent="0.3">
      <c r="A5528" s="4">
        <v>5527</v>
      </c>
      <c r="B5528" s="5" t="s">
        <v>8302</v>
      </c>
      <c r="C5528" s="5">
        <f>YEAR('Base Dataset'!$D5528)</f>
        <v>2014</v>
      </c>
      <c r="D5528" s="6">
        <v>41754</v>
      </c>
      <c r="E5528" s="6">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7">
        <v>0.65159999999999996</v>
      </c>
    </row>
    <row r="5529" spans="1:22" ht="14.25" customHeight="1" x14ac:dyDescent="0.3">
      <c r="A5529" s="4">
        <v>5528</v>
      </c>
      <c r="B5529" s="5" t="s">
        <v>8304</v>
      </c>
      <c r="C5529" s="5">
        <f>YEAR('Base Dataset'!$D5529)</f>
        <v>2012</v>
      </c>
      <c r="D5529" s="6">
        <v>41037</v>
      </c>
      <c r="E5529" s="6">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7">
        <v>18.211199999999998</v>
      </c>
    </row>
    <row r="5530" spans="1:22" ht="14.25" customHeight="1" x14ac:dyDescent="0.3">
      <c r="A5530" s="4">
        <v>5529</v>
      </c>
      <c r="B5530" s="5" t="s">
        <v>8305</v>
      </c>
      <c r="C5530" s="5">
        <f>YEAR('Base Dataset'!$D5530)</f>
        <v>2012</v>
      </c>
      <c r="D5530" s="6">
        <v>40999</v>
      </c>
      <c r="E5530" s="6">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7">
        <v>27.985999999999994</v>
      </c>
    </row>
    <row r="5531" spans="1:22" ht="14.25" customHeight="1" x14ac:dyDescent="0.3">
      <c r="A5531" s="4">
        <v>5530</v>
      </c>
      <c r="B5531" s="5" t="s">
        <v>8306</v>
      </c>
      <c r="C5531" s="5">
        <f>YEAR('Base Dataset'!$D5531)</f>
        <v>2014</v>
      </c>
      <c r="D5531" s="6">
        <v>41858</v>
      </c>
      <c r="E5531" s="6">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7">
        <v>40.353599999999986</v>
      </c>
    </row>
    <row r="5532" spans="1:22" ht="14.25" customHeight="1" x14ac:dyDescent="0.3">
      <c r="A5532" s="4">
        <v>5531</v>
      </c>
      <c r="B5532" s="5" t="s">
        <v>8308</v>
      </c>
      <c r="C5532" s="5">
        <f>YEAR('Base Dataset'!$D5532)</f>
        <v>2014</v>
      </c>
      <c r="D5532" s="6">
        <v>41976</v>
      </c>
      <c r="E5532" s="6">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7">
        <v>743.98799999999983</v>
      </c>
    </row>
    <row r="5533" spans="1:22" ht="14.25" customHeight="1" x14ac:dyDescent="0.3">
      <c r="A5533" s="4">
        <v>5532</v>
      </c>
      <c r="B5533" s="5" t="s">
        <v>8311</v>
      </c>
      <c r="C5533" s="5">
        <f>YEAR('Base Dataset'!$D5533)</f>
        <v>2013</v>
      </c>
      <c r="D5533" s="6">
        <v>41432</v>
      </c>
      <c r="E5533" s="6">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7">
        <v>75.57480000000001</v>
      </c>
    </row>
    <row r="5534" spans="1:22" ht="14.25" customHeight="1" x14ac:dyDescent="0.3">
      <c r="A5534" s="4">
        <v>5533</v>
      </c>
      <c r="B5534" s="5" t="s">
        <v>8311</v>
      </c>
      <c r="C5534" s="5">
        <f>YEAR('Base Dataset'!$D5534)</f>
        <v>2013</v>
      </c>
      <c r="D5534" s="6">
        <v>41432</v>
      </c>
      <c r="E5534" s="6">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7">
        <v>5.101499999999997</v>
      </c>
    </row>
    <row r="5535" spans="1:22" ht="14.25" customHeight="1" x14ac:dyDescent="0.3">
      <c r="A5535" s="4">
        <v>5534</v>
      </c>
      <c r="B5535" s="5" t="s">
        <v>8311</v>
      </c>
      <c r="C5535" s="5">
        <f>YEAR('Base Dataset'!$D5535)</f>
        <v>2013</v>
      </c>
      <c r="D5535" s="6">
        <v>41432</v>
      </c>
      <c r="E5535" s="6">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7">
        <v>129.34800000000001</v>
      </c>
    </row>
    <row r="5536" spans="1:22" ht="14.25" customHeight="1" x14ac:dyDescent="0.3">
      <c r="A5536" s="4">
        <v>5535</v>
      </c>
      <c r="B5536" s="5" t="s">
        <v>8311</v>
      </c>
      <c r="C5536" s="5">
        <f>YEAR('Base Dataset'!$D5536)</f>
        <v>2013</v>
      </c>
      <c r="D5536" s="6">
        <v>41432</v>
      </c>
      <c r="E5536" s="6">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7">
        <v>28.171799999999998</v>
      </c>
    </row>
    <row r="5537" spans="1:22" ht="14.25" customHeight="1" x14ac:dyDescent="0.3">
      <c r="A5537" s="4">
        <v>5536</v>
      </c>
      <c r="B5537" s="5" t="s">
        <v>8311</v>
      </c>
      <c r="C5537" s="5">
        <f>YEAR('Base Dataset'!$D5537)</f>
        <v>2013</v>
      </c>
      <c r="D5537" s="6">
        <v>41432</v>
      </c>
      <c r="E5537" s="6">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7">
        <v>30.787199999999999</v>
      </c>
    </row>
    <row r="5538" spans="1:22" ht="14.25" customHeight="1" x14ac:dyDescent="0.3">
      <c r="A5538" s="4">
        <v>5537</v>
      </c>
      <c r="B5538" s="5" t="s">
        <v>8311</v>
      </c>
      <c r="C5538" s="5">
        <f>YEAR('Base Dataset'!$D5538)</f>
        <v>2013</v>
      </c>
      <c r="D5538" s="6">
        <v>41432</v>
      </c>
      <c r="E5538" s="6">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7">
        <v>5.6015999999999995</v>
      </c>
    </row>
    <row r="5539" spans="1:22" ht="14.25" customHeight="1" x14ac:dyDescent="0.3">
      <c r="A5539" s="4">
        <v>5538</v>
      </c>
      <c r="B5539" s="5" t="s">
        <v>8311</v>
      </c>
      <c r="C5539" s="5">
        <f>YEAR('Base Dataset'!$D5539)</f>
        <v>2013</v>
      </c>
      <c r="D5539" s="6">
        <v>41432</v>
      </c>
      <c r="E5539" s="6">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7">
        <v>6.2208000000000006</v>
      </c>
    </row>
    <row r="5540" spans="1:22" ht="14.25" customHeight="1" x14ac:dyDescent="0.3">
      <c r="A5540" s="4">
        <v>5539</v>
      </c>
      <c r="B5540" s="5" t="s">
        <v>8312</v>
      </c>
      <c r="C5540" s="5">
        <f>YEAR('Base Dataset'!$D5540)</f>
        <v>2012</v>
      </c>
      <c r="D5540" s="6">
        <v>41012</v>
      </c>
      <c r="E5540" s="6">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7">
        <v>8.0177999999999994</v>
      </c>
    </row>
    <row r="5541" spans="1:22" ht="14.25" customHeight="1" x14ac:dyDescent="0.3">
      <c r="A5541" s="4">
        <v>5540</v>
      </c>
      <c r="B5541" s="5" t="s">
        <v>8314</v>
      </c>
      <c r="C5541" s="5">
        <f>YEAR('Base Dataset'!$D5541)</f>
        <v>2014</v>
      </c>
      <c r="D5541" s="6">
        <v>41782</v>
      </c>
      <c r="E5541" s="6">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7">
        <v>-54.595799999999997</v>
      </c>
    </row>
    <row r="5542" spans="1:22" ht="14.25" customHeight="1" x14ac:dyDescent="0.3">
      <c r="A5542" s="4">
        <v>5541</v>
      </c>
      <c r="B5542" s="5" t="s">
        <v>8314</v>
      </c>
      <c r="C5542" s="5">
        <f>YEAR('Base Dataset'!$D5542)</f>
        <v>2014</v>
      </c>
      <c r="D5542" s="6">
        <v>41782</v>
      </c>
      <c r="E5542" s="6">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7">
        <v>-2.6268000000000002</v>
      </c>
    </row>
    <row r="5543" spans="1:22" ht="14.25" customHeight="1" x14ac:dyDescent="0.3">
      <c r="A5543" s="4">
        <v>5542</v>
      </c>
      <c r="B5543" s="5" t="s">
        <v>8314</v>
      </c>
      <c r="C5543" s="5">
        <f>YEAR('Base Dataset'!$D5543)</f>
        <v>2014</v>
      </c>
      <c r="D5543" s="6">
        <v>41782</v>
      </c>
      <c r="E5543" s="6">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7">
        <v>2.5136999999999983</v>
      </c>
    </row>
    <row r="5544" spans="1:22" ht="14.25" customHeight="1" x14ac:dyDescent="0.3">
      <c r="A5544" s="4">
        <v>5543</v>
      </c>
      <c r="B5544" s="5" t="s">
        <v>8315</v>
      </c>
      <c r="C5544" s="5">
        <f>YEAR('Base Dataset'!$D5544)</f>
        <v>2013</v>
      </c>
      <c r="D5544" s="6">
        <v>41628</v>
      </c>
      <c r="E5544" s="6">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7">
        <v>-218.86559999999997</v>
      </c>
    </row>
    <row r="5545" spans="1:22" ht="14.25" customHeight="1" x14ac:dyDescent="0.3">
      <c r="A5545" s="4">
        <v>5544</v>
      </c>
      <c r="B5545" s="5" t="s">
        <v>8315</v>
      </c>
      <c r="C5545" s="5">
        <f>YEAR('Base Dataset'!$D5545)</f>
        <v>2013</v>
      </c>
      <c r="D5545" s="6">
        <v>41628</v>
      </c>
      <c r="E5545" s="6">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7">
        <v>-7.6559999999999988</v>
      </c>
    </row>
    <row r="5546" spans="1:22" ht="14.25" customHeight="1" x14ac:dyDescent="0.3">
      <c r="A5546" s="4">
        <v>5545</v>
      </c>
      <c r="B5546" s="5" t="s">
        <v>8315</v>
      </c>
      <c r="C5546" s="5">
        <f>YEAR('Base Dataset'!$D5546)</f>
        <v>2013</v>
      </c>
      <c r="D5546" s="6">
        <v>41628</v>
      </c>
      <c r="E5546" s="6">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7">
        <v>-4.1711999999999989</v>
      </c>
    </row>
    <row r="5547" spans="1:22" ht="14.25" customHeight="1" x14ac:dyDescent="0.3">
      <c r="A5547" s="4">
        <v>5546</v>
      </c>
      <c r="B5547" s="5" t="s">
        <v>8318</v>
      </c>
      <c r="C5547" s="5">
        <f>YEAR('Base Dataset'!$D5547)</f>
        <v>2014</v>
      </c>
      <c r="D5547" s="6">
        <v>41905</v>
      </c>
      <c r="E5547" s="6">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7">
        <v>17.523999999999997</v>
      </c>
    </row>
    <row r="5548" spans="1:22" ht="14.25" customHeight="1" x14ac:dyDescent="0.3">
      <c r="A5548" s="4">
        <v>5547</v>
      </c>
      <c r="B5548" s="5" t="s">
        <v>8319</v>
      </c>
      <c r="C5548" s="5">
        <f>YEAR('Base Dataset'!$D5548)</f>
        <v>2014</v>
      </c>
      <c r="D5548" s="6">
        <v>41890</v>
      </c>
      <c r="E5548" s="6">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7">
        <v>10.567200000000001</v>
      </c>
    </row>
    <row r="5549" spans="1:22" ht="14.25" customHeight="1" x14ac:dyDescent="0.3">
      <c r="A5549" s="4">
        <v>5548</v>
      </c>
      <c r="B5549" s="5" t="s">
        <v>8319</v>
      </c>
      <c r="C5549" s="5">
        <f>YEAR('Base Dataset'!$D5549)</f>
        <v>2014</v>
      </c>
      <c r="D5549" s="6">
        <v>41890</v>
      </c>
      <c r="E5549" s="6">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7">
        <v>47.459999999999994</v>
      </c>
    </row>
    <row r="5550" spans="1:22" ht="14.25" customHeight="1" x14ac:dyDescent="0.3">
      <c r="A5550" s="4">
        <v>5549</v>
      </c>
      <c r="B5550" s="5" t="s">
        <v>8321</v>
      </c>
      <c r="C5550" s="5">
        <f>YEAR('Base Dataset'!$D5550)</f>
        <v>2011</v>
      </c>
      <c r="D5550" s="6">
        <v>40875</v>
      </c>
      <c r="E5550" s="6">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7">
        <v>11.793600000000001</v>
      </c>
    </row>
    <row r="5551" spans="1:22" ht="14.25" customHeight="1" x14ac:dyDescent="0.3">
      <c r="A5551" s="4">
        <v>5550</v>
      </c>
      <c r="B5551" s="5" t="s">
        <v>8321</v>
      </c>
      <c r="C5551" s="5">
        <f>YEAR('Base Dataset'!$D5551)</f>
        <v>2011</v>
      </c>
      <c r="D5551" s="6">
        <v>40875</v>
      </c>
      <c r="E5551" s="6">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7">
        <v>34.982499999999987</v>
      </c>
    </row>
    <row r="5552" spans="1:22" ht="14.25" customHeight="1" x14ac:dyDescent="0.3">
      <c r="A5552" s="4">
        <v>5551</v>
      </c>
      <c r="B5552" s="5" t="s">
        <v>8322</v>
      </c>
      <c r="C5552" s="5">
        <f>YEAR('Base Dataset'!$D5552)</f>
        <v>2011</v>
      </c>
      <c r="D5552" s="6">
        <v>40859</v>
      </c>
      <c r="E5552" s="6">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7">
        <v>0.33399999999999974</v>
      </c>
    </row>
    <row r="5553" spans="1:22" ht="14.25" customHeight="1" x14ac:dyDescent="0.3">
      <c r="A5553" s="4">
        <v>5552</v>
      </c>
      <c r="B5553" s="5" t="s">
        <v>8322</v>
      </c>
      <c r="C5553" s="5">
        <f>YEAR('Base Dataset'!$D5553)</f>
        <v>2011</v>
      </c>
      <c r="D5553" s="6">
        <v>40859</v>
      </c>
      <c r="E5553" s="6">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7">
        <v>-3.123000000000002</v>
      </c>
    </row>
    <row r="5554" spans="1:22" ht="14.25" customHeight="1" x14ac:dyDescent="0.3">
      <c r="A5554" s="4">
        <v>5553</v>
      </c>
      <c r="B5554" s="5" t="s">
        <v>8322</v>
      </c>
      <c r="C5554" s="5">
        <f>YEAR('Base Dataset'!$D5554)</f>
        <v>2011</v>
      </c>
      <c r="D5554" s="6">
        <v>40859</v>
      </c>
      <c r="E5554" s="6">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7">
        <v>20.8719</v>
      </c>
    </row>
    <row r="5555" spans="1:22" ht="14.25" customHeight="1" x14ac:dyDescent="0.3">
      <c r="A5555" s="4">
        <v>5554</v>
      </c>
      <c r="B5555" s="5" t="s">
        <v>8322</v>
      </c>
      <c r="C5555" s="5">
        <f>YEAR('Base Dataset'!$D5555)</f>
        <v>2011</v>
      </c>
      <c r="D5555" s="6">
        <v>40859</v>
      </c>
      <c r="E5555" s="6">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7">
        <v>12.700800000000001</v>
      </c>
    </row>
    <row r="5556" spans="1:22" ht="14.25" customHeight="1" x14ac:dyDescent="0.3">
      <c r="A5556" s="4">
        <v>5555</v>
      </c>
      <c r="B5556" s="5" t="s">
        <v>8322</v>
      </c>
      <c r="C5556" s="5">
        <f>YEAR('Base Dataset'!$D5556)</f>
        <v>2011</v>
      </c>
      <c r="D5556" s="6">
        <v>40859</v>
      </c>
      <c r="E5556" s="6">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7">
        <v>-12.998700000000007</v>
      </c>
    </row>
    <row r="5557" spans="1:22" ht="14.25" customHeight="1" x14ac:dyDescent="0.3">
      <c r="A5557" s="4">
        <v>5556</v>
      </c>
      <c r="B5557" s="5" t="s">
        <v>8323</v>
      </c>
      <c r="C5557" s="5">
        <f>YEAR('Base Dataset'!$D5557)</f>
        <v>2014</v>
      </c>
      <c r="D5557" s="6">
        <v>41915</v>
      </c>
      <c r="E5557" s="6">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7">
        <v>3.4543999999999997</v>
      </c>
    </row>
    <row r="5558" spans="1:22" ht="14.25" customHeight="1" x14ac:dyDescent="0.3">
      <c r="A5558" s="4">
        <v>5557</v>
      </c>
      <c r="B5558" s="5" t="s">
        <v>8324</v>
      </c>
      <c r="C5558" s="5">
        <f>YEAR('Base Dataset'!$D5558)</f>
        <v>2012</v>
      </c>
      <c r="D5558" s="6">
        <v>41257</v>
      </c>
      <c r="E5558" s="6">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7">
        <v>1.9711999999999996</v>
      </c>
    </row>
    <row r="5559" spans="1:22" ht="14.25" customHeight="1" x14ac:dyDescent="0.3">
      <c r="A5559" s="4">
        <v>5558</v>
      </c>
      <c r="B5559" s="5" t="s">
        <v>8324</v>
      </c>
      <c r="C5559" s="5">
        <f>YEAR('Base Dataset'!$D5559)</f>
        <v>2012</v>
      </c>
      <c r="D5559" s="6">
        <v>41257</v>
      </c>
      <c r="E5559" s="6">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7">
        <v>15.764000000000003</v>
      </c>
    </row>
    <row r="5560" spans="1:22" ht="14.25" customHeight="1" x14ac:dyDescent="0.3">
      <c r="A5560" s="4">
        <v>5559</v>
      </c>
      <c r="B5560" s="5" t="s">
        <v>8325</v>
      </c>
      <c r="C5560" s="5">
        <f>YEAR('Base Dataset'!$D5560)</f>
        <v>2012</v>
      </c>
      <c r="D5560" s="6">
        <v>41249</v>
      </c>
      <c r="E5560" s="6">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7">
        <v>3.1104000000000003</v>
      </c>
    </row>
    <row r="5561" spans="1:22" ht="14.25" customHeight="1" x14ac:dyDescent="0.3">
      <c r="A5561" s="4">
        <v>5560</v>
      </c>
      <c r="B5561" s="5" t="s">
        <v>8325</v>
      </c>
      <c r="C5561" s="5">
        <f>YEAR('Base Dataset'!$D5561)</f>
        <v>2012</v>
      </c>
      <c r="D5561" s="6">
        <v>41249</v>
      </c>
      <c r="E5561" s="6">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7">
        <v>238.65299999999991</v>
      </c>
    </row>
    <row r="5562" spans="1:22" ht="14.25" customHeight="1" x14ac:dyDescent="0.3">
      <c r="A5562" s="4">
        <v>5561</v>
      </c>
      <c r="B5562" s="5" t="s">
        <v>8325</v>
      </c>
      <c r="C5562" s="5">
        <f>YEAR('Base Dataset'!$D5562)</f>
        <v>2012</v>
      </c>
      <c r="D5562" s="6">
        <v>41249</v>
      </c>
      <c r="E5562" s="6">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7">
        <v>6.8723999999999998</v>
      </c>
    </row>
    <row r="5563" spans="1:22" ht="14.25" customHeight="1" x14ac:dyDescent="0.3">
      <c r="A5563" s="4">
        <v>5562</v>
      </c>
      <c r="B5563" s="5" t="s">
        <v>8328</v>
      </c>
      <c r="C5563" s="5">
        <f>YEAR('Base Dataset'!$D5563)</f>
        <v>2014</v>
      </c>
      <c r="D5563" s="6">
        <v>41730</v>
      </c>
      <c r="E5563" s="6">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7">
        <v>17.27</v>
      </c>
    </row>
    <row r="5564" spans="1:22" ht="14.25" customHeight="1" x14ac:dyDescent="0.3">
      <c r="A5564" s="4">
        <v>5563</v>
      </c>
      <c r="B5564" s="5" t="s">
        <v>8328</v>
      </c>
      <c r="C5564" s="5">
        <f>YEAR('Base Dataset'!$D5564)</f>
        <v>2014</v>
      </c>
      <c r="D5564" s="6">
        <v>41730</v>
      </c>
      <c r="E5564" s="6">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7">
        <v>1439.9760000000001</v>
      </c>
    </row>
    <row r="5565" spans="1:22" ht="14.25" customHeight="1" x14ac:dyDescent="0.3">
      <c r="A5565" s="4">
        <v>5564</v>
      </c>
      <c r="B5565" s="5" t="s">
        <v>8328</v>
      </c>
      <c r="C5565" s="5">
        <f>YEAR('Base Dataset'!$D5565)</f>
        <v>2014</v>
      </c>
      <c r="D5565" s="6">
        <v>41730</v>
      </c>
      <c r="E5565" s="6">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7">
        <v>30.7776</v>
      </c>
    </row>
    <row r="5566" spans="1:22" ht="14.25" customHeight="1" x14ac:dyDescent="0.3">
      <c r="A5566" s="4">
        <v>5565</v>
      </c>
      <c r="B5566" s="5" t="s">
        <v>8329</v>
      </c>
      <c r="C5566" s="5">
        <f>YEAR('Base Dataset'!$D5566)</f>
        <v>2014</v>
      </c>
      <c r="D5566" s="6">
        <v>41712</v>
      </c>
      <c r="E5566" s="6">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7">
        <v>2.188799999999997</v>
      </c>
    </row>
    <row r="5567" spans="1:22" ht="14.25" customHeight="1" x14ac:dyDescent="0.3">
      <c r="A5567" s="4">
        <v>5566</v>
      </c>
      <c r="B5567" s="5" t="s">
        <v>8329</v>
      </c>
      <c r="C5567" s="5">
        <f>YEAR('Base Dataset'!$D5567)</f>
        <v>2014</v>
      </c>
      <c r="D5567" s="6">
        <v>41712</v>
      </c>
      <c r="E5567" s="6">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7">
        <v>8.9993999999999801</v>
      </c>
    </row>
    <row r="5568" spans="1:22" ht="14.25" customHeight="1" x14ac:dyDescent="0.3">
      <c r="A5568" s="4">
        <v>5567</v>
      </c>
      <c r="B5568" s="5" t="s">
        <v>8329</v>
      </c>
      <c r="C5568" s="5">
        <f>YEAR('Base Dataset'!$D5568)</f>
        <v>2014</v>
      </c>
      <c r="D5568" s="6">
        <v>41712</v>
      </c>
      <c r="E5568" s="6">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7">
        <v>1.8599999999999994</v>
      </c>
    </row>
    <row r="5569" spans="1:22" ht="14.25" customHeight="1" x14ac:dyDescent="0.3">
      <c r="A5569" s="4">
        <v>5568</v>
      </c>
      <c r="B5569" s="5" t="s">
        <v>8329</v>
      </c>
      <c r="C5569" s="5">
        <f>YEAR('Base Dataset'!$D5569)</f>
        <v>2014</v>
      </c>
      <c r="D5569" s="6">
        <v>41712</v>
      </c>
      <c r="E5569" s="6">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7">
        <v>-2.5647999999999982</v>
      </c>
    </row>
    <row r="5570" spans="1:22" ht="14.25" customHeight="1" x14ac:dyDescent="0.3">
      <c r="A5570" s="4">
        <v>5569</v>
      </c>
      <c r="B5570" s="5" t="s">
        <v>8329</v>
      </c>
      <c r="C5570" s="5">
        <f>YEAR('Base Dataset'!$D5570)</f>
        <v>2014</v>
      </c>
      <c r="D5570" s="6">
        <v>41712</v>
      </c>
      <c r="E5570" s="6">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7">
        <v>335.99440000000004</v>
      </c>
    </row>
    <row r="5571" spans="1:22" ht="14.25" customHeight="1" x14ac:dyDescent="0.3">
      <c r="A5571" s="4">
        <v>5570</v>
      </c>
      <c r="B5571" s="5" t="s">
        <v>8329</v>
      </c>
      <c r="C5571" s="5">
        <f>YEAR('Base Dataset'!$D5571)</f>
        <v>2014</v>
      </c>
      <c r="D5571" s="6">
        <v>41712</v>
      </c>
      <c r="E5571" s="6">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7">
        <v>5.6375999999999999</v>
      </c>
    </row>
    <row r="5572" spans="1:22" ht="14.25" customHeight="1" x14ac:dyDescent="0.3">
      <c r="A5572" s="4">
        <v>5571</v>
      </c>
      <c r="B5572" s="5" t="s">
        <v>8329</v>
      </c>
      <c r="C5572" s="5">
        <f>YEAR('Base Dataset'!$D5572)</f>
        <v>2014</v>
      </c>
      <c r="D5572" s="6">
        <v>41712</v>
      </c>
      <c r="E5572" s="6">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7">
        <v>-7.3015000000000025</v>
      </c>
    </row>
    <row r="5573" spans="1:22" ht="14.25" customHeight="1" x14ac:dyDescent="0.3">
      <c r="A5573" s="4">
        <v>5572</v>
      </c>
      <c r="B5573" s="5" t="s">
        <v>8332</v>
      </c>
      <c r="C5573" s="5">
        <f>YEAR('Base Dataset'!$D5573)</f>
        <v>2011</v>
      </c>
      <c r="D5573" s="6">
        <v>40882</v>
      </c>
      <c r="E5573" s="6">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7">
        <v>35.661300000000004</v>
      </c>
    </row>
    <row r="5574" spans="1:22" ht="14.25" customHeight="1" x14ac:dyDescent="0.3">
      <c r="A5574" s="4">
        <v>5573</v>
      </c>
      <c r="B5574" s="5" t="s">
        <v>8332</v>
      </c>
      <c r="C5574" s="5">
        <f>YEAR('Base Dataset'!$D5574)</f>
        <v>2011</v>
      </c>
      <c r="D5574" s="6">
        <v>40882</v>
      </c>
      <c r="E5574" s="6">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7">
        <v>-23.952000000000005</v>
      </c>
    </row>
    <row r="5575" spans="1:22" ht="14.25" customHeight="1" x14ac:dyDescent="0.3">
      <c r="A5575" s="4">
        <v>5574</v>
      </c>
      <c r="B5575" s="5" t="s">
        <v>8332</v>
      </c>
      <c r="C5575" s="5">
        <f>YEAR('Base Dataset'!$D5575)</f>
        <v>2011</v>
      </c>
      <c r="D5575" s="6">
        <v>40882</v>
      </c>
      <c r="E5575" s="6">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7">
        <v>5.6783999999999981</v>
      </c>
    </row>
    <row r="5576" spans="1:22" ht="14.25" customHeight="1" x14ac:dyDescent="0.3">
      <c r="A5576" s="4">
        <v>5575</v>
      </c>
      <c r="B5576" s="5" t="s">
        <v>8332</v>
      </c>
      <c r="C5576" s="5">
        <f>YEAR('Base Dataset'!$D5576)</f>
        <v>2011</v>
      </c>
      <c r="D5576" s="6">
        <v>40882</v>
      </c>
      <c r="E5576" s="6">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7">
        <v>-9.1845000000000034</v>
      </c>
    </row>
    <row r="5577" spans="1:22" ht="14.25" customHeight="1" x14ac:dyDescent="0.3">
      <c r="A5577" s="4">
        <v>5576</v>
      </c>
      <c r="B5577" s="5" t="s">
        <v>8332</v>
      </c>
      <c r="C5577" s="5">
        <f>YEAR('Base Dataset'!$D5577)</f>
        <v>2011</v>
      </c>
      <c r="D5577" s="6">
        <v>40882</v>
      </c>
      <c r="E5577" s="6">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7">
        <v>-44.984999999999999</v>
      </c>
    </row>
    <row r="5578" spans="1:22" ht="14.25" customHeight="1" x14ac:dyDescent="0.3">
      <c r="A5578" s="4">
        <v>5577</v>
      </c>
      <c r="B5578" s="5" t="s">
        <v>8337</v>
      </c>
      <c r="C5578" s="5">
        <f>YEAR('Base Dataset'!$D5578)</f>
        <v>2013</v>
      </c>
      <c r="D5578" s="6">
        <v>41621</v>
      </c>
      <c r="E5578" s="6">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7">
        <v>122.76479999999999</v>
      </c>
    </row>
    <row r="5579" spans="1:22" ht="14.25" customHeight="1" x14ac:dyDescent="0.3">
      <c r="A5579" s="4">
        <v>5578</v>
      </c>
      <c r="B5579" s="5" t="s">
        <v>8337</v>
      </c>
      <c r="C5579" s="5">
        <f>YEAR('Base Dataset'!$D5579)</f>
        <v>2013</v>
      </c>
      <c r="D5579" s="6">
        <v>41621</v>
      </c>
      <c r="E5579" s="6">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7">
        <v>15.8256</v>
      </c>
    </row>
    <row r="5580" spans="1:22" ht="14.25" customHeight="1" x14ac:dyDescent="0.3">
      <c r="A5580" s="4">
        <v>5579</v>
      </c>
      <c r="B5580" s="5" t="s">
        <v>8338</v>
      </c>
      <c r="C5580" s="5">
        <f>YEAR('Base Dataset'!$D5580)</f>
        <v>2014</v>
      </c>
      <c r="D5580" s="6">
        <v>41892</v>
      </c>
      <c r="E5580" s="6">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7">
        <v>1.9023999999999992</v>
      </c>
    </row>
    <row r="5581" spans="1:22" ht="14.25" customHeight="1" x14ac:dyDescent="0.3">
      <c r="A5581" s="4">
        <v>5580</v>
      </c>
      <c r="B5581" s="5" t="s">
        <v>8338</v>
      </c>
      <c r="C5581" s="5">
        <f>YEAR('Base Dataset'!$D5581)</f>
        <v>2014</v>
      </c>
      <c r="D5581" s="6">
        <v>41892</v>
      </c>
      <c r="E5581" s="6">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7">
        <v>-15.245000000000005</v>
      </c>
    </row>
    <row r="5582" spans="1:22" ht="14.25" customHeight="1" x14ac:dyDescent="0.3">
      <c r="A5582" s="4">
        <v>5581</v>
      </c>
      <c r="B5582" s="5" t="s">
        <v>8338</v>
      </c>
      <c r="C5582" s="5">
        <f>YEAR('Base Dataset'!$D5582)</f>
        <v>2014</v>
      </c>
      <c r="D5582" s="6">
        <v>41892</v>
      </c>
      <c r="E5582" s="6">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7">
        <v>22.809600000000003</v>
      </c>
    </row>
    <row r="5583" spans="1:22" ht="14.25" customHeight="1" x14ac:dyDescent="0.3">
      <c r="A5583" s="4">
        <v>5582</v>
      </c>
      <c r="B5583" s="5" t="s">
        <v>8339</v>
      </c>
      <c r="C5583" s="5">
        <f>YEAR('Base Dataset'!$D5583)</f>
        <v>2014</v>
      </c>
      <c r="D5583" s="6">
        <v>41917</v>
      </c>
      <c r="E5583" s="6">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7">
        <v>8.5914000000000019</v>
      </c>
    </row>
    <row r="5584" spans="1:22" ht="14.25" customHeight="1" x14ac:dyDescent="0.3">
      <c r="A5584" s="4">
        <v>5583</v>
      </c>
      <c r="B5584" s="5" t="s">
        <v>8340</v>
      </c>
      <c r="C5584" s="5">
        <f>YEAR('Base Dataset'!$D5584)</f>
        <v>2013</v>
      </c>
      <c r="D5584" s="6">
        <v>41404</v>
      </c>
      <c r="E5584" s="6">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7">
        <v>3.4400000000000008</v>
      </c>
    </row>
    <row r="5585" spans="1:22" ht="14.25" customHeight="1" x14ac:dyDescent="0.3">
      <c r="A5585" s="4">
        <v>5584</v>
      </c>
      <c r="B5585" s="5" t="s">
        <v>8341</v>
      </c>
      <c r="C5585" s="5">
        <f>YEAR('Base Dataset'!$D5585)</f>
        <v>2011</v>
      </c>
      <c r="D5585" s="6">
        <v>40892</v>
      </c>
      <c r="E5585" s="6">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7">
        <v>1.9711999999999996</v>
      </c>
    </row>
    <row r="5586" spans="1:22" ht="14.25" customHeight="1" x14ac:dyDescent="0.3">
      <c r="A5586" s="4">
        <v>5585</v>
      </c>
      <c r="B5586" s="5" t="s">
        <v>8342</v>
      </c>
      <c r="C5586" s="5">
        <f>YEAR('Base Dataset'!$D5586)</f>
        <v>2014</v>
      </c>
      <c r="D5586" s="6">
        <v>41974</v>
      </c>
      <c r="E5586" s="6">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7">
        <v>1.6711999999999989</v>
      </c>
    </row>
    <row r="5587" spans="1:22" ht="14.25" customHeight="1" x14ac:dyDescent="0.3">
      <c r="A5587" s="4">
        <v>5586</v>
      </c>
      <c r="B5587" s="5" t="s">
        <v>8342</v>
      </c>
      <c r="C5587" s="5">
        <f>YEAR('Base Dataset'!$D5587)</f>
        <v>2014</v>
      </c>
      <c r="D5587" s="6">
        <v>41974</v>
      </c>
      <c r="E5587" s="6">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7">
        <v>163.81799999999998</v>
      </c>
    </row>
    <row r="5588" spans="1:22" ht="14.25" customHeight="1" x14ac:dyDescent="0.3">
      <c r="A5588" s="4">
        <v>5587</v>
      </c>
      <c r="B5588" s="5" t="s">
        <v>8342</v>
      </c>
      <c r="C5588" s="5">
        <f>YEAR('Base Dataset'!$D5588)</f>
        <v>2014</v>
      </c>
      <c r="D5588" s="6">
        <v>41974</v>
      </c>
      <c r="E5588" s="6">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7">
        <v>5.3897999999999939</v>
      </c>
    </row>
    <row r="5589" spans="1:22" ht="14.25" customHeight="1" x14ac:dyDescent="0.3">
      <c r="A5589" s="4">
        <v>5588</v>
      </c>
      <c r="B5589" s="5" t="s">
        <v>8347</v>
      </c>
      <c r="C5589" s="5">
        <f>YEAR('Base Dataset'!$D5589)</f>
        <v>2012</v>
      </c>
      <c r="D5589" s="6">
        <v>40987</v>
      </c>
      <c r="E5589" s="6">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7">
        <v>3.5970000000000004</v>
      </c>
    </row>
    <row r="5590" spans="1:22" ht="14.25" customHeight="1" x14ac:dyDescent="0.3">
      <c r="A5590" s="4">
        <v>5589</v>
      </c>
      <c r="B5590" s="5" t="s">
        <v>8348</v>
      </c>
      <c r="C5590" s="5">
        <f>YEAR('Base Dataset'!$D5590)</f>
        <v>2011</v>
      </c>
      <c r="D5590" s="6">
        <v>40743</v>
      </c>
      <c r="E5590" s="6">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7">
        <v>2.2098</v>
      </c>
    </row>
    <row r="5591" spans="1:22" ht="14.25" customHeight="1" x14ac:dyDescent="0.3">
      <c r="A5591" s="4">
        <v>5590</v>
      </c>
      <c r="B5591" s="5" t="s">
        <v>8349</v>
      </c>
      <c r="C5591" s="5">
        <f>YEAR('Base Dataset'!$D5591)</f>
        <v>2013</v>
      </c>
      <c r="D5591" s="6">
        <v>41617</v>
      </c>
      <c r="E5591" s="6">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7">
        <v>9.5340000000000025</v>
      </c>
    </row>
    <row r="5592" spans="1:22" ht="14.25" customHeight="1" x14ac:dyDescent="0.3">
      <c r="A5592" s="4">
        <v>5591</v>
      </c>
      <c r="B5592" s="5" t="s">
        <v>8349</v>
      </c>
      <c r="C5592" s="5">
        <f>YEAR('Base Dataset'!$D5592)</f>
        <v>2013</v>
      </c>
      <c r="D5592" s="6">
        <v>41617</v>
      </c>
      <c r="E5592" s="6">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7">
        <v>81.047399999999982</v>
      </c>
    </row>
    <row r="5593" spans="1:22" ht="14.25" customHeight="1" x14ac:dyDescent="0.3">
      <c r="A5593" s="4">
        <v>5592</v>
      </c>
      <c r="B5593" s="5" t="s">
        <v>8350</v>
      </c>
      <c r="C5593" s="5">
        <f>YEAR('Base Dataset'!$D5593)</f>
        <v>2011</v>
      </c>
      <c r="D5593" s="6">
        <v>40829</v>
      </c>
      <c r="E5593" s="6">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7">
        <v>27.057799999999986</v>
      </c>
    </row>
    <row r="5594" spans="1:22" ht="14.25" customHeight="1" x14ac:dyDescent="0.3">
      <c r="A5594" s="4">
        <v>5593</v>
      </c>
      <c r="B5594" s="5" t="s">
        <v>8350</v>
      </c>
      <c r="C5594" s="5">
        <f>YEAR('Base Dataset'!$D5594)</f>
        <v>2011</v>
      </c>
      <c r="D5594" s="6">
        <v>40829</v>
      </c>
      <c r="E5594" s="6">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7">
        <v>9.4700000000000006</v>
      </c>
    </row>
    <row r="5595" spans="1:22" ht="14.25" customHeight="1" x14ac:dyDescent="0.3">
      <c r="A5595" s="4">
        <v>5594</v>
      </c>
      <c r="B5595" s="5" t="s">
        <v>8351</v>
      </c>
      <c r="C5595" s="5">
        <f>YEAR('Base Dataset'!$D5595)</f>
        <v>2014</v>
      </c>
      <c r="D5595" s="6">
        <v>41963</v>
      </c>
      <c r="E5595" s="6">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7">
        <v>-45.933299999999988</v>
      </c>
    </row>
    <row r="5596" spans="1:22" ht="14.25" customHeight="1" x14ac:dyDescent="0.3">
      <c r="A5596" s="4">
        <v>5595</v>
      </c>
      <c r="B5596" s="5" t="s">
        <v>8352</v>
      </c>
      <c r="C5596" s="5">
        <f>YEAR('Base Dataset'!$D5596)</f>
        <v>2014</v>
      </c>
      <c r="D5596" s="6">
        <v>41907</v>
      </c>
      <c r="E5596" s="6">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7">
        <v>109.75440000000003</v>
      </c>
    </row>
    <row r="5597" spans="1:22" ht="14.25" customHeight="1" x14ac:dyDescent="0.3">
      <c r="A5597" s="4">
        <v>5596</v>
      </c>
      <c r="B5597" s="5" t="s">
        <v>8352</v>
      </c>
      <c r="C5597" s="5">
        <f>YEAR('Base Dataset'!$D5597)</f>
        <v>2014</v>
      </c>
      <c r="D5597" s="6">
        <v>41907</v>
      </c>
      <c r="E5597" s="6">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7">
        <v>131.35499999999996</v>
      </c>
    </row>
    <row r="5598" spans="1:22" ht="14.25" customHeight="1" x14ac:dyDescent="0.3">
      <c r="A5598" s="4">
        <v>5597</v>
      </c>
      <c r="B5598" s="5" t="s">
        <v>8353</v>
      </c>
      <c r="C5598" s="5">
        <f>YEAR('Base Dataset'!$D5598)</f>
        <v>2012</v>
      </c>
      <c r="D5598" s="6">
        <v>41177</v>
      </c>
      <c r="E5598" s="6">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7">
        <v>32.251400000000004</v>
      </c>
    </row>
    <row r="5599" spans="1:22" ht="14.25" customHeight="1" x14ac:dyDescent="0.3">
      <c r="A5599" s="4">
        <v>5598</v>
      </c>
      <c r="B5599" s="5" t="s">
        <v>8356</v>
      </c>
      <c r="C5599" s="5">
        <f>YEAR('Base Dataset'!$D5599)</f>
        <v>2014</v>
      </c>
      <c r="D5599" s="6">
        <v>41684</v>
      </c>
      <c r="E5599" s="6">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7">
        <v>6.5052000000000003</v>
      </c>
    </row>
    <row r="5600" spans="1:22" ht="14.25" customHeight="1" x14ac:dyDescent="0.3">
      <c r="A5600" s="4">
        <v>5599</v>
      </c>
      <c r="B5600" s="5" t="s">
        <v>8356</v>
      </c>
      <c r="C5600" s="5">
        <f>YEAR('Base Dataset'!$D5600)</f>
        <v>2014</v>
      </c>
      <c r="D5600" s="6">
        <v>41684</v>
      </c>
      <c r="E5600" s="6">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7">
        <v>2.7845999999999997</v>
      </c>
    </row>
    <row r="5601" spans="1:22" ht="14.25" customHeight="1" x14ac:dyDescent="0.3">
      <c r="A5601" s="4">
        <v>5600</v>
      </c>
      <c r="B5601" s="5" t="s">
        <v>8357</v>
      </c>
      <c r="C5601" s="5">
        <f>YEAR('Base Dataset'!$D5601)</f>
        <v>2011</v>
      </c>
      <c r="D5601" s="6">
        <v>40819</v>
      </c>
      <c r="E5601" s="6">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7">
        <v>4.1987999999999985</v>
      </c>
    </row>
    <row r="5602" spans="1:22" ht="14.25" customHeight="1" x14ac:dyDescent="0.3">
      <c r="A5602" s="4">
        <v>5601</v>
      </c>
      <c r="B5602" s="5" t="s">
        <v>8357</v>
      </c>
      <c r="C5602" s="5">
        <f>YEAR('Base Dataset'!$D5602)</f>
        <v>2011</v>
      </c>
      <c r="D5602" s="6">
        <v>40819</v>
      </c>
      <c r="E5602" s="6">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7">
        <v>4.8869999999999987</v>
      </c>
    </row>
    <row r="5603" spans="1:22" ht="14.25" customHeight="1" x14ac:dyDescent="0.3">
      <c r="A5603" s="4">
        <v>5602</v>
      </c>
      <c r="B5603" s="5" t="s">
        <v>8357</v>
      </c>
      <c r="C5603" s="5">
        <f>YEAR('Base Dataset'!$D5603)</f>
        <v>2011</v>
      </c>
      <c r="D5603" s="6">
        <v>40819</v>
      </c>
      <c r="E5603" s="6">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7">
        <v>-3.5622000000000043</v>
      </c>
    </row>
    <row r="5604" spans="1:22" ht="14.25" customHeight="1" x14ac:dyDescent="0.3">
      <c r="A5604" s="4">
        <v>5603</v>
      </c>
      <c r="B5604" s="5" t="s">
        <v>8360</v>
      </c>
      <c r="C5604" s="5">
        <f>YEAR('Base Dataset'!$D5604)</f>
        <v>2013</v>
      </c>
      <c r="D5604" s="6">
        <v>41514</v>
      </c>
      <c r="E5604" s="6">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7">
        <v>1.0620000000000003</v>
      </c>
    </row>
    <row r="5605" spans="1:22" ht="14.25" customHeight="1" x14ac:dyDescent="0.3">
      <c r="A5605" s="4">
        <v>5604</v>
      </c>
      <c r="B5605" s="5" t="s">
        <v>8360</v>
      </c>
      <c r="C5605" s="5">
        <f>YEAR('Base Dataset'!$D5605)</f>
        <v>2013</v>
      </c>
      <c r="D5605" s="6">
        <v>41514</v>
      </c>
      <c r="E5605" s="6">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7">
        <v>27.972000000000001</v>
      </c>
    </row>
    <row r="5606" spans="1:22" ht="14.25" customHeight="1" x14ac:dyDescent="0.3">
      <c r="A5606" s="4">
        <v>5605</v>
      </c>
      <c r="B5606" s="5" t="s">
        <v>8363</v>
      </c>
      <c r="C5606" s="5">
        <f>YEAR('Base Dataset'!$D5606)</f>
        <v>2012</v>
      </c>
      <c r="D5606" s="6">
        <v>41246</v>
      </c>
      <c r="E5606" s="6">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7">
        <v>206.62319999999997</v>
      </c>
    </row>
    <row r="5607" spans="1:22" ht="14.25" customHeight="1" x14ac:dyDescent="0.3">
      <c r="A5607" s="4">
        <v>5606</v>
      </c>
      <c r="B5607" s="5" t="s">
        <v>8364</v>
      </c>
      <c r="C5607" s="5">
        <f>YEAR('Base Dataset'!$D5607)</f>
        <v>2013</v>
      </c>
      <c r="D5607" s="6">
        <v>41538</v>
      </c>
      <c r="E5607" s="6">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7">
        <v>1.0679999999999996</v>
      </c>
    </row>
    <row r="5608" spans="1:22" ht="14.25" customHeight="1" x14ac:dyDescent="0.3">
      <c r="A5608" s="4">
        <v>5607</v>
      </c>
      <c r="B5608" s="5" t="s">
        <v>8364</v>
      </c>
      <c r="C5608" s="5">
        <f>YEAR('Base Dataset'!$D5608)</f>
        <v>2013</v>
      </c>
      <c r="D5608" s="6">
        <v>41538</v>
      </c>
      <c r="E5608" s="6">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7">
        <v>-11.069100000000006</v>
      </c>
    </row>
    <row r="5609" spans="1:22" ht="14.25" customHeight="1" x14ac:dyDescent="0.3">
      <c r="A5609" s="4">
        <v>5608</v>
      </c>
      <c r="B5609" s="5" t="s">
        <v>8365</v>
      </c>
      <c r="C5609" s="5">
        <f>YEAR('Base Dataset'!$D5609)</f>
        <v>2014</v>
      </c>
      <c r="D5609" s="6">
        <v>41724</v>
      </c>
      <c r="E5609" s="6">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7">
        <v>2.9835000000000003</v>
      </c>
    </row>
    <row r="5610" spans="1:22" ht="14.25" customHeight="1" x14ac:dyDescent="0.3">
      <c r="A5610" s="4">
        <v>5609</v>
      </c>
      <c r="B5610" s="5" t="s">
        <v>8366</v>
      </c>
      <c r="C5610" s="5">
        <f>YEAR('Base Dataset'!$D5610)</f>
        <v>2012</v>
      </c>
      <c r="D5610" s="6">
        <v>41249</v>
      </c>
      <c r="E5610" s="6">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7">
        <v>2.0228000000000002</v>
      </c>
    </row>
    <row r="5611" spans="1:22" ht="14.25" customHeight="1" x14ac:dyDescent="0.3">
      <c r="A5611" s="4">
        <v>5610</v>
      </c>
      <c r="B5611" s="5" t="s">
        <v>8367</v>
      </c>
      <c r="C5611" s="5">
        <f>YEAR('Base Dataset'!$D5611)</f>
        <v>2014</v>
      </c>
      <c r="D5611" s="6">
        <v>41883</v>
      </c>
      <c r="E5611" s="6">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7">
        <v>217.76699999999994</v>
      </c>
    </row>
    <row r="5612" spans="1:22" ht="14.25" customHeight="1" x14ac:dyDescent="0.3">
      <c r="A5612" s="4">
        <v>5611</v>
      </c>
      <c r="B5612" s="5" t="s">
        <v>8370</v>
      </c>
      <c r="C5612" s="5">
        <f>YEAR('Base Dataset'!$D5612)</f>
        <v>2012</v>
      </c>
      <c r="D5612" s="6">
        <v>41187</v>
      </c>
      <c r="E5612" s="6">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7">
        <v>-4.6409999999999982</v>
      </c>
    </row>
    <row r="5613" spans="1:22" ht="14.25" customHeight="1" x14ac:dyDescent="0.3">
      <c r="A5613" s="4">
        <v>5612</v>
      </c>
      <c r="B5613" s="5" t="s">
        <v>8371</v>
      </c>
      <c r="C5613" s="5">
        <f>YEAR('Base Dataset'!$D5613)</f>
        <v>2014</v>
      </c>
      <c r="D5613" s="6">
        <v>41870</v>
      </c>
      <c r="E5613" s="6">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7">
        <v>371.31600000000003</v>
      </c>
    </row>
    <row r="5614" spans="1:22" ht="14.25" customHeight="1" x14ac:dyDescent="0.3">
      <c r="A5614" s="4">
        <v>5613</v>
      </c>
      <c r="B5614" s="5" t="s">
        <v>8371</v>
      </c>
      <c r="C5614" s="5">
        <f>YEAR('Base Dataset'!$D5614)</f>
        <v>2014</v>
      </c>
      <c r="D5614" s="6">
        <v>41870</v>
      </c>
      <c r="E5614" s="6">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7">
        <v>224.42400000000006</v>
      </c>
    </row>
    <row r="5615" spans="1:22" ht="14.25" customHeight="1" x14ac:dyDescent="0.3">
      <c r="A5615" s="4">
        <v>5614</v>
      </c>
      <c r="B5615" s="5" t="s">
        <v>8372</v>
      </c>
      <c r="C5615" s="5">
        <f>YEAR('Base Dataset'!$D5615)</f>
        <v>2013</v>
      </c>
      <c r="D5615" s="6">
        <v>41307</v>
      </c>
      <c r="E5615" s="6">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7">
        <v>5.8979999999999961</v>
      </c>
    </row>
    <row r="5616" spans="1:22" ht="14.25" customHeight="1" x14ac:dyDescent="0.3">
      <c r="A5616" s="4">
        <v>5615</v>
      </c>
      <c r="B5616" s="5" t="s">
        <v>8375</v>
      </c>
      <c r="C5616" s="5">
        <f>YEAR('Base Dataset'!$D5616)</f>
        <v>2013</v>
      </c>
      <c r="D5616" s="6">
        <v>41510</v>
      </c>
      <c r="E5616" s="6">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7">
        <v>8.7330000000000005</v>
      </c>
    </row>
    <row r="5617" spans="1:22" ht="14.25" customHeight="1" x14ac:dyDescent="0.3">
      <c r="A5617" s="4">
        <v>5616</v>
      </c>
      <c r="B5617" s="5" t="s">
        <v>8375</v>
      </c>
      <c r="C5617" s="5">
        <f>YEAR('Base Dataset'!$D5617)</f>
        <v>2013</v>
      </c>
      <c r="D5617" s="6">
        <v>41510</v>
      </c>
      <c r="E5617" s="6">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7">
        <v>281.01600000000008</v>
      </c>
    </row>
    <row r="5618" spans="1:22" ht="14.25" customHeight="1" x14ac:dyDescent="0.3">
      <c r="A5618" s="4">
        <v>5617</v>
      </c>
      <c r="B5618" s="5" t="s">
        <v>8375</v>
      </c>
      <c r="C5618" s="5">
        <f>YEAR('Base Dataset'!$D5618)</f>
        <v>2013</v>
      </c>
      <c r="D5618" s="6">
        <v>41510</v>
      </c>
      <c r="E5618" s="6">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7">
        <v>7.9218000000000002</v>
      </c>
    </row>
    <row r="5619" spans="1:22" ht="14.25" customHeight="1" x14ac:dyDescent="0.3">
      <c r="A5619" s="4">
        <v>5618</v>
      </c>
      <c r="B5619" s="5" t="s">
        <v>8376</v>
      </c>
      <c r="C5619" s="5">
        <f>YEAR('Base Dataset'!$D5619)</f>
        <v>2014</v>
      </c>
      <c r="D5619" s="6">
        <v>41821</v>
      </c>
      <c r="E5619" s="6">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7">
        <v>5.3680000000000012</v>
      </c>
    </row>
    <row r="5620" spans="1:22" ht="14.25" customHeight="1" x14ac:dyDescent="0.3">
      <c r="A5620" s="4">
        <v>5619</v>
      </c>
      <c r="B5620" s="5" t="s">
        <v>8377</v>
      </c>
      <c r="C5620" s="5">
        <f>YEAR('Base Dataset'!$D5620)</f>
        <v>2012</v>
      </c>
      <c r="D5620" s="6">
        <v>41170</v>
      </c>
      <c r="E5620" s="6">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7">
        <v>8.8783999999999992</v>
      </c>
    </row>
    <row r="5621" spans="1:22" ht="14.25" customHeight="1" x14ac:dyDescent="0.3">
      <c r="A5621" s="4">
        <v>5620</v>
      </c>
      <c r="B5621" s="5" t="s">
        <v>8378</v>
      </c>
      <c r="C5621" s="5">
        <f>YEAR('Base Dataset'!$D5621)</f>
        <v>2013</v>
      </c>
      <c r="D5621" s="6">
        <v>41543</v>
      </c>
      <c r="E5621" s="6">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7">
        <v>174.98249999999999</v>
      </c>
    </row>
    <row r="5622" spans="1:22" ht="14.25" customHeight="1" x14ac:dyDescent="0.3">
      <c r="A5622" s="4">
        <v>5621</v>
      </c>
      <c r="B5622" s="5" t="s">
        <v>8378</v>
      </c>
      <c r="C5622" s="5">
        <f>YEAR('Base Dataset'!$D5622)</f>
        <v>2013</v>
      </c>
      <c r="D5622" s="6">
        <v>41543</v>
      </c>
      <c r="E5622" s="6">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7">
        <v>1.0335999999999999</v>
      </c>
    </row>
    <row r="5623" spans="1:22" ht="14.25" customHeight="1" x14ac:dyDescent="0.3">
      <c r="A5623" s="4">
        <v>5622</v>
      </c>
      <c r="B5623" s="5" t="s">
        <v>8378</v>
      </c>
      <c r="C5623" s="5">
        <f>YEAR('Base Dataset'!$D5623)</f>
        <v>2013</v>
      </c>
      <c r="D5623" s="6">
        <v>41543</v>
      </c>
      <c r="E5623" s="6">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7">
        <v>50.490000000000009</v>
      </c>
    </row>
    <row r="5624" spans="1:22" ht="14.25" customHeight="1" x14ac:dyDescent="0.3">
      <c r="A5624" s="4">
        <v>5623</v>
      </c>
      <c r="B5624" s="5" t="s">
        <v>8378</v>
      </c>
      <c r="C5624" s="5">
        <f>YEAR('Base Dataset'!$D5624)</f>
        <v>2013</v>
      </c>
      <c r="D5624" s="6">
        <v>41543</v>
      </c>
      <c r="E5624" s="6">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7">
        <v>17.160000000000004</v>
      </c>
    </row>
    <row r="5625" spans="1:22" ht="14.25" customHeight="1" x14ac:dyDescent="0.3">
      <c r="A5625" s="4">
        <v>5624</v>
      </c>
      <c r="B5625" s="5" t="s">
        <v>8379</v>
      </c>
      <c r="C5625" s="5">
        <f>YEAR('Base Dataset'!$D5625)</f>
        <v>2013</v>
      </c>
      <c r="D5625" s="6">
        <v>41572</v>
      </c>
      <c r="E5625" s="6">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7">
        <v>21</v>
      </c>
    </row>
    <row r="5626" spans="1:22" ht="14.25" customHeight="1" x14ac:dyDescent="0.3">
      <c r="A5626" s="4">
        <v>5625</v>
      </c>
      <c r="B5626" s="5" t="s">
        <v>8379</v>
      </c>
      <c r="C5626" s="5">
        <f>YEAR('Base Dataset'!$D5626)</f>
        <v>2013</v>
      </c>
      <c r="D5626" s="6">
        <v>41572</v>
      </c>
      <c r="E5626" s="6">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7">
        <v>21.598799999999983</v>
      </c>
    </row>
    <row r="5627" spans="1:22" ht="14.25" customHeight="1" x14ac:dyDescent="0.3">
      <c r="A5627" s="4">
        <v>5626</v>
      </c>
      <c r="B5627" s="5" t="s">
        <v>8380</v>
      </c>
      <c r="C5627" s="5">
        <f>YEAR('Base Dataset'!$D5627)</f>
        <v>2011</v>
      </c>
      <c r="D5627" s="6">
        <v>40815</v>
      </c>
      <c r="E5627" s="6">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7">
        <v>2.9567999999999999</v>
      </c>
    </row>
    <row r="5628" spans="1:22" ht="14.25" customHeight="1" x14ac:dyDescent="0.3">
      <c r="A5628" s="4">
        <v>5627</v>
      </c>
      <c r="B5628" s="5" t="s">
        <v>8380</v>
      </c>
      <c r="C5628" s="5">
        <f>YEAR('Base Dataset'!$D5628)</f>
        <v>2011</v>
      </c>
      <c r="D5628" s="6">
        <v>40815</v>
      </c>
      <c r="E5628" s="6">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7">
        <v>399.29939999999976</v>
      </c>
    </row>
    <row r="5629" spans="1:22" ht="14.25" customHeight="1" x14ac:dyDescent="0.3">
      <c r="A5629" s="4">
        <v>5628</v>
      </c>
      <c r="B5629" s="5" t="s">
        <v>8381</v>
      </c>
      <c r="C5629" s="5">
        <f>YEAR('Base Dataset'!$D5629)</f>
        <v>2014</v>
      </c>
      <c r="D5629" s="6">
        <v>41817</v>
      </c>
      <c r="E5629" s="6">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7">
        <v>4.6818000000000008</v>
      </c>
    </row>
    <row r="5630" spans="1:22" ht="14.25" customHeight="1" x14ac:dyDescent="0.3">
      <c r="A5630" s="4">
        <v>5629</v>
      </c>
      <c r="B5630" s="5" t="s">
        <v>8381</v>
      </c>
      <c r="C5630" s="5">
        <f>YEAR('Base Dataset'!$D5630)</f>
        <v>2014</v>
      </c>
      <c r="D5630" s="6">
        <v>41817</v>
      </c>
      <c r="E5630" s="6">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7">
        <v>-13.677599999999998</v>
      </c>
    </row>
    <row r="5631" spans="1:22" ht="14.25" customHeight="1" x14ac:dyDescent="0.3">
      <c r="A5631" s="4">
        <v>5630</v>
      </c>
      <c r="B5631" s="5" t="s">
        <v>8384</v>
      </c>
      <c r="C5631" s="5">
        <f>YEAR('Base Dataset'!$D5631)</f>
        <v>2013</v>
      </c>
      <c r="D5631" s="6">
        <v>41508</v>
      </c>
      <c r="E5631" s="6">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7">
        <v>-339.7050000000001</v>
      </c>
    </row>
    <row r="5632" spans="1:22" ht="14.25" customHeight="1" x14ac:dyDescent="0.3">
      <c r="A5632" s="4">
        <v>5631</v>
      </c>
      <c r="B5632" s="5" t="s">
        <v>8385</v>
      </c>
      <c r="C5632" s="5">
        <f>YEAR('Base Dataset'!$D5632)</f>
        <v>2011</v>
      </c>
      <c r="D5632" s="6">
        <v>40586</v>
      </c>
      <c r="E5632" s="6">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7">
        <v>103.15800000000003</v>
      </c>
    </row>
    <row r="5633" spans="1:22" ht="14.25" customHeight="1" x14ac:dyDescent="0.3">
      <c r="A5633" s="4">
        <v>5632</v>
      </c>
      <c r="B5633" s="5" t="s">
        <v>8385</v>
      </c>
      <c r="C5633" s="5">
        <f>YEAR('Base Dataset'!$D5633)</f>
        <v>2011</v>
      </c>
      <c r="D5633" s="6">
        <v>40586</v>
      </c>
      <c r="E5633" s="6">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7">
        <v>75.37319999999994</v>
      </c>
    </row>
    <row r="5634" spans="1:22" ht="14.25" customHeight="1" x14ac:dyDescent="0.3">
      <c r="A5634" s="4">
        <v>5633</v>
      </c>
      <c r="B5634" s="5" t="s">
        <v>8385</v>
      </c>
      <c r="C5634" s="5">
        <f>YEAR('Base Dataset'!$D5634)</f>
        <v>2011</v>
      </c>
      <c r="D5634" s="6">
        <v>40586</v>
      </c>
      <c r="E5634" s="6">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7">
        <v>8.2061999999999991</v>
      </c>
    </row>
    <row r="5635" spans="1:22" ht="14.25" customHeight="1" x14ac:dyDescent="0.3">
      <c r="A5635" s="4">
        <v>5634</v>
      </c>
      <c r="B5635" s="5" t="s">
        <v>8386</v>
      </c>
      <c r="C5635" s="5">
        <f>YEAR('Base Dataset'!$D5635)</f>
        <v>2013</v>
      </c>
      <c r="D5635" s="6">
        <v>41541</v>
      </c>
      <c r="E5635" s="6">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7">
        <v>3.6847999999999987</v>
      </c>
    </row>
    <row r="5636" spans="1:22" ht="14.25" customHeight="1" x14ac:dyDescent="0.3">
      <c r="A5636" s="4">
        <v>5635</v>
      </c>
      <c r="B5636" s="5" t="s">
        <v>8387</v>
      </c>
      <c r="C5636" s="5">
        <f>YEAR('Base Dataset'!$D5636)</f>
        <v>2012</v>
      </c>
      <c r="D5636" s="6">
        <v>41248</v>
      </c>
      <c r="E5636" s="6">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7">
        <v>76.399999999999991</v>
      </c>
    </row>
    <row r="5637" spans="1:22" ht="14.25" customHeight="1" x14ac:dyDescent="0.3">
      <c r="A5637" s="4">
        <v>5636</v>
      </c>
      <c r="B5637" s="5" t="s">
        <v>8389</v>
      </c>
      <c r="C5637" s="5">
        <f>YEAR('Base Dataset'!$D5637)</f>
        <v>2014</v>
      </c>
      <c r="D5637" s="6">
        <v>41886</v>
      </c>
      <c r="E5637" s="6">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7">
        <v>28.896000000000001</v>
      </c>
    </row>
    <row r="5638" spans="1:22" ht="14.25" customHeight="1" x14ac:dyDescent="0.3">
      <c r="A5638" s="4">
        <v>5637</v>
      </c>
      <c r="B5638" s="5" t="s">
        <v>8389</v>
      </c>
      <c r="C5638" s="5">
        <f>YEAR('Base Dataset'!$D5638)</f>
        <v>2014</v>
      </c>
      <c r="D5638" s="6">
        <v>41886</v>
      </c>
      <c r="E5638" s="6">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7">
        <v>85.490999999999957</v>
      </c>
    </row>
    <row r="5639" spans="1:22" ht="14.25" customHeight="1" x14ac:dyDescent="0.3">
      <c r="A5639" s="4">
        <v>5638</v>
      </c>
      <c r="B5639" s="5" t="s">
        <v>8391</v>
      </c>
      <c r="C5639" s="5">
        <f>YEAR('Base Dataset'!$D5639)</f>
        <v>2014</v>
      </c>
      <c r="D5639" s="6">
        <v>41725</v>
      </c>
      <c r="E5639" s="6">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7">
        <v>23.119199999999999</v>
      </c>
    </row>
    <row r="5640" spans="1:22" ht="14.25" customHeight="1" x14ac:dyDescent="0.3">
      <c r="A5640" s="4">
        <v>5639</v>
      </c>
      <c r="B5640" s="5" t="s">
        <v>8394</v>
      </c>
      <c r="C5640" s="5">
        <f>YEAR('Base Dataset'!$D5640)</f>
        <v>2011</v>
      </c>
      <c r="D5640" s="6">
        <v>40898</v>
      </c>
      <c r="E5640" s="6">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7">
        <v>149.14799999999991</v>
      </c>
    </row>
    <row r="5641" spans="1:22" ht="14.25" customHeight="1" x14ac:dyDescent="0.3">
      <c r="A5641" s="4">
        <v>5640</v>
      </c>
      <c r="B5641" s="5" t="s">
        <v>8394</v>
      </c>
      <c r="C5641" s="5">
        <f>YEAR('Base Dataset'!$D5641)</f>
        <v>2011</v>
      </c>
      <c r="D5641" s="6">
        <v>40898</v>
      </c>
      <c r="E5641" s="6">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7">
        <v>35.759999999999962</v>
      </c>
    </row>
    <row r="5642" spans="1:22" ht="14.25" customHeight="1" x14ac:dyDescent="0.3">
      <c r="A5642" s="4">
        <v>5641</v>
      </c>
      <c r="B5642" s="5" t="s">
        <v>8395</v>
      </c>
      <c r="C5642" s="5">
        <f>YEAR('Base Dataset'!$D5642)</f>
        <v>2011</v>
      </c>
      <c r="D5642" s="6">
        <v>40809</v>
      </c>
      <c r="E5642" s="6">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7">
        <v>10.080000000000002</v>
      </c>
    </row>
    <row r="5643" spans="1:22" ht="14.25" customHeight="1" x14ac:dyDescent="0.3">
      <c r="A5643" s="4">
        <v>5642</v>
      </c>
      <c r="B5643" s="5" t="s">
        <v>8396</v>
      </c>
      <c r="C5643" s="5">
        <f>YEAR('Base Dataset'!$D5643)</f>
        <v>2014</v>
      </c>
      <c r="D5643" s="6">
        <v>41732</v>
      </c>
      <c r="E5643" s="6">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7">
        <v>2.8911999999999995</v>
      </c>
    </row>
    <row r="5644" spans="1:22" ht="14.25" customHeight="1" x14ac:dyDescent="0.3">
      <c r="A5644" s="4">
        <v>5643</v>
      </c>
      <c r="B5644" s="5" t="s">
        <v>8397</v>
      </c>
      <c r="C5644" s="5">
        <f>YEAR('Base Dataset'!$D5644)</f>
        <v>2013</v>
      </c>
      <c r="D5644" s="6">
        <v>41366</v>
      </c>
      <c r="E5644" s="6">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7">
        <v>3.0976000000000004</v>
      </c>
    </row>
    <row r="5645" spans="1:22" ht="14.25" customHeight="1" x14ac:dyDescent="0.3">
      <c r="A5645" s="4">
        <v>5644</v>
      </c>
      <c r="B5645" s="5" t="s">
        <v>8398</v>
      </c>
      <c r="C5645" s="5">
        <f>YEAR('Base Dataset'!$D5645)</f>
        <v>2012</v>
      </c>
      <c r="D5645" s="6">
        <v>41044</v>
      </c>
      <c r="E5645" s="6">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7">
        <v>8.7906000000000013</v>
      </c>
    </row>
    <row r="5646" spans="1:22" ht="14.25" customHeight="1" x14ac:dyDescent="0.3">
      <c r="A5646" s="4">
        <v>5645</v>
      </c>
      <c r="B5646" s="5" t="s">
        <v>8399</v>
      </c>
      <c r="C5646" s="5">
        <f>YEAR('Base Dataset'!$D5646)</f>
        <v>2014</v>
      </c>
      <c r="D5646" s="6">
        <v>41722</v>
      </c>
      <c r="E5646" s="6">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7">
        <v>11.296999999999999</v>
      </c>
    </row>
    <row r="5647" spans="1:22" ht="14.25" customHeight="1" x14ac:dyDescent="0.3">
      <c r="A5647" s="4">
        <v>5646</v>
      </c>
      <c r="B5647" s="5" t="s">
        <v>8400</v>
      </c>
      <c r="C5647" s="5">
        <f>YEAR('Base Dataset'!$D5647)</f>
        <v>2014</v>
      </c>
      <c r="D5647" s="6">
        <v>41744</v>
      </c>
      <c r="E5647" s="6">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7">
        <v>20.101500000000001</v>
      </c>
    </row>
    <row r="5648" spans="1:22" ht="14.25" customHeight="1" x14ac:dyDescent="0.3">
      <c r="A5648" s="4">
        <v>5647</v>
      </c>
      <c r="B5648" s="5" t="s">
        <v>8401</v>
      </c>
      <c r="C5648" s="5">
        <f>YEAR('Base Dataset'!$D5648)</f>
        <v>2012</v>
      </c>
      <c r="D5648" s="6">
        <v>40912</v>
      </c>
      <c r="E5648" s="6">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7">
        <v>69.199200000000005</v>
      </c>
    </row>
    <row r="5649" spans="1:22" ht="14.25" customHeight="1" x14ac:dyDescent="0.3">
      <c r="A5649" s="4">
        <v>5648</v>
      </c>
      <c r="B5649" s="5" t="s">
        <v>8402</v>
      </c>
      <c r="C5649" s="5">
        <f>YEAR('Base Dataset'!$D5649)</f>
        <v>2014</v>
      </c>
      <c r="D5649" s="6">
        <v>41946</v>
      </c>
      <c r="E5649" s="6">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7">
        <v>9.3312000000000008</v>
      </c>
    </row>
    <row r="5650" spans="1:22" ht="14.25" customHeight="1" x14ac:dyDescent="0.3">
      <c r="A5650" s="4">
        <v>5649</v>
      </c>
      <c r="B5650" s="5" t="s">
        <v>8403</v>
      </c>
      <c r="C5650" s="5">
        <f>YEAR('Base Dataset'!$D5650)</f>
        <v>2014</v>
      </c>
      <c r="D5650" s="6">
        <v>41838</v>
      </c>
      <c r="E5650" s="6">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7">
        <v>15.552000000000001</v>
      </c>
    </row>
    <row r="5651" spans="1:22" ht="14.25" customHeight="1" x14ac:dyDescent="0.3">
      <c r="A5651" s="4">
        <v>5650</v>
      </c>
      <c r="B5651" s="5" t="s">
        <v>8403</v>
      </c>
      <c r="C5651" s="5">
        <f>YEAR('Base Dataset'!$D5651)</f>
        <v>2014</v>
      </c>
      <c r="D5651" s="6">
        <v>41838</v>
      </c>
      <c r="E5651" s="6">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7">
        <v>28.95</v>
      </c>
    </row>
    <row r="5652" spans="1:22" ht="14.25" customHeight="1" x14ac:dyDescent="0.3">
      <c r="A5652" s="4">
        <v>5651</v>
      </c>
      <c r="B5652" s="5" t="s">
        <v>8403</v>
      </c>
      <c r="C5652" s="5">
        <f>YEAR('Base Dataset'!$D5652)</f>
        <v>2014</v>
      </c>
      <c r="D5652" s="6">
        <v>41838</v>
      </c>
      <c r="E5652" s="6">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7">
        <v>0</v>
      </c>
    </row>
    <row r="5653" spans="1:22" ht="14.25" customHeight="1" x14ac:dyDescent="0.3">
      <c r="A5653" s="4">
        <v>5652</v>
      </c>
      <c r="B5653" s="5" t="s">
        <v>8403</v>
      </c>
      <c r="C5653" s="5">
        <f>YEAR('Base Dataset'!$D5653)</f>
        <v>2014</v>
      </c>
      <c r="D5653" s="6">
        <v>41838</v>
      </c>
      <c r="E5653" s="6">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7">
        <v>210.73499999999993</v>
      </c>
    </row>
    <row r="5654" spans="1:22" ht="14.25" customHeight="1" x14ac:dyDescent="0.3">
      <c r="A5654" s="4">
        <v>5653</v>
      </c>
      <c r="B5654" s="5" t="s">
        <v>8405</v>
      </c>
      <c r="C5654" s="5">
        <f>YEAR('Base Dataset'!$D5654)</f>
        <v>2014</v>
      </c>
      <c r="D5654" s="6">
        <v>41919</v>
      </c>
      <c r="E5654" s="6">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7">
        <v>20.085100000000001</v>
      </c>
    </row>
    <row r="5655" spans="1:22" ht="14.25" customHeight="1" x14ac:dyDescent="0.3">
      <c r="A5655" s="4">
        <v>5654</v>
      </c>
      <c r="B5655" s="5" t="s">
        <v>8406</v>
      </c>
      <c r="C5655" s="5">
        <f>YEAR('Base Dataset'!$D5655)</f>
        <v>2011</v>
      </c>
      <c r="D5655" s="6">
        <v>40851</v>
      </c>
      <c r="E5655" s="6">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7">
        <v>0.79380000000000006</v>
      </c>
    </row>
    <row r="5656" spans="1:22" ht="14.25" customHeight="1" x14ac:dyDescent="0.3">
      <c r="A5656" s="4">
        <v>5655</v>
      </c>
      <c r="B5656" s="5" t="s">
        <v>8407</v>
      </c>
      <c r="C5656" s="5">
        <f>YEAR('Base Dataset'!$D5656)</f>
        <v>2013</v>
      </c>
      <c r="D5656" s="6">
        <v>41627</v>
      </c>
      <c r="E5656" s="6">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7">
        <v>-30.159999999999997</v>
      </c>
    </row>
    <row r="5657" spans="1:22" ht="14.25" customHeight="1" x14ac:dyDescent="0.3">
      <c r="A5657" s="4">
        <v>5656</v>
      </c>
      <c r="B5657" s="5" t="s">
        <v>8407</v>
      </c>
      <c r="C5657" s="5">
        <f>YEAR('Base Dataset'!$D5657)</f>
        <v>2013</v>
      </c>
      <c r="D5657" s="6">
        <v>41627</v>
      </c>
      <c r="E5657" s="6">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7">
        <v>2.3359999999999994</v>
      </c>
    </row>
    <row r="5658" spans="1:22" ht="14.25" customHeight="1" x14ac:dyDescent="0.3">
      <c r="A5658" s="4">
        <v>5657</v>
      </c>
      <c r="B5658" s="5" t="s">
        <v>8407</v>
      </c>
      <c r="C5658" s="5">
        <f>YEAR('Base Dataset'!$D5658)</f>
        <v>2013</v>
      </c>
      <c r="D5658" s="6">
        <v>41627</v>
      </c>
      <c r="E5658" s="6">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7">
        <v>3.7855999999999992</v>
      </c>
    </row>
    <row r="5659" spans="1:22" ht="14.25" customHeight="1" x14ac:dyDescent="0.3">
      <c r="A5659" s="4">
        <v>5658</v>
      </c>
      <c r="B5659" s="5" t="s">
        <v>8407</v>
      </c>
      <c r="C5659" s="5">
        <f>YEAR('Base Dataset'!$D5659)</f>
        <v>2013</v>
      </c>
      <c r="D5659" s="6">
        <v>41627</v>
      </c>
      <c r="E5659" s="6">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7">
        <v>-8.4581999999999979</v>
      </c>
    </row>
    <row r="5660" spans="1:22" ht="14.25" customHeight="1" x14ac:dyDescent="0.3">
      <c r="A5660" s="4">
        <v>5659</v>
      </c>
      <c r="B5660" s="5" t="s">
        <v>8407</v>
      </c>
      <c r="C5660" s="5">
        <f>YEAR('Base Dataset'!$D5660)</f>
        <v>2013</v>
      </c>
      <c r="D5660" s="6">
        <v>41627</v>
      </c>
      <c r="E5660" s="6">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7">
        <v>-264.21500000000003</v>
      </c>
    </row>
    <row r="5661" spans="1:22" ht="14.25" customHeight="1" x14ac:dyDescent="0.3">
      <c r="A5661" s="4">
        <v>5660</v>
      </c>
      <c r="B5661" s="5" t="s">
        <v>8407</v>
      </c>
      <c r="C5661" s="5">
        <f>YEAR('Base Dataset'!$D5661)</f>
        <v>2013</v>
      </c>
      <c r="D5661" s="6">
        <v>41627</v>
      </c>
      <c r="E5661" s="6">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7">
        <v>5.1791999999999998</v>
      </c>
    </row>
    <row r="5662" spans="1:22" ht="14.25" customHeight="1" x14ac:dyDescent="0.3">
      <c r="A5662" s="4">
        <v>5661</v>
      </c>
      <c r="B5662" s="5" t="s">
        <v>8407</v>
      </c>
      <c r="C5662" s="5">
        <f>YEAR('Base Dataset'!$D5662)</f>
        <v>2013</v>
      </c>
      <c r="D5662" s="6">
        <v>41627</v>
      </c>
      <c r="E5662" s="6">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7">
        <v>-7.17</v>
      </c>
    </row>
    <row r="5663" spans="1:22" ht="14.25" customHeight="1" x14ac:dyDescent="0.3">
      <c r="A5663" s="4">
        <v>5662</v>
      </c>
      <c r="B5663" s="5" t="s">
        <v>8408</v>
      </c>
      <c r="C5663" s="5">
        <f>YEAR('Base Dataset'!$D5663)</f>
        <v>2013</v>
      </c>
      <c r="D5663" s="6">
        <v>41542</v>
      </c>
      <c r="E5663" s="6">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7">
        <v>7.5039999999999987</v>
      </c>
    </row>
    <row r="5664" spans="1:22" ht="14.25" customHeight="1" x14ac:dyDescent="0.3">
      <c r="A5664" s="4">
        <v>5663</v>
      </c>
      <c r="B5664" s="5" t="s">
        <v>8408</v>
      </c>
      <c r="C5664" s="5">
        <f>YEAR('Base Dataset'!$D5664)</f>
        <v>2013</v>
      </c>
      <c r="D5664" s="6">
        <v>41542</v>
      </c>
      <c r="E5664" s="6">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7">
        <v>-95.823000000000079</v>
      </c>
    </row>
    <row r="5665" spans="1:22" ht="14.25" customHeight="1" x14ac:dyDescent="0.3">
      <c r="A5665" s="4">
        <v>5664</v>
      </c>
      <c r="B5665" s="5" t="s">
        <v>8409</v>
      </c>
      <c r="C5665" s="5">
        <f>YEAR('Base Dataset'!$D5665)</f>
        <v>2013</v>
      </c>
      <c r="D5665" s="6">
        <v>41477</v>
      </c>
      <c r="E5665" s="6">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7">
        <v>1.3992000000000013</v>
      </c>
    </row>
    <row r="5666" spans="1:22" ht="14.25" customHeight="1" x14ac:dyDescent="0.3">
      <c r="A5666" s="4">
        <v>5665</v>
      </c>
      <c r="B5666" s="5" t="s">
        <v>8409</v>
      </c>
      <c r="C5666" s="5">
        <f>YEAR('Base Dataset'!$D5666)</f>
        <v>2013</v>
      </c>
      <c r="D5666" s="6">
        <v>41477</v>
      </c>
      <c r="E5666" s="6">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7">
        <v>-8.1311999999999998</v>
      </c>
    </row>
    <row r="5667" spans="1:22" ht="14.25" customHeight="1" x14ac:dyDescent="0.3">
      <c r="A5667" s="4">
        <v>5666</v>
      </c>
      <c r="B5667" s="5" t="s">
        <v>8409</v>
      </c>
      <c r="C5667" s="5">
        <f>YEAR('Base Dataset'!$D5667)</f>
        <v>2013</v>
      </c>
      <c r="D5667" s="6">
        <v>41477</v>
      </c>
      <c r="E5667" s="6">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7">
        <v>4.1680000000000028</v>
      </c>
    </row>
    <row r="5668" spans="1:22" ht="14.25" customHeight="1" x14ac:dyDescent="0.3">
      <c r="A5668" s="4">
        <v>5667</v>
      </c>
      <c r="B5668" s="5" t="s">
        <v>8409</v>
      </c>
      <c r="C5668" s="5">
        <f>YEAR('Base Dataset'!$D5668)</f>
        <v>2013</v>
      </c>
      <c r="D5668" s="6">
        <v>41477</v>
      </c>
      <c r="E5668" s="6">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7">
        <v>8.7052000000000049</v>
      </c>
    </row>
    <row r="5669" spans="1:22" ht="14.25" customHeight="1" x14ac:dyDescent="0.3">
      <c r="A5669" s="4">
        <v>5668</v>
      </c>
      <c r="B5669" s="5" t="s">
        <v>8412</v>
      </c>
      <c r="C5669" s="5">
        <f>YEAR('Base Dataset'!$D5669)</f>
        <v>2013</v>
      </c>
      <c r="D5669" s="6">
        <v>41437</v>
      </c>
      <c r="E5669" s="6">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7">
        <v>6.8713999999999995</v>
      </c>
    </row>
    <row r="5670" spans="1:22" ht="14.25" customHeight="1" x14ac:dyDescent="0.3">
      <c r="A5670" s="4">
        <v>5669</v>
      </c>
      <c r="B5670" s="5" t="s">
        <v>8412</v>
      </c>
      <c r="C5670" s="5">
        <f>YEAR('Base Dataset'!$D5670)</f>
        <v>2013</v>
      </c>
      <c r="D5670" s="6">
        <v>41437</v>
      </c>
      <c r="E5670" s="6">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7">
        <v>17.544800000000002</v>
      </c>
    </row>
    <row r="5671" spans="1:22" ht="14.25" customHeight="1" x14ac:dyDescent="0.3">
      <c r="A5671" s="4">
        <v>5670</v>
      </c>
      <c r="B5671" s="5" t="s">
        <v>8412</v>
      </c>
      <c r="C5671" s="5">
        <f>YEAR('Base Dataset'!$D5671)</f>
        <v>2013</v>
      </c>
      <c r="D5671" s="6">
        <v>41437</v>
      </c>
      <c r="E5671" s="6">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7">
        <v>132.58980000000003</v>
      </c>
    </row>
    <row r="5672" spans="1:22" ht="14.25" customHeight="1" x14ac:dyDescent="0.3">
      <c r="A5672" s="4">
        <v>5671</v>
      </c>
      <c r="B5672" s="5" t="s">
        <v>8413</v>
      </c>
      <c r="C5672" s="5">
        <f>YEAR('Base Dataset'!$D5672)</f>
        <v>2012</v>
      </c>
      <c r="D5672" s="6">
        <v>41069</v>
      </c>
      <c r="E5672" s="6">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7">
        <v>92.393599999999992</v>
      </c>
    </row>
    <row r="5673" spans="1:22" ht="14.25" customHeight="1" x14ac:dyDescent="0.3">
      <c r="A5673" s="4">
        <v>5672</v>
      </c>
      <c r="B5673" s="5" t="s">
        <v>8413</v>
      </c>
      <c r="C5673" s="5">
        <f>YEAR('Base Dataset'!$D5673)</f>
        <v>2012</v>
      </c>
      <c r="D5673" s="6">
        <v>41069</v>
      </c>
      <c r="E5673" s="6">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7">
        <v>8.7735000000000056</v>
      </c>
    </row>
    <row r="5674" spans="1:22" ht="14.25" customHeight="1" x14ac:dyDescent="0.3">
      <c r="A5674" s="4">
        <v>5673</v>
      </c>
      <c r="B5674" s="5" t="s">
        <v>8415</v>
      </c>
      <c r="C5674" s="5">
        <f>YEAR('Base Dataset'!$D5674)</f>
        <v>2014</v>
      </c>
      <c r="D5674" s="6">
        <v>41940</v>
      </c>
      <c r="E5674" s="6">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7">
        <v>5.5439999999999987</v>
      </c>
    </row>
    <row r="5675" spans="1:22" ht="14.25" customHeight="1" x14ac:dyDescent="0.3">
      <c r="A5675" s="4">
        <v>5674</v>
      </c>
      <c r="B5675" s="5" t="s">
        <v>8415</v>
      </c>
      <c r="C5675" s="5">
        <f>YEAR('Base Dataset'!$D5675)</f>
        <v>2014</v>
      </c>
      <c r="D5675" s="6">
        <v>41940</v>
      </c>
      <c r="E5675" s="6">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7">
        <v>2.6399999999999997</v>
      </c>
    </row>
    <row r="5676" spans="1:22" ht="14.25" customHeight="1" x14ac:dyDescent="0.3">
      <c r="A5676" s="4">
        <v>5675</v>
      </c>
      <c r="B5676" s="5" t="s">
        <v>8416</v>
      </c>
      <c r="C5676" s="5">
        <f>YEAR('Base Dataset'!$D5676)</f>
        <v>2013</v>
      </c>
      <c r="D5676" s="6">
        <v>41296</v>
      </c>
      <c r="E5676" s="6">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7">
        <v>6.2208000000000006</v>
      </c>
    </row>
    <row r="5677" spans="1:22" ht="14.25" customHeight="1" x14ac:dyDescent="0.3">
      <c r="A5677" s="4">
        <v>5676</v>
      </c>
      <c r="B5677" s="5" t="s">
        <v>8417</v>
      </c>
      <c r="C5677" s="5">
        <f>YEAR('Base Dataset'!$D5677)</f>
        <v>2011</v>
      </c>
      <c r="D5677" s="6">
        <v>40691</v>
      </c>
      <c r="E5677" s="6">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7">
        <v>5.7408000000000019</v>
      </c>
    </row>
    <row r="5678" spans="1:22" ht="14.25" customHeight="1" x14ac:dyDescent="0.3">
      <c r="A5678" s="4">
        <v>5677</v>
      </c>
      <c r="B5678" s="5" t="s">
        <v>8417</v>
      </c>
      <c r="C5678" s="5">
        <f>YEAR('Base Dataset'!$D5678)</f>
        <v>2011</v>
      </c>
      <c r="D5678" s="6">
        <v>40691</v>
      </c>
      <c r="E5678" s="6">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7">
        <v>2.2079999999999984</v>
      </c>
    </row>
    <row r="5679" spans="1:22" ht="14.25" customHeight="1" x14ac:dyDescent="0.3">
      <c r="A5679" s="4">
        <v>5678</v>
      </c>
      <c r="B5679" s="5" t="s">
        <v>8418</v>
      </c>
      <c r="C5679" s="5">
        <f>YEAR('Base Dataset'!$D5679)</f>
        <v>2011</v>
      </c>
      <c r="D5679" s="6">
        <v>40906</v>
      </c>
      <c r="E5679" s="6">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7">
        <v>-50.66879999999999</v>
      </c>
    </row>
    <row r="5680" spans="1:22" ht="14.25" customHeight="1" x14ac:dyDescent="0.3">
      <c r="A5680" s="4">
        <v>5679</v>
      </c>
      <c r="B5680" s="5" t="s">
        <v>8419</v>
      </c>
      <c r="C5680" s="5">
        <f>YEAR('Base Dataset'!$D5680)</f>
        <v>2013</v>
      </c>
      <c r="D5680" s="6">
        <v>41484</v>
      </c>
      <c r="E5680" s="6">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7">
        <v>9.1979999999999986</v>
      </c>
    </row>
    <row r="5681" spans="1:22" ht="14.25" customHeight="1" x14ac:dyDescent="0.3">
      <c r="A5681" s="4">
        <v>5680</v>
      </c>
      <c r="B5681" s="5" t="s">
        <v>8419</v>
      </c>
      <c r="C5681" s="5">
        <f>YEAR('Base Dataset'!$D5681)</f>
        <v>2013</v>
      </c>
      <c r="D5681" s="6">
        <v>41484</v>
      </c>
      <c r="E5681" s="6">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7">
        <v>53.860799999999998</v>
      </c>
    </row>
    <row r="5682" spans="1:22" ht="14.25" customHeight="1" x14ac:dyDescent="0.3">
      <c r="A5682" s="4">
        <v>5681</v>
      </c>
      <c r="B5682" s="5" t="s">
        <v>8421</v>
      </c>
      <c r="C5682" s="5">
        <f>YEAR('Base Dataset'!$D5682)</f>
        <v>2013</v>
      </c>
      <c r="D5682" s="6">
        <v>41542</v>
      </c>
      <c r="E5682" s="6">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7">
        <v>2.9347999999999996</v>
      </c>
    </row>
    <row r="5683" spans="1:22" ht="14.25" customHeight="1" x14ac:dyDescent="0.3">
      <c r="A5683" s="4">
        <v>5682</v>
      </c>
      <c r="B5683" s="5" t="s">
        <v>8421</v>
      </c>
      <c r="C5683" s="5">
        <f>YEAR('Base Dataset'!$D5683)</f>
        <v>2013</v>
      </c>
      <c r="D5683" s="6">
        <v>41542</v>
      </c>
      <c r="E5683" s="6">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7">
        <v>3.1104000000000003</v>
      </c>
    </row>
    <row r="5684" spans="1:22" ht="14.25" customHeight="1" x14ac:dyDescent="0.3">
      <c r="A5684" s="4">
        <v>5683</v>
      </c>
      <c r="B5684" s="5" t="s">
        <v>8422</v>
      </c>
      <c r="C5684" s="5">
        <f>YEAR('Base Dataset'!$D5684)</f>
        <v>2011</v>
      </c>
      <c r="D5684" s="6">
        <v>40635</v>
      </c>
      <c r="E5684" s="6">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7">
        <v>7.1280000000000001</v>
      </c>
    </row>
    <row r="5685" spans="1:22" ht="14.25" customHeight="1" x14ac:dyDescent="0.3">
      <c r="A5685" s="4">
        <v>5684</v>
      </c>
      <c r="B5685" s="5" t="s">
        <v>8422</v>
      </c>
      <c r="C5685" s="5">
        <f>YEAR('Base Dataset'!$D5685)</f>
        <v>2011</v>
      </c>
      <c r="D5685" s="6">
        <v>40635</v>
      </c>
      <c r="E5685" s="6">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7">
        <v>293.98040000000003</v>
      </c>
    </row>
    <row r="5686" spans="1:22" ht="14.25" customHeight="1" x14ac:dyDescent="0.3">
      <c r="A5686" s="4">
        <v>5685</v>
      </c>
      <c r="B5686" s="5" t="s">
        <v>8422</v>
      </c>
      <c r="C5686" s="5">
        <f>YEAR('Base Dataset'!$D5686)</f>
        <v>2011</v>
      </c>
      <c r="D5686" s="6">
        <v>40635</v>
      </c>
      <c r="E5686" s="6">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7">
        <v>40.274000000000001</v>
      </c>
    </row>
    <row r="5687" spans="1:22" ht="14.25" customHeight="1" x14ac:dyDescent="0.3">
      <c r="A5687" s="4">
        <v>5686</v>
      </c>
      <c r="B5687" s="5" t="s">
        <v>8423</v>
      </c>
      <c r="C5687" s="5">
        <f>YEAR('Base Dataset'!$D5687)</f>
        <v>2012</v>
      </c>
      <c r="D5687" s="6">
        <v>41218</v>
      </c>
      <c r="E5687" s="6">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7">
        <v>35.652599999999993</v>
      </c>
    </row>
    <row r="5688" spans="1:22" ht="14.25" customHeight="1" x14ac:dyDescent="0.3">
      <c r="A5688" s="4">
        <v>5687</v>
      </c>
      <c r="B5688" s="5" t="s">
        <v>8424</v>
      </c>
      <c r="C5688" s="5">
        <f>YEAR('Base Dataset'!$D5688)</f>
        <v>2011</v>
      </c>
      <c r="D5688" s="6">
        <v>40752</v>
      </c>
      <c r="E5688" s="6">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7">
        <v>5.1910000000000007</v>
      </c>
    </row>
    <row r="5689" spans="1:22" ht="14.25" customHeight="1" x14ac:dyDescent="0.3">
      <c r="A5689" s="4">
        <v>5688</v>
      </c>
      <c r="B5689" s="5" t="s">
        <v>8424</v>
      </c>
      <c r="C5689" s="5">
        <f>YEAR('Base Dataset'!$D5689)</f>
        <v>2011</v>
      </c>
      <c r="D5689" s="6">
        <v>40752</v>
      </c>
      <c r="E5689" s="6">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7">
        <v>12.988799999999991</v>
      </c>
    </row>
    <row r="5690" spans="1:22" ht="14.25" customHeight="1" x14ac:dyDescent="0.3">
      <c r="A5690" s="4">
        <v>5689</v>
      </c>
      <c r="B5690" s="5" t="s">
        <v>8424</v>
      </c>
      <c r="C5690" s="5">
        <f>YEAR('Base Dataset'!$D5690)</f>
        <v>2011</v>
      </c>
      <c r="D5690" s="6">
        <v>40752</v>
      </c>
      <c r="E5690" s="6">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7">
        <v>16.518599999999999</v>
      </c>
    </row>
    <row r="5691" spans="1:22" ht="14.25" customHeight="1" x14ac:dyDescent="0.3">
      <c r="A5691" s="4">
        <v>5690</v>
      </c>
      <c r="B5691" s="5" t="s">
        <v>8425</v>
      </c>
      <c r="C5691" s="5">
        <f>YEAR('Base Dataset'!$D5691)</f>
        <v>2012</v>
      </c>
      <c r="D5691" s="6">
        <v>41269</v>
      </c>
      <c r="E5691" s="6">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7">
        <v>-90.376199999999997</v>
      </c>
    </row>
    <row r="5692" spans="1:22" ht="14.25" customHeight="1" x14ac:dyDescent="0.3">
      <c r="A5692" s="4">
        <v>5691</v>
      </c>
      <c r="B5692" s="5" t="s">
        <v>8426</v>
      </c>
      <c r="C5692" s="5">
        <f>YEAR('Base Dataset'!$D5692)</f>
        <v>2012</v>
      </c>
      <c r="D5692" s="6">
        <v>41253</v>
      </c>
      <c r="E5692" s="6">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7">
        <v>9.3023999999999987</v>
      </c>
    </row>
    <row r="5693" spans="1:22" ht="14.25" customHeight="1" x14ac:dyDescent="0.3">
      <c r="A5693" s="4">
        <v>5692</v>
      </c>
      <c r="B5693" s="5" t="s">
        <v>8426</v>
      </c>
      <c r="C5693" s="5">
        <f>YEAR('Base Dataset'!$D5693)</f>
        <v>2012</v>
      </c>
      <c r="D5693" s="6">
        <v>41253</v>
      </c>
      <c r="E5693" s="6">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7">
        <v>20.584999999999994</v>
      </c>
    </row>
    <row r="5694" spans="1:22" ht="14.25" customHeight="1" x14ac:dyDescent="0.3">
      <c r="A5694" s="4">
        <v>5693</v>
      </c>
      <c r="B5694" s="5" t="s">
        <v>8426</v>
      </c>
      <c r="C5694" s="5">
        <f>YEAR('Base Dataset'!$D5694)</f>
        <v>2012</v>
      </c>
      <c r="D5694" s="6">
        <v>41253</v>
      </c>
      <c r="E5694" s="6">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7">
        <v>36.447299999999998</v>
      </c>
    </row>
    <row r="5695" spans="1:22" ht="14.25" customHeight="1" x14ac:dyDescent="0.3">
      <c r="A5695" s="4">
        <v>5694</v>
      </c>
      <c r="B5695" s="5" t="s">
        <v>8426</v>
      </c>
      <c r="C5695" s="5">
        <f>YEAR('Base Dataset'!$D5695)</f>
        <v>2012</v>
      </c>
      <c r="D5695" s="6">
        <v>41253</v>
      </c>
      <c r="E5695" s="6">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7">
        <v>12.672000000000001</v>
      </c>
    </row>
    <row r="5696" spans="1:22" ht="14.25" customHeight="1" x14ac:dyDescent="0.3">
      <c r="A5696" s="4">
        <v>5695</v>
      </c>
      <c r="B5696" s="5" t="s">
        <v>8426</v>
      </c>
      <c r="C5696" s="5">
        <f>YEAR('Base Dataset'!$D5696)</f>
        <v>2012</v>
      </c>
      <c r="D5696" s="6">
        <v>41253</v>
      </c>
      <c r="E5696" s="6">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7">
        <v>141.1644</v>
      </c>
    </row>
    <row r="5697" spans="1:22" ht="14.25" customHeight="1" x14ac:dyDescent="0.3">
      <c r="A5697" s="4">
        <v>5696</v>
      </c>
      <c r="B5697" s="5" t="s">
        <v>8427</v>
      </c>
      <c r="C5697" s="5">
        <f>YEAR('Base Dataset'!$D5697)</f>
        <v>2013</v>
      </c>
      <c r="D5697" s="6">
        <v>41400</v>
      </c>
      <c r="E5697" s="6">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7">
        <v>-1.7772000000000041</v>
      </c>
    </row>
    <row r="5698" spans="1:22" ht="14.25" customHeight="1" x14ac:dyDescent="0.3">
      <c r="A5698" s="4">
        <v>5697</v>
      </c>
      <c r="B5698" s="5" t="s">
        <v>8428</v>
      </c>
      <c r="C5698" s="5">
        <f>YEAR('Base Dataset'!$D5698)</f>
        <v>2014</v>
      </c>
      <c r="D5698" s="6">
        <v>41927</v>
      </c>
      <c r="E5698" s="6">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7">
        <v>-42.46380000000002</v>
      </c>
    </row>
    <row r="5699" spans="1:22" ht="14.25" customHeight="1" x14ac:dyDescent="0.3">
      <c r="A5699" s="4">
        <v>5698</v>
      </c>
      <c r="B5699" s="5" t="s">
        <v>8428</v>
      </c>
      <c r="C5699" s="5">
        <f>YEAR('Base Dataset'!$D5699)</f>
        <v>2014</v>
      </c>
      <c r="D5699" s="6">
        <v>41927</v>
      </c>
      <c r="E5699" s="6">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7">
        <v>-23.548000000000009</v>
      </c>
    </row>
    <row r="5700" spans="1:22" ht="14.25" customHeight="1" x14ac:dyDescent="0.3">
      <c r="A5700" s="4">
        <v>5699</v>
      </c>
      <c r="B5700" s="5" t="s">
        <v>8429</v>
      </c>
      <c r="C5700" s="5">
        <f>YEAR('Base Dataset'!$D5700)</f>
        <v>2013</v>
      </c>
      <c r="D5700" s="6">
        <v>41584</v>
      </c>
      <c r="E5700" s="6">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7">
        <v>4.4399999999999995</v>
      </c>
    </row>
    <row r="5701" spans="1:22" ht="14.25" customHeight="1" x14ac:dyDescent="0.3">
      <c r="A5701" s="4">
        <v>5700</v>
      </c>
      <c r="B5701" s="5" t="s">
        <v>8430</v>
      </c>
      <c r="C5701" s="5">
        <f>YEAR('Base Dataset'!$D5701)</f>
        <v>2014</v>
      </c>
      <c r="D5701" s="6">
        <v>41947</v>
      </c>
      <c r="E5701" s="6">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7">
        <v>17.581200000000003</v>
      </c>
    </row>
    <row r="5702" spans="1:22" ht="14.25" customHeight="1" x14ac:dyDescent="0.3">
      <c r="A5702" s="4">
        <v>5701</v>
      </c>
      <c r="B5702" s="5" t="s">
        <v>8431</v>
      </c>
      <c r="C5702" s="5">
        <f>YEAR('Base Dataset'!$D5702)</f>
        <v>2013</v>
      </c>
      <c r="D5702" s="6">
        <v>41603</v>
      </c>
      <c r="E5702" s="6">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7">
        <v>15.281999999999998</v>
      </c>
    </row>
    <row r="5703" spans="1:22" ht="14.25" customHeight="1" x14ac:dyDescent="0.3">
      <c r="A5703" s="4">
        <v>5702</v>
      </c>
      <c r="B5703" s="5" t="s">
        <v>8431</v>
      </c>
      <c r="C5703" s="5">
        <f>YEAR('Base Dataset'!$D5703)</f>
        <v>2013</v>
      </c>
      <c r="D5703" s="6">
        <v>41603</v>
      </c>
      <c r="E5703" s="6">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7">
        <v>-22.743500000000004</v>
      </c>
    </row>
    <row r="5704" spans="1:22" ht="14.25" customHeight="1" x14ac:dyDescent="0.3">
      <c r="A5704" s="4">
        <v>5703</v>
      </c>
      <c r="B5704" s="5" t="s">
        <v>8432</v>
      </c>
      <c r="C5704" s="5">
        <f>YEAR('Base Dataset'!$D5704)</f>
        <v>2011</v>
      </c>
      <c r="D5704" s="6">
        <v>40891</v>
      </c>
      <c r="E5704" s="6">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7">
        <v>0.29519999999999957</v>
      </c>
    </row>
    <row r="5705" spans="1:22" ht="14.25" customHeight="1" x14ac:dyDescent="0.3">
      <c r="A5705" s="4">
        <v>5704</v>
      </c>
      <c r="B5705" s="5" t="s">
        <v>8432</v>
      </c>
      <c r="C5705" s="5">
        <f>YEAR('Base Dataset'!$D5705)</f>
        <v>2011</v>
      </c>
      <c r="D5705" s="6">
        <v>40891</v>
      </c>
      <c r="E5705" s="6">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7">
        <v>-52.336500000000029</v>
      </c>
    </row>
    <row r="5706" spans="1:22" ht="14.25" customHeight="1" x14ac:dyDescent="0.3">
      <c r="A5706" s="4">
        <v>5705</v>
      </c>
      <c r="B5706" s="5" t="s">
        <v>8432</v>
      </c>
      <c r="C5706" s="5">
        <f>YEAR('Base Dataset'!$D5706)</f>
        <v>2011</v>
      </c>
      <c r="D5706" s="6">
        <v>40891</v>
      </c>
      <c r="E5706" s="6">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7">
        <v>42.893499999999975</v>
      </c>
    </row>
    <row r="5707" spans="1:22" ht="14.25" customHeight="1" x14ac:dyDescent="0.3">
      <c r="A5707" s="4">
        <v>5706</v>
      </c>
      <c r="B5707" s="5" t="s">
        <v>8433</v>
      </c>
      <c r="C5707" s="5">
        <f>YEAR('Base Dataset'!$D5707)</f>
        <v>2011</v>
      </c>
      <c r="D5707" s="6">
        <v>40850</v>
      </c>
      <c r="E5707" s="6">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7">
        <v>3.3755999999999986</v>
      </c>
    </row>
    <row r="5708" spans="1:22" ht="14.25" customHeight="1" x14ac:dyDescent="0.3">
      <c r="A5708" s="4">
        <v>5707</v>
      </c>
      <c r="B5708" s="5" t="s">
        <v>8434</v>
      </c>
      <c r="C5708" s="5">
        <f>YEAR('Base Dataset'!$D5708)</f>
        <v>2014</v>
      </c>
      <c r="D5708" s="6">
        <v>41905</v>
      </c>
      <c r="E5708" s="6">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7">
        <v>14.563799999999997</v>
      </c>
    </row>
    <row r="5709" spans="1:22" ht="14.25" customHeight="1" x14ac:dyDescent="0.3">
      <c r="A5709" s="4">
        <v>5708</v>
      </c>
      <c r="B5709" s="5" t="s">
        <v>8435</v>
      </c>
      <c r="C5709" s="5">
        <f>YEAR('Base Dataset'!$D5709)</f>
        <v>2012</v>
      </c>
      <c r="D5709" s="6">
        <v>41037</v>
      </c>
      <c r="E5709" s="6">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7">
        <v>30.187200000000001</v>
      </c>
    </row>
    <row r="5710" spans="1:22" ht="14.25" customHeight="1" x14ac:dyDescent="0.3">
      <c r="A5710" s="4">
        <v>5709</v>
      </c>
      <c r="B5710" s="5" t="s">
        <v>8435</v>
      </c>
      <c r="C5710" s="5">
        <f>YEAR('Base Dataset'!$D5710)</f>
        <v>2012</v>
      </c>
      <c r="D5710" s="6">
        <v>41037</v>
      </c>
      <c r="E5710" s="6">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7">
        <v>7.158600000000007</v>
      </c>
    </row>
    <row r="5711" spans="1:22" ht="14.25" customHeight="1" x14ac:dyDescent="0.3">
      <c r="A5711" s="4">
        <v>5710</v>
      </c>
      <c r="B5711" s="5" t="s">
        <v>8435</v>
      </c>
      <c r="C5711" s="5">
        <f>YEAR('Base Dataset'!$D5711)</f>
        <v>2012</v>
      </c>
      <c r="D5711" s="6">
        <v>41037</v>
      </c>
      <c r="E5711" s="6">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7">
        <v>21.294000000000008</v>
      </c>
    </row>
    <row r="5712" spans="1:22" ht="14.25" customHeight="1" x14ac:dyDescent="0.3">
      <c r="A5712" s="4">
        <v>5711</v>
      </c>
      <c r="B5712" s="5" t="s">
        <v>8435</v>
      </c>
      <c r="C5712" s="5">
        <f>YEAR('Base Dataset'!$D5712)</f>
        <v>2012</v>
      </c>
      <c r="D5712" s="6">
        <v>41037</v>
      </c>
      <c r="E5712" s="6">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7">
        <v>1014.9797</v>
      </c>
    </row>
    <row r="5713" spans="1:22" ht="14.25" customHeight="1" x14ac:dyDescent="0.3">
      <c r="A5713" s="4">
        <v>5712</v>
      </c>
      <c r="B5713" s="5" t="s">
        <v>8435</v>
      </c>
      <c r="C5713" s="5">
        <f>YEAR('Base Dataset'!$D5713)</f>
        <v>2012</v>
      </c>
      <c r="D5713" s="6">
        <v>41037</v>
      </c>
      <c r="E5713" s="6">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7">
        <v>9.3312000000000008</v>
      </c>
    </row>
    <row r="5714" spans="1:22" ht="14.25" customHeight="1" x14ac:dyDescent="0.3">
      <c r="A5714" s="4">
        <v>5713</v>
      </c>
      <c r="B5714" s="5" t="s">
        <v>8436</v>
      </c>
      <c r="C5714" s="5">
        <f>YEAR('Base Dataset'!$D5714)</f>
        <v>2014</v>
      </c>
      <c r="D5714" s="6">
        <v>41852</v>
      </c>
      <c r="E5714" s="6">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7">
        <v>4.1390999999999991</v>
      </c>
    </row>
    <row r="5715" spans="1:22" ht="14.25" customHeight="1" x14ac:dyDescent="0.3">
      <c r="A5715" s="4">
        <v>5714</v>
      </c>
      <c r="B5715" s="5" t="s">
        <v>8437</v>
      </c>
      <c r="C5715" s="5">
        <f>YEAR('Base Dataset'!$D5715)</f>
        <v>2011</v>
      </c>
      <c r="D5715" s="6">
        <v>40603</v>
      </c>
      <c r="E5715" s="6">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7">
        <v>1.6037999999999999</v>
      </c>
    </row>
    <row r="5716" spans="1:22" ht="14.25" customHeight="1" x14ac:dyDescent="0.3">
      <c r="A5716" s="4">
        <v>5715</v>
      </c>
      <c r="B5716" s="5" t="s">
        <v>8438</v>
      </c>
      <c r="C5716" s="5">
        <f>YEAR('Base Dataset'!$D5716)</f>
        <v>2014</v>
      </c>
      <c r="D5716" s="6">
        <v>41908</v>
      </c>
      <c r="E5716" s="6">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7">
        <v>47.938500000000005</v>
      </c>
    </row>
    <row r="5717" spans="1:22" ht="14.25" customHeight="1" x14ac:dyDescent="0.3">
      <c r="A5717" s="4">
        <v>5716</v>
      </c>
      <c r="B5717" s="5" t="s">
        <v>8439</v>
      </c>
      <c r="C5717" s="5">
        <f>YEAR('Base Dataset'!$D5717)</f>
        <v>2012</v>
      </c>
      <c r="D5717" s="6">
        <v>41191</v>
      </c>
      <c r="E5717" s="6">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7">
        <v>111.59099999999995</v>
      </c>
    </row>
    <row r="5718" spans="1:22" ht="14.25" customHeight="1" x14ac:dyDescent="0.3">
      <c r="A5718" s="4">
        <v>5717</v>
      </c>
      <c r="B5718" s="5" t="s">
        <v>8439</v>
      </c>
      <c r="C5718" s="5">
        <f>YEAR('Base Dataset'!$D5718)</f>
        <v>2012</v>
      </c>
      <c r="D5718" s="6">
        <v>41191</v>
      </c>
      <c r="E5718" s="6">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7">
        <v>8.4563999999999986</v>
      </c>
    </row>
    <row r="5719" spans="1:22" ht="14.25" customHeight="1" x14ac:dyDescent="0.3">
      <c r="A5719" s="4">
        <v>5718</v>
      </c>
      <c r="B5719" s="5" t="s">
        <v>8439</v>
      </c>
      <c r="C5719" s="5">
        <f>YEAR('Base Dataset'!$D5719)</f>
        <v>2012</v>
      </c>
      <c r="D5719" s="6">
        <v>41191</v>
      </c>
      <c r="E5719" s="6">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7">
        <v>27.241199999999996</v>
      </c>
    </row>
    <row r="5720" spans="1:22" ht="14.25" customHeight="1" x14ac:dyDescent="0.3">
      <c r="A5720" s="4">
        <v>5719</v>
      </c>
      <c r="B5720" s="5" t="s">
        <v>8439</v>
      </c>
      <c r="C5720" s="5">
        <f>YEAR('Base Dataset'!$D5720)</f>
        <v>2012</v>
      </c>
      <c r="D5720" s="6">
        <v>41191</v>
      </c>
      <c r="E5720" s="6">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7">
        <v>5.2272000000000007</v>
      </c>
    </row>
    <row r="5721" spans="1:22" ht="14.25" customHeight="1" x14ac:dyDescent="0.3">
      <c r="A5721" s="4">
        <v>5720</v>
      </c>
      <c r="B5721" s="5" t="s">
        <v>8440</v>
      </c>
      <c r="C5721" s="5">
        <f>YEAR('Base Dataset'!$D5721)</f>
        <v>2014</v>
      </c>
      <c r="D5721" s="6">
        <v>41728</v>
      </c>
      <c r="E5721" s="6">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7">
        <v>21.164000000000005</v>
      </c>
    </row>
    <row r="5722" spans="1:22" ht="14.25" customHeight="1" x14ac:dyDescent="0.3">
      <c r="A5722" s="4">
        <v>5721</v>
      </c>
      <c r="B5722" s="5" t="s">
        <v>8441</v>
      </c>
      <c r="C5722" s="5">
        <f>YEAR('Base Dataset'!$D5722)</f>
        <v>2012</v>
      </c>
      <c r="D5722" s="6">
        <v>41227</v>
      </c>
      <c r="E5722" s="6">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7">
        <v>2.289000000000001</v>
      </c>
    </row>
    <row r="5723" spans="1:22" ht="14.25" customHeight="1" x14ac:dyDescent="0.3">
      <c r="A5723" s="4">
        <v>5722</v>
      </c>
      <c r="B5723" s="5" t="s">
        <v>8441</v>
      </c>
      <c r="C5723" s="5">
        <f>YEAR('Base Dataset'!$D5723)</f>
        <v>2012</v>
      </c>
      <c r="D5723" s="6">
        <v>41227</v>
      </c>
      <c r="E5723" s="6">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7">
        <v>4.5587999999999944</v>
      </c>
    </row>
    <row r="5724" spans="1:22" ht="14.25" customHeight="1" x14ac:dyDescent="0.3">
      <c r="A5724" s="4">
        <v>5723</v>
      </c>
      <c r="B5724" s="5" t="s">
        <v>8441</v>
      </c>
      <c r="C5724" s="5">
        <f>YEAR('Base Dataset'!$D5724)</f>
        <v>2012</v>
      </c>
      <c r="D5724" s="6">
        <v>41227</v>
      </c>
      <c r="E5724" s="6">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7">
        <v>29.993999999999986</v>
      </c>
    </row>
    <row r="5725" spans="1:22" ht="14.25" customHeight="1" x14ac:dyDescent="0.3">
      <c r="A5725" s="4">
        <v>5724</v>
      </c>
      <c r="B5725" s="5" t="s">
        <v>8442</v>
      </c>
      <c r="C5725" s="5">
        <f>YEAR('Base Dataset'!$D5725)</f>
        <v>2013</v>
      </c>
      <c r="D5725" s="6">
        <v>41544</v>
      </c>
      <c r="E5725" s="6">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7">
        <v>6.2208000000000006</v>
      </c>
    </row>
    <row r="5726" spans="1:22" ht="14.25" customHeight="1" x14ac:dyDescent="0.3">
      <c r="A5726" s="4">
        <v>5725</v>
      </c>
      <c r="B5726" s="5" t="s">
        <v>8443</v>
      </c>
      <c r="C5726" s="5">
        <f>YEAR('Base Dataset'!$D5726)</f>
        <v>2011</v>
      </c>
      <c r="D5726" s="6">
        <v>40808</v>
      </c>
      <c r="E5726" s="6">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7">
        <v>-82.884</v>
      </c>
    </row>
    <row r="5727" spans="1:22" ht="14.25" customHeight="1" x14ac:dyDescent="0.3">
      <c r="A5727" s="4">
        <v>5726</v>
      </c>
      <c r="B5727" s="5" t="s">
        <v>8444</v>
      </c>
      <c r="C5727" s="5">
        <f>YEAR('Base Dataset'!$D5727)</f>
        <v>2012</v>
      </c>
      <c r="D5727" s="6">
        <v>41177</v>
      </c>
      <c r="E5727" s="6">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7">
        <v>395.96040000000005</v>
      </c>
    </row>
    <row r="5728" spans="1:22" ht="14.25" customHeight="1" x14ac:dyDescent="0.3">
      <c r="A5728" s="4">
        <v>5727</v>
      </c>
      <c r="B5728" s="5" t="s">
        <v>8445</v>
      </c>
      <c r="C5728" s="5">
        <f>YEAR('Base Dataset'!$D5728)</f>
        <v>2012</v>
      </c>
      <c r="D5728" s="6">
        <v>41033</v>
      </c>
      <c r="E5728" s="6">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7">
        <v>118.29299999999989</v>
      </c>
    </row>
    <row r="5729" spans="1:22" ht="14.25" customHeight="1" x14ac:dyDescent="0.3">
      <c r="A5729" s="4">
        <v>5728</v>
      </c>
      <c r="B5729" s="5" t="s">
        <v>8446</v>
      </c>
      <c r="C5729" s="5">
        <f>YEAR('Base Dataset'!$D5729)</f>
        <v>2014</v>
      </c>
      <c r="D5729" s="6">
        <v>41982</v>
      </c>
      <c r="E5729" s="6">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7">
        <v>32.059799999999996</v>
      </c>
    </row>
    <row r="5730" spans="1:22" ht="14.25" customHeight="1" x14ac:dyDescent="0.3">
      <c r="A5730" s="4">
        <v>5729</v>
      </c>
      <c r="B5730" s="5" t="s">
        <v>8446</v>
      </c>
      <c r="C5730" s="5">
        <f>YEAR('Base Dataset'!$D5730)</f>
        <v>2014</v>
      </c>
      <c r="D5730" s="6">
        <v>41982</v>
      </c>
      <c r="E5730" s="6">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7">
        <v>305.13000000000011</v>
      </c>
    </row>
    <row r="5731" spans="1:22" ht="14.25" customHeight="1" x14ac:dyDescent="0.3">
      <c r="A5731" s="4">
        <v>5730</v>
      </c>
      <c r="B5731" s="5" t="s">
        <v>8446</v>
      </c>
      <c r="C5731" s="5">
        <f>YEAR('Base Dataset'!$D5731)</f>
        <v>2014</v>
      </c>
      <c r="D5731" s="6">
        <v>41982</v>
      </c>
      <c r="E5731" s="6">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7">
        <v>28.087600000000002</v>
      </c>
    </row>
    <row r="5732" spans="1:22" ht="14.25" customHeight="1" x14ac:dyDescent="0.3">
      <c r="A5732" s="4">
        <v>5731</v>
      </c>
      <c r="B5732" s="5" t="s">
        <v>8446</v>
      </c>
      <c r="C5732" s="5">
        <f>YEAR('Base Dataset'!$D5732)</f>
        <v>2014</v>
      </c>
      <c r="D5732" s="6">
        <v>41982</v>
      </c>
      <c r="E5732" s="6">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7">
        <v>41.392799999999966</v>
      </c>
    </row>
    <row r="5733" spans="1:22" ht="14.25" customHeight="1" x14ac:dyDescent="0.3">
      <c r="A5733" s="4">
        <v>5732</v>
      </c>
      <c r="B5733" s="5" t="s">
        <v>8446</v>
      </c>
      <c r="C5733" s="5">
        <f>YEAR('Base Dataset'!$D5733)</f>
        <v>2014</v>
      </c>
      <c r="D5733" s="6">
        <v>41982</v>
      </c>
      <c r="E5733" s="6">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7">
        <v>12.659199999999998</v>
      </c>
    </row>
    <row r="5734" spans="1:22" ht="14.25" customHeight="1" x14ac:dyDescent="0.3">
      <c r="A5734" s="4">
        <v>5733</v>
      </c>
      <c r="B5734" s="5" t="s">
        <v>8447</v>
      </c>
      <c r="C5734" s="5">
        <f>YEAR('Base Dataset'!$D5734)</f>
        <v>2014</v>
      </c>
      <c r="D5734" s="6">
        <v>41820</v>
      </c>
      <c r="E5734" s="6">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7">
        <v>185.25779999999997</v>
      </c>
    </row>
    <row r="5735" spans="1:22" ht="14.25" customHeight="1" x14ac:dyDescent="0.3">
      <c r="A5735" s="4">
        <v>5734</v>
      </c>
      <c r="B5735" s="5" t="s">
        <v>8447</v>
      </c>
      <c r="C5735" s="5">
        <f>YEAR('Base Dataset'!$D5735)</f>
        <v>2014</v>
      </c>
      <c r="D5735" s="6">
        <v>41820</v>
      </c>
      <c r="E5735" s="6">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7">
        <v>7.9794000000000018</v>
      </c>
    </row>
    <row r="5736" spans="1:22" ht="14.25" customHeight="1" x14ac:dyDescent="0.3">
      <c r="A5736" s="4">
        <v>5735</v>
      </c>
      <c r="B5736" s="5" t="s">
        <v>8447</v>
      </c>
      <c r="C5736" s="5">
        <f>YEAR('Base Dataset'!$D5736)</f>
        <v>2014</v>
      </c>
      <c r="D5736" s="6">
        <v>41820</v>
      </c>
      <c r="E5736" s="6">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7">
        <v>8.5543999999999976</v>
      </c>
    </row>
    <row r="5737" spans="1:22" ht="14.25" customHeight="1" x14ac:dyDescent="0.3">
      <c r="A5737" s="4">
        <v>5736</v>
      </c>
      <c r="B5737" s="5" t="s">
        <v>8449</v>
      </c>
      <c r="C5737" s="5">
        <f>YEAR('Base Dataset'!$D5737)</f>
        <v>2011</v>
      </c>
      <c r="D5737" s="6">
        <v>40723</v>
      </c>
      <c r="E5737" s="6">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7">
        <v>4.8720000000000008</v>
      </c>
    </row>
    <row r="5738" spans="1:22" ht="14.25" customHeight="1" x14ac:dyDescent="0.3">
      <c r="A5738" s="4">
        <v>5737</v>
      </c>
      <c r="B5738" s="5" t="s">
        <v>8450</v>
      </c>
      <c r="C5738" s="5">
        <f>YEAR('Base Dataset'!$D5738)</f>
        <v>2011</v>
      </c>
      <c r="D5738" s="6">
        <v>40564</v>
      </c>
      <c r="E5738" s="6">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7">
        <v>9.2927999999999997</v>
      </c>
    </row>
    <row r="5739" spans="1:22" ht="14.25" customHeight="1" x14ac:dyDescent="0.3">
      <c r="A5739" s="4">
        <v>5738</v>
      </c>
      <c r="B5739" s="5" t="s">
        <v>8450</v>
      </c>
      <c r="C5739" s="5">
        <f>YEAR('Base Dataset'!$D5739)</f>
        <v>2011</v>
      </c>
      <c r="D5739" s="6">
        <v>40564</v>
      </c>
      <c r="E5739" s="6">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7">
        <v>5.7899999999999991</v>
      </c>
    </row>
    <row r="5740" spans="1:22" ht="14.25" customHeight="1" x14ac:dyDescent="0.3">
      <c r="A5740" s="4">
        <v>5739</v>
      </c>
      <c r="B5740" s="5" t="s">
        <v>8451</v>
      </c>
      <c r="C5740" s="5">
        <f>YEAR('Base Dataset'!$D5740)</f>
        <v>2014</v>
      </c>
      <c r="D5740" s="6">
        <v>41640</v>
      </c>
      <c r="E5740" s="6">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7">
        <v>13.4316</v>
      </c>
    </row>
    <row r="5741" spans="1:22" ht="14.25" customHeight="1" x14ac:dyDescent="0.3">
      <c r="A5741" s="4">
        <v>5740</v>
      </c>
      <c r="B5741" s="5" t="s">
        <v>8452</v>
      </c>
      <c r="C5741" s="5">
        <f>YEAR('Base Dataset'!$D5741)</f>
        <v>2014</v>
      </c>
      <c r="D5741" s="6">
        <v>41727</v>
      </c>
      <c r="E5741" s="6">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7">
        <v>6.3504000000000005</v>
      </c>
    </row>
    <row r="5742" spans="1:22" ht="14.25" customHeight="1" x14ac:dyDescent="0.3">
      <c r="A5742" s="4">
        <v>5741</v>
      </c>
      <c r="B5742" s="5" t="s">
        <v>8452</v>
      </c>
      <c r="C5742" s="5">
        <f>YEAR('Base Dataset'!$D5742)</f>
        <v>2014</v>
      </c>
      <c r="D5742" s="6">
        <v>41727</v>
      </c>
      <c r="E5742" s="6">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7">
        <v>10.0624</v>
      </c>
    </row>
    <row r="5743" spans="1:22" ht="14.25" customHeight="1" x14ac:dyDescent="0.3">
      <c r="A5743" s="4">
        <v>5742</v>
      </c>
      <c r="B5743" s="5" t="s">
        <v>8452</v>
      </c>
      <c r="C5743" s="5">
        <f>YEAR('Base Dataset'!$D5743)</f>
        <v>2014</v>
      </c>
      <c r="D5743" s="6">
        <v>41727</v>
      </c>
      <c r="E5743" s="6">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7">
        <v>53.271999999999991</v>
      </c>
    </row>
    <row r="5744" spans="1:22" ht="14.25" customHeight="1" x14ac:dyDescent="0.3">
      <c r="A5744" s="4">
        <v>5743</v>
      </c>
      <c r="B5744" s="5" t="s">
        <v>8452</v>
      </c>
      <c r="C5744" s="5">
        <f>YEAR('Base Dataset'!$D5744)</f>
        <v>2014</v>
      </c>
      <c r="D5744" s="6">
        <v>41727</v>
      </c>
      <c r="E5744" s="6">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7">
        <v>12.8256</v>
      </c>
    </row>
    <row r="5745" spans="1:22" ht="14.25" customHeight="1" x14ac:dyDescent="0.3">
      <c r="A5745" s="4">
        <v>5744</v>
      </c>
      <c r="B5745" s="5" t="s">
        <v>8452</v>
      </c>
      <c r="C5745" s="5">
        <f>YEAR('Base Dataset'!$D5745)</f>
        <v>2014</v>
      </c>
      <c r="D5745" s="6">
        <v>41727</v>
      </c>
      <c r="E5745" s="6">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7">
        <v>9.6191999999999993</v>
      </c>
    </row>
    <row r="5746" spans="1:22" ht="14.25" customHeight="1" x14ac:dyDescent="0.3">
      <c r="A5746" s="4">
        <v>5745</v>
      </c>
      <c r="B5746" s="5" t="s">
        <v>8452</v>
      </c>
      <c r="C5746" s="5">
        <f>YEAR('Base Dataset'!$D5746)</f>
        <v>2014</v>
      </c>
      <c r="D5746" s="6">
        <v>41727</v>
      </c>
      <c r="E5746" s="6">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7">
        <v>7.9547999999999632</v>
      </c>
    </row>
    <row r="5747" spans="1:22" ht="14.25" customHeight="1" x14ac:dyDescent="0.3">
      <c r="A5747" s="4">
        <v>5746</v>
      </c>
      <c r="B5747" s="5" t="s">
        <v>8452</v>
      </c>
      <c r="C5747" s="5">
        <f>YEAR('Base Dataset'!$D5747)</f>
        <v>2014</v>
      </c>
      <c r="D5747" s="6">
        <v>41727</v>
      </c>
      <c r="E5747" s="6">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7">
        <v>6.8991999999999987</v>
      </c>
    </row>
    <row r="5748" spans="1:22" ht="14.25" customHeight="1" x14ac:dyDescent="0.3">
      <c r="A5748" s="4">
        <v>5747</v>
      </c>
      <c r="B5748" s="5" t="s">
        <v>8453</v>
      </c>
      <c r="C5748" s="5">
        <f>YEAR('Base Dataset'!$D5748)</f>
        <v>2013</v>
      </c>
      <c r="D5748" s="6">
        <v>41617</v>
      </c>
      <c r="E5748" s="6">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7">
        <v>31.197999999999986</v>
      </c>
    </row>
    <row r="5749" spans="1:22" ht="14.25" customHeight="1" x14ac:dyDescent="0.3">
      <c r="A5749" s="4">
        <v>5748</v>
      </c>
      <c r="B5749" s="5" t="s">
        <v>8453</v>
      </c>
      <c r="C5749" s="5">
        <f>YEAR('Base Dataset'!$D5749)</f>
        <v>2013</v>
      </c>
      <c r="D5749" s="6">
        <v>41617</v>
      </c>
      <c r="E5749" s="6">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7">
        <v>17.879399999999997</v>
      </c>
    </row>
    <row r="5750" spans="1:22" ht="14.25" customHeight="1" x14ac:dyDescent="0.3">
      <c r="A5750" s="4">
        <v>5749</v>
      </c>
      <c r="B5750" s="5" t="s">
        <v>8453</v>
      </c>
      <c r="C5750" s="5">
        <f>YEAR('Base Dataset'!$D5750)</f>
        <v>2013</v>
      </c>
      <c r="D5750" s="6">
        <v>41617</v>
      </c>
      <c r="E5750" s="6">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7">
        <v>-2.4840000000000018</v>
      </c>
    </row>
    <row r="5751" spans="1:22" ht="14.25" customHeight="1" x14ac:dyDescent="0.3">
      <c r="A5751" s="4">
        <v>5750</v>
      </c>
      <c r="B5751" s="5" t="s">
        <v>8454</v>
      </c>
      <c r="C5751" s="5">
        <f>YEAR('Base Dataset'!$D5751)</f>
        <v>2014</v>
      </c>
      <c r="D5751" s="6">
        <v>41962</v>
      </c>
      <c r="E5751" s="6">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7">
        <v>36.725500000000004</v>
      </c>
    </row>
    <row r="5752" spans="1:22" ht="14.25" customHeight="1" x14ac:dyDescent="0.3">
      <c r="A5752" s="4">
        <v>5751</v>
      </c>
      <c r="B5752" s="5" t="s">
        <v>8455</v>
      </c>
      <c r="C5752" s="5">
        <f>YEAR('Base Dataset'!$D5752)</f>
        <v>2011</v>
      </c>
      <c r="D5752" s="6">
        <v>40693</v>
      </c>
      <c r="E5752" s="6">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7">
        <v>-184.83660000000003</v>
      </c>
    </row>
    <row r="5753" spans="1:22" ht="14.25" customHeight="1" x14ac:dyDescent="0.3">
      <c r="A5753" s="4">
        <v>5752</v>
      </c>
      <c r="B5753" s="5" t="s">
        <v>8457</v>
      </c>
      <c r="C5753" s="5">
        <f>YEAR('Base Dataset'!$D5753)</f>
        <v>2013</v>
      </c>
      <c r="D5753" s="6">
        <v>41296</v>
      </c>
      <c r="E5753" s="6">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7">
        <v>22.200000000000003</v>
      </c>
    </row>
    <row r="5754" spans="1:22" ht="14.25" customHeight="1" x14ac:dyDescent="0.3">
      <c r="A5754" s="4">
        <v>5753</v>
      </c>
      <c r="B5754" s="5" t="s">
        <v>8457</v>
      </c>
      <c r="C5754" s="5">
        <f>YEAR('Base Dataset'!$D5754)</f>
        <v>2013</v>
      </c>
      <c r="D5754" s="6">
        <v>41296</v>
      </c>
      <c r="E5754" s="6">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7">
        <v>9.4989999999999988</v>
      </c>
    </row>
    <row r="5755" spans="1:22" ht="14.25" customHeight="1" x14ac:dyDescent="0.3">
      <c r="A5755" s="4">
        <v>5754</v>
      </c>
      <c r="B5755" s="5" t="s">
        <v>8460</v>
      </c>
      <c r="C5755" s="5">
        <f>YEAR('Base Dataset'!$D5755)</f>
        <v>2013</v>
      </c>
      <c r="D5755" s="6">
        <v>41308</v>
      </c>
      <c r="E5755" s="6">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7">
        <v>225.26400000000001</v>
      </c>
    </row>
    <row r="5756" spans="1:22" ht="14.25" customHeight="1" x14ac:dyDescent="0.3">
      <c r="A5756" s="4">
        <v>5755</v>
      </c>
      <c r="B5756" s="5" t="s">
        <v>8461</v>
      </c>
      <c r="C5756" s="5">
        <f>YEAR('Base Dataset'!$D5756)</f>
        <v>2012</v>
      </c>
      <c r="D5756" s="6">
        <v>40997</v>
      </c>
      <c r="E5756" s="6">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7">
        <v>1.4455999999999998</v>
      </c>
    </row>
    <row r="5757" spans="1:22" ht="14.25" customHeight="1" x14ac:dyDescent="0.3">
      <c r="A5757" s="4">
        <v>5756</v>
      </c>
      <c r="B5757" s="5" t="s">
        <v>8462</v>
      </c>
      <c r="C5757" s="5">
        <f>YEAR('Base Dataset'!$D5757)</f>
        <v>2011</v>
      </c>
      <c r="D5757" s="6">
        <v>40830</v>
      </c>
      <c r="E5757" s="6">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7">
        <v>-8.532</v>
      </c>
    </row>
    <row r="5758" spans="1:22" ht="14.25" customHeight="1" x14ac:dyDescent="0.3">
      <c r="A5758" s="4">
        <v>5757</v>
      </c>
      <c r="B5758" s="5" t="s">
        <v>8462</v>
      </c>
      <c r="C5758" s="5">
        <f>YEAR('Base Dataset'!$D5758)</f>
        <v>2011</v>
      </c>
      <c r="D5758" s="6">
        <v>40830</v>
      </c>
      <c r="E5758" s="6">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7">
        <v>624.98749999999995</v>
      </c>
    </row>
    <row r="5759" spans="1:22" ht="14.25" customHeight="1" x14ac:dyDescent="0.3">
      <c r="A5759" s="4">
        <v>5758</v>
      </c>
      <c r="B5759" s="5" t="s">
        <v>8463</v>
      </c>
      <c r="C5759" s="5">
        <f>YEAR('Base Dataset'!$D5759)</f>
        <v>2012</v>
      </c>
      <c r="D5759" s="6">
        <v>41132</v>
      </c>
      <c r="E5759" s="6">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7">
        <v>12.114900000000002</v>
      </c>
    </row>
    <row r="5760" spans="1:22" ht="14.25" customHeight="1" x14ac:dyDescent="0.3">
      <c r="A5760" s="4">
        <v>5759</v>
      </c>
      <c r="B5760" s="5" t="s">
        <v>8466</v>
      </c>
      <c r="C5760" s="5">
        <f>YEAR('Base Dataset'!$D5760)</f>
        <v>2012</v>
      </c>
      <c r="D5760" s="6">
        <v>41235</v>
      </c>
      <c r="E5760" s="6">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7">
        <v>-1.9791000000000025</v>
      </c>
    </row>
    <row r="5761" spans="1:22" ht="14.25" customHeight="1" x14ac:dyDescent="0.3">
      <c r="A5761" s="4">
        <v>5760</v>
      </c>
      <c r="B5761" s="5" t="s">
        <v>8467</v>
      </c>
      <c r="C5761" s="5">
        <f>YEAR('Base Dataset'!$D5761)</f>
        <v>2013</v>
      </c>
      <c r="D5761" s="6">
        <v>41639</v>
      </c>
      <c r="E5761" s="6">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7">
        <v>125.14319999999998</v>
      </c>
    </row>
    <row r="5762" spans="1:22" ht="14.25" customHeight="1" x14ac:dyDescent="0.3">
      <c r="A5762" s="4">
        <v>5761</v>
      </c>
      <c r="B5762" s="5" t="s">
        <v>8467</v>
      </c>
      <c r="C5762" s="5">
        <f>YEAR('Base Dataset'!$D5762)</f>
        <v>2013</v>
      </c>
      <c r="D5762" s="6">
        <v>41639</v>
      </c>
      <c r="E5762" s="6">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7">
        <v>2.1546000000000003</v>
      </c>
    </row>
    <row r="5763" spans="1:22" ht="14.25" customHeight="1" x14ac:dyDescent="0.3">
      <c r="A5763" s="4">
        <v>5762</v>
      </c>
      <c r="B5763" s="5" t="s">
        <v>8468</v>
      </c>
      <c r="C5763" s="5">
        <f>YEAR('Base Dataset'!$D5763)</f>
        <v>2014</v>
      </c>
      <c r="D5763" s="6">
        <v>41864</v>
      </c>
      <c r="E5763" s="6">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7">
        <v>152.02319999999997</v>
      </c>
    </row>
    <row r="5764" spans="1:22" ht="14.25" customHeight="1" x14ac:dyDescent="0.3">
      <c r="A5764" s="4">
        <v>5763</v>
      </c>
      <c r="B5764" s="5" t="s">
        <v>8468</v>
      </c>
      <c r="C5764" s="5">
        <f>YEAR('Base Dataset'!$D5764)</f>
        <v>2014</v>
      </c>
      <c r="D5764" s="6">
        <v>41864</v>
      </c>
      <c r="E5764" s="6">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7">
        <v>19.7712</v>
      </c>
    </row>
    <row r="5765" spans="1:22" ht="14.25" customHeight="1" x14ac:dyDescent="0.3">
      <c r="A5765" s="4">
        <v>5764</v>
      </c>
      <c r="B5765" s="5" t="s">
        <v>8470</v>
      </c>
      <c r="C5765" s="5">
        <f>YEAR('Base Dataset'!$D5765)</f>
        <v>2012</v>
      </c>
      <c r="D5765" s="6">
        <v>41216</v>
      </c>
      <c r="E5765" s="6">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7">
        <v>209.27399999999992</v>
      </c>
    </row>
    <row r="5766" spans="1:22" ht="14.25" customHeight="1" x14ac:dyDescent="0.3">
      <c r="A5766" s="4">
        <v>5765</v>
      </c>
      <c r="B5766" s="5" t="s">
        <v>8471</v>
      </c>
      <c r="C5766" s="5">
        <f>YEAR('Base Dataset'!$D5766)</f>
        <v>2012</v>
      </c>
      <c r="D5766" s="6">
        <v>41162</v>
      </c>
      <c r="E5766" s="6">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7">
        <v>17.693999999999988</v>
      </c>
    </row>
    <row r="5767" spans="1:22" ht="14.25" customHeight="1" x14ac:dyDescent="0.3">
      <c r="A5767" s="4">
        <v>5766</v>
      </c>
      <c r="B5767" s="5" t="s">
        <v>8472</v>
      </c>
      <c r="C5767" s="5">
        <f>YEAR('Base Dataset'!$D5767)</f>
        <v>2011</v>
      </c>
      <c r="D5767" s="6">
        <v>40855</v>
      </c>
      <c r="E5767" s="6">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7">
        <v>25.018199999999993</v>
      </c>
    </row>
    <row r="5768" spans="1:22" ht="14.25" customHeight="1" x14ac:dyDescent="0.3">
      <c r="A5768" s="4">
        <v>5767</v>
      </c>
      <c r="B5768" s="5" t="s">
        <v>8474</v>
      </c>
      <c r="C5768" s="5">
        <f>YEAR('Base Dataset'!$D5768)</f>
        <v>2013</v>
      </c>
      <c r="D5768" s="6">
        <v>41556</v>
      </c>
      <c r="E5768" s="6">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7">
        <v>20.298599999999993</v>
      </c>
    </row>
    <row r="5769" spans="1:22" ht="14.25" customHeight="1" x14ac:dyDescent="0.3">
      <c r="A5769" s="4">
        <v>5768</v>
      </c>
      <c r="B5769" s="5" t="s">
        <v>8475</v>
      </c>
      <c r="C5769" s="5">
        <f>YEAR('Base Dataset'!$D5769)</f>
        <v>2014</v>
      </c>
      <c r="D5769" s="6">
        <v>41891</v>
      </c>
      <c r="E5769" s="6">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7">
        <v>20.234999999999996</v>
      </c>
    </row>
    <row r="5770" spans="1:22" ht="14.25" customHeight="1" x14ac:dyDescent="0.3">
      <c r="A5770" s="4">
        <v>5769</v>
      </c>
      <c r="B5770" s="5" t="s">
        <v>8476</v>
      </c>
      <c r="C5770" s="5">
        <f>YEAR('Base Dataset'!$D5770)</f>
        <v>2012</v>
      </c>
      <c r="D5770" s="6">
        <v>40964</v>
      </c>
      <c r="E5770" s="6">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7">
        <v>1.512</v>
      </c>
    </row>
    <row r="5771" spans="1:22" ht="14.25" customHeight="1" x14ac:dyDescent="0.3">
      <c r="A5771" s="4">
        <v>5770</v>
      </c>
      <c r="B5771" s="5" t="s">
        <v>8476</v>
      </c>
      <c r="C5771" s="5">
        <f>YEAR('Base Dataset'!$D5771)</f>
        <v>2012</v>
      </c>
      <c r="D5771" s="6">
        <v>40964</v>
      </c>
      <c r="E5771" s="6">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7">
        <v>10.223999999999998</v>
      </c>
    </row>
    <row r="5772" spans="1:22" ht="14.25" customHeight="1" x14ac:dyDescent="0.3">
      <c r="A5772" s="4">
        <v>5771</v>
      </c>
      <c r="B5772" s="5" t="s">
        <v>8477</v>
      </c>
      <c r="C5772" s="5">
        <f>YEAR('Base Dataset'!$D5772)</f>
        <v>2012</v>
      </c>
      <c r="D5772" s="6">
        <v>41176</v>
      </c>
      <c r="E5772" s="6">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7">
        <v>4.6220999999999997</v>
      </c>
    </row>
    <row r="5773" spans="1:22" ht="14.25" customHeight="1" x14ac:dyDescent="0.3">
      <c r="A5773" s="4">
        <v>5772</v>
      </c>
      <c r="B5773" s="5" t="s">
        <v>8477</v>
      </c>
      <c r="C5773" s="5">
        <f>YEAR('Base Dataset'!$D5773)</f>
        <v>2012</v>
      </c>
      <c r="D5773" s="6">
        <v>41176</v>
      </c>
      <c r="E5773" s="6">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7">
        <v>335.85479999999984</v>
      </c>
    </row>
    <row r="5774" spans="1:22" ht="14.25" customHeight="1" x14ac:dyDescent="0.3">
      <c r="A5774" s="4">
        <v>5773</v>
      </c>
      <c r="B5774" s="5" t="s">
        <v>8478</v>
      </c>
      <c r="C5774" s="5">
        <f>YEAR('Base Dataset'!$D5774)</f>
        <v>2012</v>
      </c>
      <c r="D5774" s="6">
        <v>41239</v>
      </c>
      <c r="E5774" s="6">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7">
        <v>233.99610000000001</v>
      </c>
    </row>
    <row r="5775" spans="1:22" ht="14.25" customHeight="1" x14ac:dyDescent="0.3">
      <c r="A5775" s="4">
        <v>5774</v>
      </c>
      <c r="B5775" s="5" t="s">
        <v>8479</v>
      </c>
      <c r="C5775" s="5">
        <f>YEAR('Base Dataset'!$D5775)</f>
        <v>2013</v>
      </c>
      <c r="D5775" s="6">
        <v>41518</v>
      </c>
      <c r="E5775" s="6">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7">
        <v>2.3967999999999989</v>
      </c>
    </row>
    <row r="5776" spans="1:22" ht="14.25" customHeight="1" x14ac:dyDescent="0.3">
      <c r="A5776" s="4">
        <v>5775</v>
      </c>
      <c r="B5776" s="5" t="s">
        <v>8480</v>
      </c>
      <c r="C5776" s="5">
        <f>YEAR('Base Dataset'!$D5776)</f>
        <v>2013</v>
      </c>
      <c r="D5776" s="6">
        <v>41377</v>
      </c>
      <c r="E5776" s="6">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7">
        <v>-31.914400000000015</v>
      </c>
    </row>
    <row r="5777" spans="1:22" ht="14.25" customHeight="1" x14ac:dyDescent="0.3">
      <c r="A5777" s="4">
        <v>5776</v>
      </c>
      <c r="B5777" s="5" t="s">
        <v>8480</v>
      </c>
      <c r="C5777" s="5">
        <f>YEAR('Base Dataset'!$D5777)</f>
        <v>2013</v>
      </c>
      <c r="D5777" s="6">
        <v>41377</v>
      </c>
      <c r="E5777" s="6">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7">
        <v>4.6228000000000007</v>
      </c>
    </row>
    <row r="5778" spans="1:22" ht="14.25" customHeight="1" x14ac:dyDescent="0.3">
      <c r="A5778" s="4">
        <v>5777</v>
      </c>
      <c r="B5778" s="5" t="s">
        <v>8481</v>
      </c>
      <c r="C5778" s="5">
        <f>YEAR('Base Dataset'!$D5778)</f>
        <v>2013</v>
      </c>
      <c r="D5778" s="6">
        <v>41613</v>
      </c>
      <c r="E5778" s="6">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7">
        <v>5.8230000000000004</v>
      </c>
    </row>
    <row r="5779" spans="1:22" ht="14.25" customHeight="1" x14ac:dyDescent="0.3">
      <c r="A5779" s="4">
        <v>5778</v>
      </c>
      <c r="B5779" s="5" t="s">
        <v>8482</v>
      </c>
      <c r="C5779" s="5">
        <f>YEAR('Base Dataset'!$D5779)</f>
        <v>2013</v>
      </c>
      <c r="D5779" s="6">
        <v>41613</v>
      </c>
      <c r="E5779" s="6">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7">
        <v>50.327999999999996</v>
      </c>
    </row>
    <row r="5780" spans="1:22" ht="14.25" customHeight="1" x14ac:dyDescent="0.3">
      <c r="A5780" s="4">
        <v>5779</v>
      </c>
      <c r="B5780" s="5" t="s">
        <v>8483</v>
      </c>
      <c r="C5780" s="5">
        <f>YEAR('Base Dataset'!$D5780)</f>
        <v>2011</v>
      </c>
      <c r="D5780" s="6">
        <v>40858</v>
      </c>
      <c r="E5780" s="6">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7">
        <v>7.9248000000000012</v>
      </c>
    </row>
    <row r="5781" spans="1:22" ht="14.25" customHeight="1" x14ac:dyDescent="0.3">
      <c r="A5781" s="4">
        <v>5780</v>
      </c>
      <c r="B5781" s="5" t="s">
        <v>8483</v>
      </c>
      <c r="C5781" s="5">
        <f>YEAR('Base Dataset'!$D5781)</f>
        <v>2011</v>
      </c>
      <c r="D5781" s="6">
        <v>40858</v>
      </c>
      <c r="E5781" s="6">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7">
        <v>11.264799999999997</v>
      </c>
    </row>
    <row r="5782" spans="1:22" ht="14.25" customHeight="1" x14ac:dyDescent="0.3">
      <c r="A5782" s="4">
        <v>5781</v>
      </c>
      <c r="B5782" s="5" t="s">
        <v>8484</v>
      </c>
      <c r="C5782" s="5">
        <f>YEAR('Base Dataset'!$D5782)</f>
        <v>2012</v>
      </c>
      <c r="D5782" s="6">
        <v>41001</v>
      </c>
      <c r="E5782" s="6">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7">
        <v>24.291899999999998</v>
      </c>
    </row>
    <row r="5783" spans="1:22" ht="14.25" customHeight="1" x14ac:dyDescent="0.3">
      <c r="A5783" s="4">
        <v>5782</v>
      </c>
      <c r="B5783" s="5" t="s">
        <v>8487</v>
      </c>
      <c r="C5783" s="5">
        <f>YEAR('Base Dataset'!$D5783)</f>
        <v>2012</v>
      </c>
      <c r="D5783" s="6">
        <v>41255</v>
      </c>
      <c r="E5783" s="6">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7">
        <v>0.59670000000000001</v>
      </c>
    </row>
    <row r="5784" spans="1:22" ht="14.25" customHeight="1" x14ac:dyDescent="0.3">
      <c r="A5784" s="4">
        <v>5783</v>
      </c>
      <c r="B5784" s="5" t="s">
        <v>8487</v>
      </c>
      <c r="C5784" s="5">
        <f>YEAR('Base Dataset'!$D5784)</f>
        <v>2012</v>
      </c>
      <c r="D5784" s="6">
        <v>41255</v>
      </c>
      <c r="E5784" s="6">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7">
        <v>7.4496000000000002</v>
      </c>
    </row>
    <row r="5785" spans="1:22" ht="14.25" customHeight="1" x14ac:dyDescent="0.3">
      <c r="A5785" s="4">
        <v>5784</v>
      </c>
      <c r="B5785" s="5" t="s">
        <v>8487</v>
      </c>
      <c r="C5785" s="5">
        <f>YEAR('Base Dataset'!$D5785)</f>
        <v>2012</v>
      </c>
      <c r="D5785" s="6">
        <v>41255</v>
      </c>
      <c r="E5785" s="6">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7">
        <v>16.397999999999996</v>
      </c>
    </row>
    <row r="5786" spans="1:22" ht="14.25" customHeight="1" x14ac:dyDescent="0.3">
      <c r="A5786" s="4">
        <v>5785</v>
      </c>
      <c r="B5786" s="5" t="s">
        <v>8489</v>
      </c>
      <c r="C5786" s="5">
        <f>YEAR('Base Dataset'!$D5786)</f>
        <v>2014</v>
      </c>
      <c r="D5786" s="6">
        <v>41915</v>
      </c>
      <c r="E5786" s="6">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7">
        <v>-384.71640000000002</v>
      </c>
    </row>
    <row r="5787" spans="1:22" ht="14.25" customHeight="1" x14ac:dyDescent="0.3">
      <c r="A5787" s="4">
        <v>5786</v>
      </c>
      <c r="B5787" s="5" t="s">
        <v>8489</v>
      </c>
      <c r="C5787" s="5">
        <f>YEAR('Base Dataset'!$D5787)</f>
        <v>2014</v>
      </c>
      <c r="D5787" s="6">
        <v>41915</v>
      </c>
      <c r="E5787" s="6">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7">
        <v>4.3955999999999982</v>
      </c>
    </row>
    <row r="5788" spans="1:22" ht="14.25" customHeight="1" x14ac:dyDescent="0.3">
      <c r="A5788" s="4">
        <v>5787</v>
      </c>
      <c r="B5788" s="5" t="s">
        <v>8489</v>
      </c>
      <c r="C5788" s="5">
        <f>YEAR('Base Dataset'!$D5788)</f>
        <v>2014</v>
      </c>
      <c r="D5788" s="6">
        <v>41915</v>
      </c>
      <c r="E5788" s="6">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7">
        <v>-16.601199999999999</v>
      </c>
    </row>
    <row r="5789" spans="1:22" ht="14.25" customHeight="1" x14ac:dyDescent="0.3">
      <c r="A5789" s="4">
        <v>5788</v>
      </c>
      <c r="B5789" s="5" t="s">
        <v>8489</v>
      </c>
      <c r="C5789" s="5">
        <f>YEAR('Base Dataset'!$D5789)</f>
        <v>2014</v>
      </c>
      <c r="D5789" s="6">
        <v>41915</v>
      </c>
      <c r="E5789" s="6">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7">
        <v>10.703699999999987</v>
      </c>
    </row>
    <row r="5790" spans="1:22" ht="14.25" customHeight="1" x14ac:dyDescent="0.3">
      <c r="A5790" s="4">
        <v>5789</v>
      </c>
      <c r="B5790" s="5" t="s">
        <v>8490</v>
      </c>
      <c r="C5790" s="5">
        <f>YEAR('Base Dataset'!$D5790)</f>
        <v>2014</v>
      </c>
      <c r="D5790" s="6">
        <v>41740</v>
      </c>
      <c r="E5790" s="6">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7">
        <v>1.8479999999999985</v>
      </c>
    </row>
    <row r="5791" spans="1:22" ht="14.25" customHeight="1" x14ac:dyDescent="0.3">
      <c r="A5791" s="4">
        <v>5790</v>
      </c>
      <c r="B5791" s="5" t="s">
        <v>8490</v>
      </c>
      <c r="C5791" s="5">
        <f>YEAR('Base Dataset'!$D5791)</f>
        <v>2014</v>
      </c>
      <c r="D5791" s="6">
        <v>41740</v>
      </c>
      <c r="E5791" s="6">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7">
        <v>-3.0933000000000002</v>
      </c>
    </row>
    <row r="5792" spans="1:22" ht="14.25" customHeight="1" x14ac:dyDescent="0.3">
      <c r="A5792" s="4">
        <v>5791</v>
      </c>
      <c r="B5792" s="5" t="s">
        <v>8493</v>
      </c>
      <c r="C5792" s="5">
        <f>YEAR('Base Dataset'!$D5792)</f>
        <v>2014</v>
      </c>
      <c r="D5792" s="6">
        <v>41912</v>
      </c>
      <c r="E5792" s="6">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7">
        <v>16.8</v>
      </c>
    </row>
    <row r="5793" spans="1:22" ht="14.25" customHeight="1" x14ac:dyDescent="0.3">
      <c r="A5793" s="4">
        <v>5792</v>
      </c>
      <c r="B5793" s="5" t="s">
        <v>8493</v>
      </c>
      <c r="C5793" s="5">
        <f>YEAR('Base Dataset'!$D5793)</f>
        <v>2014</v>
      </c>
      <c r="D5793" s="6">
        <v>41912</v>
      </c>
      <c r="E5793" s="6">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7">
        <v>0</v>
      </c>
    </row>
    <row r="5794" spans="1:22" ht="14.25" customHeight="1" x14ac:dyDescent="0.3">
      <c r="A5794" s="4">
        <v>5793</v>
      </c>
      <c r="B5794" s="5" t="s">
        <v>8493</v>
      </c>
      <c r="C5794" s="5">
        <f>YEAR('Base Dataset'!$D5794)</f>
        <v>2014</v>
      </c>
      <c r="D5794" s="6">
        <v>41912</v>
      </c>
      <c r="E5794" s="6">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7">
        <v>25.438400000000001</v>
      </c>
    </row>
    <row r="5795" spans="1:22" ht="14.25" customHeight="1" x14ac:dyDescent="0.3">
      <c r="A5795" s="4">
        <v>5794</v>
      </c>
      <c r="B5795" s="5" t="s">
        <v>8493</v>
      </c>
      <c r="C5795" s="5">
        <f>YEAR('Base Dataset'!$D5795)</f>
        <v>2014</v>
      </c>
      <c r="D5795" s="6">
        <v>41912</v>
      </c>
      <c r="E5795" s="6">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7">
        <v>15.524999999999999</v>
      </c>
    </row>
    <row r="5796" spans="1:22" ht="14.25" customHeight="1" x14ac:dyDescent="0.3">
      <c r="A5796" s="4">
        <v>5795</v>
      </c>
      <c r="B5796" s="5" t="s">
        <v>8493</v>
      </c>
      <c r="C5796" s="5">
        <f>YEAR('Base Dataset'!$D5796)</f>
        <v>2014</v>
      </c>
      <c r="D5796" s="6">
        <v>41912</v>
      </c>
      <c r="E5796" s="6">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7">
        <v>16.3352</v>
      </c>
    </row>
    <row r="5797" spans="1:22" ht="14.25" customHeight="1" x14ac:dyDescent="0.3">
      <c r="A5797" s="4">
        <v>5796</v>
      </c>
      <c r="B5797" s="5" t="s">
        <v>8494</v>
      </c>
      <c r="C5797" s="5">
        <f>YEAR('Base Dataset'!$D5797)</f>
        <v>2011</v>
      </c>
      <c r="D5797" s="6">
        <v>40815</v>
      </c>
      <c r="E5797" s="6">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7">
        <v>362.84040000000005</v>
      </c>
    </row>
    <row r="5798" spans="1:22" ht="14.25" customHeight="1" x14ac:dyDescent="0.3">
      <c r="A5798" s="4">
        <v>5797</v>
      </c>
      <c r="B5798" s="5" t="s">
        <v>8494</v>
      </c>
      <c r="C5798" s="5">
        <f>YEAR('Base Dataset'!$D5798)</f>
        <v>2011</v>
      </c>
      <c r="D5798" s="6">
        <v>40815</v>
      </c>
      <c r="E5798" s="6">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7">
        <v>36.381599999999992</v>
      </c>
    </row>
    <row r="5799" spans="1:22" ht="14.25" customHeight="1" x14ac:dyDescent="0.3">
      <c r="A5799" s="4">
        <v>5798</v>
      </c>
      <c r="B5799" s="5" t="s">
        <v>8494</v>
      </c>
      <c r="C5799" s="5">
        <f>YEAR('Base Dataset'!$D5799)</f>
        <v>2011</v>
      </c>
      <c r="D5799" s="6">
        <v>40815</v>
      </c>
      <c r="E5799" s="6">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7">
        <v>8.6939999999999991</v>
      </c>
    </row>
    <row r="5800" spans="1:22" ht="14.25" customHeight="1" x14ac:dyDescent="0.3">
      <c r="A5800" s="4">
        <v>5799</v>
      </c>
      <c r="B5800" s="5" t="s">
        <v>8494</v>
      </c>
      <c r="C5800" s="5">
        <f>YEAR('Base Dataset'!$D5800)</f>
        <v>2011</v>
      </c>
      <c r="D5800" s="6">
        <v>40815</v>
      </c>
      <c r="E5800" s="6">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7">
        <v>37.9848</v>
      </c>
    </row>
    <row r="5801" spans="1:22" ht="14.25" customHeight="1" x14ac:dyDescent="0.3">
      <c r="A5801" s="4">
        <v>5800</v>
      </c>
      <c r="B5801" s="5" t="s">
        <v>8495</v>
      </c>
      <c r="C5801" s="5">
        <f>YEAR('Base Dataset'!$D5801)</f>
        <v>2011</v>
      </c>
      <c r="D5801" s="6">
        <v>40775</v>
      </c>
      <c r="E5801" s="6">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7">
        <v>-6.0196000000000538</v>
      </c>
    </row>
    <row r="5802" spans="1:22" ht="14.25" customHeight="1" x14ac:dyDescent="0.3">
      <c r="A5802" s="4">
        <v>5801</v>
      </c>
      <c r="B5802" s="5" t="s">
        <v>8496</v>
      </c>
      <c r="C5802" s="5">
        <f>YEAR('Base Dataset'!$D5802)</f>
        <v>2011</v>
      </c>
      <c r="D5802" s="6">
        <v>40735</v>
      </c>
      <c r="E5802" s="6">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7">
        <v>43.197600000000023</v>
      </c>
    </row>
    <row r="5803" spans="1:22" ht="14.25" customHeight="1" x14ac:dyDescent="0.3">
      <c r="A5803" s="4">
        <v>5802</v>
      </c>
      <c r="B5803" s="5" t="s">
        <v>8496</v>
      </c>
      <c r="C5803" s="5">
        <f>YEAR('Base Dataset'!$D5803)</f>
        <v>2011</v>
      </c>
      <c r="D5803" s="6">
        <v>40735</v>
      </c>
      <c r="E5803" s="6">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7">
        <v>3.6288</v>
      </c>
    </row>
    <row r="5804" spans="1:22" ht="14.25" customHeight="1" x14ac:dyDescent="0.3">
      <c r="A5804" s="4">
        <v>5803</v>
      </c>
      <c r="B5804" s="5" t="s">
        <v>8497</v>
      </c>
      <c r="C5804" s="5">
        <f>YEAR('Base Dataset'!$D5804)</f>
        <v>2012</v>
      </c>
      <c r="D5804" s="6">
        <v>40990</v>
      </c>
      <c r="E5804" s="6">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7">
        <v>1.1988000000000003</v>
      </c>
    </row>
    <row r="5805" spans="1:22" ht="14.25" customHeight="1" x14ac:dyDescent="0.3">
      <c r="A5805" s="4">
        <v>5804</v>
      </c>
      <c r="B5805" s="5" t="s">
        <v>8498</v>
      </c>
      <c r="C5805" s="5">
        <f>YEAR('Base Dataset'!$D5805)</f>
        <v>2014</v>
      </c>
      <c r="D5805" s="6">
        <v>41772</v>
      </c>
      <c r="E5805" s="6">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7">
        <v>1.1555999999999984</v>
      </c>
    </row>
    <row r="5806" spans="1:22" ht="14.25" customHeight="1" x14ac:dyDescent="0.3">
      <c r="A5806" s="4">
        <v>5805</v>
      </c>
      <c r="B5806" s="5" t="s">
        <v>8499</v>
      </c>
      <c r="C5806" s="5">
        <f>YEAR('Base Dataset'!$D5806)</f>
        <v>2014</v>
      </c>
      <c r="D5806" s="6">
        <v>41957</v>
      </c>
      <c r="E5806" s="6">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7">
        <v>6.1792000000000016</v>
      </c>
    </row>
    <row r="5807" spans="1:22" ht="14.25" customHeight="1" x14ac:dyDescent="0.3">
      <c r="A5807" s="4">
        <v>5806</v>
      </c>
      <c r="B5807" s="5" t="s">
        <v>8499</v>
      </c>
      <c r="C5807" s="5">
        <f>YEAR('Base Dataset'!$D5807)</f>
        <v>2014</v>
      </c>
      <c r="D5807" s="6">
        <v>41957</v>
      </c>
      <c r="E5807" s="6">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7">
        <v>-27.264600000000016</v>
      </c>
    </row>
    <row r="5808" spans="1:22" ht="14.25" customHeight="1" x14ac:dyDescent="0.3">
      <c r="A5808" s="4">
        <v>5807</v>
      </c>
      <c r="B5808" s="5" t="s">
        <v>8500</v>
      </c>
      <c r="C5808" s="5">
        <f>YEAR('Base Dataset'!$D5808)</f>
        <v>2013</v>
      </c>
      <c r="D5808" s="6">
        <v>41522</v>
      </c>
      <c r="E5808" s="6">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7">
        <v>4.1147999999999998</v>
      </c>
    </row>
    <row r="5809" spans="1:22" ht="14.25" customHeight="1" x14ac:dyDescent="0.3">
      <c r="A5809" s="4">
        <v>5808</v>
      </c>
      <c r="B5809" s="5" t="s">
        <v>8500</v>
      </c>
      <c r="C5809" s="5">
        <f>YEAR('Base Dataset'!$D5809)</f>
        <v>2013</v>
      </c>
      <c r="D5809" s="6">
        <v>41522</v>
      </c>
      <c r="E5809" s="6">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7">
        <v>8.7168000000000063</v>
      </c>
    </row>
    <row r="5810" spans="1:22" ht="14.25" customHeight="1" x14ac:dyDescent="0.3">
      <c r="A5810" s="4">
        <v>5809</v>
      </c>
      <c r="B5810" s="5" t="s">
        <v>8500</v>
      </c>
      <c r="C5810" s="5">
        <f>YEAR('Base Dataset'!$D5810)</f>
        <v>2013</v>
      </c>
      <c r="D5810" s="6">
        <v>41522</v>
      </c>
      <c r="E5810" s="6">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7">
        <v>8.3328000000000024</v>
      </c>
    </row>
    <row r="5811" spans="1:22" ht="14.25" customHeight="1" x14ac:dyDescent="0.3">
      <c r="A5811" s="4">
        <v>5810</v>
      </c>
      <c r="B5811" s="5" t="s">
        <v>8501</v>
      </c>
      <c r="C5811" s="5">
        <f>YEAR('Base Dataset'!$D5811)</f>
        <v>2013</v>
      </c>
      <c r="D5811" s="6">
        <v>41311</v>
      </c>
      <c r="E5811" s="6">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7">
        <v>-18.180799999999998</v>
      </c>
    </row>
    <row r="5812" spans="1:22" ht="14.25" customHeight="1" x14ac:dyDescent="0.3">
      <c r="A5812" s="4">
        <v>5811</v>
      </c>
      <c r="B5812" s="5" t="s">
        <v>8502</v>
      </c>
      <c r="C5812" s="5">
        <f>YEAR('Base Dataset'!$D5812)</f>
        <v>2012</v>
      </c>
      <c r="D5812" s="6">
        <v>40990</v>
      </c>
      <c r="E5812" s="6">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7">
        <v>48.539199999999994</v>
      </c>
    </row>
    <row r="5813" spans="1:22" ht="14.25" customHeight="1" x14ac:dyDescent="0.3">
      <c r="A5813" s="4">
        <v>5812</v>
      </c>
      <c r="B5813" s="5" t="s">
        <v>8502</v>
      </c>
      <c r="C5813" s="5">
        <f>YEAR('Base Dataset'!$D5813)</f>
        <v>2012</v>
      </c>
      <c r="D5813" s="6">
        <v>40990</v>
      </c>
      <c r="E5813" s="6">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7">
        <v>15.633199999999988</v>
      </c>
    </row>
    <row r="5814" spans="1:22" ht="14.25" customHeight="1" x14ac:dyDescent="0.3">
      <c r="A5814" s="4">
        <v>5813</v>
      </c>
      <c r="B5814" s="5" t="s">
        <v>8502</v>
      </c>
      <c r="C5814" s="5">
        <f>YEAR('Base Dataset'!$D5814)</f>
        <v>2012</v>
      </c>
      <c r="D5814" s="6">
        <v>40990</v>
      </c>
      <c r="E5814" s="6">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7">
        <v>185.99699999999984</v>
      </c>
    </row>
    <row r="5815" spans="1:22" ht="14.25" customHeight="1" x14ac:dyDescent="0.3">
      <c r="A5815" s="4">
        <v>5814</v>
      </c>
      <c r="B5815" s="5" t="s">
        <v>8505</v>
      </c>
      <c r="C5815" s="5">
        <f>YEAR('Base Dataset'!$D5815)</f>
        <v>2012</v>
      </c>
      <c r="D5815" s="6">
        <v>41092</v>
      </c>
      <c r="E5815" s="6">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7">
        <v>9.3312000000000008</v>
      </c>
    </row>
    <row r="5816" spans="1:22" ht="14.25" customHeight="1" x14ac:dyDescent="0.3">
      <c r="A5816" s="4">
        <v>5815</v>
      </c>
      <c r="B5816" s="5" t="s">
        <v>8506</v>
      </c>
      <c r="C5816" s="5">
        <f>YEAR('Base Dataset'!$D5816)</f>
        <v>2012</v>
      </c>
      <c r="D5816" s="6">
        <v>41075</v>
      </c>
      <c r="E5816" s="6">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7">
        <v>-0.7295000000000007</v>
      </c>
    </row>
    <row r="5817" spans="1:22" ht="14.25" customHeight="1" x14ac:dyDescent="0.3">
      <c r="A5817" s="4">
        <v>5816</v>
      </c>
      <c r="B5817" s="5" t="s">
        <v>8507</v>
      </c>
      <c r="C5817" s="5">
        <f>YEAR('Base Dataset'!$D5817)</f>
        <v>2011</v>
      </c>
      <c r="D5817" s="6">
        <v>40873</v>
      </c>
      <c r="E5817" s="6">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7">
        <v>78.388800000000003</v>
      </c>
    </row>
    <row r="5818" spans="1:22" ht="14.25" customHeight="1" x14ac:dyDescent="0.3">
      <c r="A5818" s="4">
        <v>5817</v>
      </c>
      <c r="B5818" s="5" t="s">
        <v>8507</v>
      </c>
      <c r="C5818" s="5">
        <f>YEAR('Base Dataset'!$D5818)</f>
        <v>2011</v>
      </c>
      <c r="D5818" s="6">
        <v>40873</v>
      </c>
      <c r="E5818" s="6">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7">
        <v>4.6806000000000001</v>
      </c>
    </row>
    <row r="5819" spans="1:22" ht="14.25" customHeight="1" x14ac:dyDescent="0.3">
      <c r="A5819" s="4">
        <v>5818</v>
      </c>
      <c r="B5819" s="5" t="s">
        <v>8507</v>
      </c>
      <c r="C5819" s="5">
        <f>YEAR('Base Dataset'!$D5819)</f>
        <v>2011</v>
      </c>
      <c r="D5819" s="6">
        <v>40873</v>
      </c>
      <c r="E5819" s="6">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7">
        <v>5.767199999999999</v>
      </c>
    </row>
    <row r="5820" spans="1:22" ht="14.25" customHeight="1" x14ac:dyDescent="0.3">
      <c r="A5820" s="4">
        <v>5819</v>
      </c>
      <c r="B5820" s="5" t="s">
        <v>8507</v>
      </c>
      <c r="C5820" s="5">
        <f>YEAR('Base Dataset'!$D5820)</f>
        <v>2011</v>
      </c>
      <c r="D5820" s="6">
        <v>40873</v>
      </c>
      <c r="E5820" s="6">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7">
        <v>44.712000000000003</v>
      </c>
    </row>
    <row r="5821" spans="1:22" ht="14.25" customHeight="1" x14ac:dyDescent="0.3">
      <c r="A5821" s="4">
        <v>5820</v>
      </c>
      <c r="B5821" s="5" t="s">
        <v>8507</v>
      </c>
      <c r="C5821" s="5">
        <f>YEAR('Base Dataset'!$D5821)</f>
        <v>2011</v>
      </c>
      <c r="D5821" s="6">
        <v>40873</v>
      </c>
      <c r="E5821" s="6">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7">
        <v>5.6448</v>
      </c>
    </row>
    <row r="5822" spans="1:22" ht="14.25" customHeight="1" x14ac:dyDescent="0.3">
      <c r="A5822" s="4">
        <v>5821</v>
      </c>
      <c r="B5822" s="5" t="s">
        <v>8509</v>
      </c>
      <c r="C5822" s="5">
        <f>YEAR('Base Dataset'!$D5822)</f>
        <v>2014</v>
      </c>
      <c r="D5822" s="6">
        <v>41772</v>
      </c>
      <c r="E5822" s="6">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7">
        <v>4.7724000000000046</v>
      </c>
    </row>
    <row r="5823" spans="1:22" ht="14.25" customHeight="1" x14ac:dyDescent="0.3">
      <c r="A5823" s="4">
        <v>5822</v>
      </c>
      <c r="B5823" s="5" t="s">
        <v>8509</v>
      </c>
      <c r="C5823" s="5">
        <f>YEAR('Base Dataset'!$D5823)</f>
        <v>2014</v>
      </c>
      <c r="D5823" s="6">
        <v>41772</v>
      </c>
      <c r="E5823" s="6">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7">
        <v>2.0979000000000001</v>
      </c>
    </row>
    <row r="5824" spans="1:22" ht="14.25" customHeight="1" x14ac:dyDescent="0.3">
      <c r="A5824" s="4">
        <v>5823</v>
      </c>
      <c r="B5824" s="5" t="s">
        <v>8509</v>
      </c>
      <c r="C5824" s="5">
        <f>YEAR('Base Dataset'!$D5824)</f>
        <v>2014</v>
      </c>
      <c r="D5824" s="6">
        <v>41772</v>
      </c>
      <c r="E5824" s="6">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7">
        <v>-10.705500000000043</v>
      </c>
    </row>
    <row r="5825" spans="1:22" ht="14.25" customHeight="1" x14ac:dyDescent="0.3">
      <c r="A5825" s="4">
        <v>5824</v>
      </c>
      <c r="B5825" s="5" t="s">
        <v>8509</v>
      </c>
      <c r="C5825" s="5">
        <f>YEAR('Base Dataset'!$D5825)</f>
        <v>2014</v>
      </c>
      <c r="D5825" s="6">
        <v>41772</v>
      </c>
      <c r="E5825" s="6">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7">
        <v>6.4691999999999998</v>
      </c>
    </row>
    <row r="5826" spans="1:22" ht="14.25" customHeight="1" x14ac:dyDescent="0.3">
      <c r="A5826" s="4">
        <v>5825</v>
      </c>
      <c r="B5826" s="5" t="s">
        <v>8510</v>
      </c>
      <c r="C5826" s="5">
        <f>YEAR('Base Dataset'!$D5826)</f>
        <v>2011</v>
      </c>
      <c r="D5826" s="6">
        <v>40665</v>
      </c>
      <c r="E5826" s="6">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7">
        <v>1.9602000000000004</v>
      </c>
    </row>
    <row r="5827" spans="1:22" ht="14.25" customHeight="1" x14ac:dyDescent="0.3">
      <c r="A5827" s="4">
        <v>5826</v>
      </c>
      <c r="B5827" s="5" t="s">
        <v>8511</v>
      </c>
      <c r="C5827" s="5">
        <f>YEAR('Base Dataset'!$D5827)</f>
        <v>2014</v>
      </c>
      <c r="D5827" s="6">
        <v>41886</v>
      </c>
      <c r="E5827" s="6">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7">
        <v>201.31199999999998</v>
      </c>
    </row>
    <row r="5828" spans="1:22" ht="14.25" customHeight="1" x14ac:dyDescent="0.3">
      <c r="A5828" s="4">
        <v>5827</v>
      </c>
      <c r="B5828" s="5" t="s">
        <v>8511</v>
      </c>
      <c r="C5828" s="5">
        <f>YEAR('Base Dataset'!$D5828)</f>
        <v>2014</v>
      </c>
      <c r="D5828" s="6">
        <v>41886</v>
      </c>
      <c r="E5828" s="6">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7">
        <v>14.124599999999999</v>
      </c>
    </row>
    <row r="5829" spans="1:22" ht="14.25" customHeight="1" x14ac:dyDescent="0.3">
      <c r="A5829" s="4">
        <v>5828</v>
      </c>
      <c r="B5829" s="5" t="s">
        <v>8511</v>
      </c>
      <c r="C5829" s="5">
        <f>YEAR('Base Dataset'!$D5829)</f>
        <v>2014</v>
      </c>
      <c r="D5829" s="6">
        <v>41886</v>
      </c>
      <c r="E5829" s="6">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7">
        <v>-8.0784000000000198</v>
      </c>
    </row>
    <row r="5830" spans="1:22" ht="14.25" customHeight="1" x14ac:dyDescent="0.3">
      <c r="A5830" s="4">
        <v>5829</v>
      </c>
      <c r="B5830" s="5" t="s">
        <v>8511</v>
      </c>
      <c r="C5830" s="5">
        <f>YEAR('Base Dataset'!$D5830)</f>
        <v>2014</v>
      </c>
      <c r="D5830" s="6">
        <v>41886</v>
      </c>
      <c r="E5830" s="6">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7">
        <v>2.2239999999999998</v>
      </c>
    </row>
    <row r="5831" spans="1:22" ht="14.25" customHeight="1" x14ac:dyDescent="0.3">
      <c r="A5831" s="4">
        <v>5830</v>
      </c>
      <c r="B5831" s="5" t="s">
        <v>8512</v>
      </c>
      <c r="C5831" s="5">
        <f>YEAR('Base Dataset'!$D5831)</f>
        <v>2013</v>
      </c>
      <c r="D5831" s="6">
        <v>41612</v>
      </c>
      <c r="E5831" s="6">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7">
        <v>104.75279999999998</v>
      </c>
    </row>
    <row r="5832" spans="1:22" ht="14.25" customHeight="1" x14ac:dyDescent="0.3">
      <c r="A5832" s="4">
        <v>5831</v>
      </c>
      <c r="B5832" s="5" t="s">
        <v>8512</v>
      </c>
      <c r="C5832" s="5">
        <f>YEAR('Base Dataset'!$D5832)</f>
        <v>2013</v>
      </c>
      <c r="D5832" s="6">
        <v>41612</v>
      </c>
      <c r="E5832" s="6">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7">
        <v>8.0945999999999998</v>
      </c>
    </row>
    <row r="5833" spans="1:22" ht="14.25" customHeight="1" x14ac:dyDescent="0.3">
      <c r="A5833" s="4">
        <v>5832</v>
      </c>
      <c r="B5833" s="5" t="s">
        <v>8513</v>
      </c>
      <c r="C5833" s="5">
        <f>YEAR('Base Dataset'!$D5833)</f>
        <v>2012</v>
      </c>
      <c r="D5833" s="6">
        <v>41108</v>
      </c>
      <c r="E5833" s="6">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7">
        <v>176.78640000000001</v>
      </c>
    </row>
    <row r="5834" spans="1:22" ht="14.25" customHeight="1" x14ac:dyDescent="0.3">
      <c r="A5834" s="4">
        <v>5833</v>
      </c>
      <c r="B5834" s="5" t="s">
        <v>8514</v>
      </c>
      <c r="C5834" s="5">
        <f>YEAR('Base Dataset'!$D5834)</f>
        <v>2013</v>
      </c>
      <c r="D5834" s="6">
        <v>41477</v>
      </c>
      <c r="E5834" s="6">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7">
        <v>2.0358000000000001</v>
      </c>
    </row>
    <row r="5835" spans="1:22" ht="14.25" customHeight="1" x14ac:dyDescent="0.3">
      <c r="A5835" s="4">
        <v>5834</v>
      </c>
      <c r="B5835" s="5" t="s">
        <v>8514</v>
      </c>
      <c r="C5835" s="5">
        <f>YEAR('Base Dataset'!$D5835)</f>
        <v>2013</v>
      </c>
      <c r="D5835" s="6">
        <v>41477</v>
      </c>
      <c r="E5835" s="6">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7">
        <v>0</v>
      </c>
    </row>
    <row r="5836" spans="1:22" ht="14.25" customHeight="1" x14ac:dyDescent="0.3">
      <c r="A5836" s="4">
        <v>5835</v>
      </c>
      <c r="B5836" s="5" t="s">
        <v>8515</v>
      </c>
      <c r="C5836" s="5">
        <f>YEAR('Base Dataset'!$D5836)</f>
        <v>2012</v>
      </c>
      <c r="D5836" s="6">
        <v>41069</v>
      </c>
      <c r="E5836" s="6">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7">
        <v>-42.799999999999983</v>
      </c>
    </row>
    <row r="5837" spans="1:22" ht="14.25" customHeight="1" x14ac:dyDescent="0.3">
      <c r="A5837" s="4">
        <v>5836</v>
      </c>
      <c r="B5837" s="5" t="s">
        <v>8515</v>
      </c>
      <c r="C5837" s="5">
        <f>YEAR('Base Dataset'!$D5837)</f>
        <v>2012</v>
      </c>
      <c r="D5837" s="6">
        <v>41069</v>
      </c>
      <c r="E5837" s="6">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7">
        <v>-26.963999999999999</v>
      </c>
    </row>
    <row r="5838" spans="1:22" ht="14.25" customHeight="1" x14ac:dyDescent="0.3">
      <c r="A5838" s="4">
        <v>5837</v>
      </c>
      <c r="B5838" s="5" t="s">
        <v>8515</v>
      </c>
      <c r="C5838" s="5">
        <f>YEAR('Base Dataset'!$D5838)</f>
        <v>2012</v>
      </c>
      <c r="D5838" s="6">
        <v>41069</v>
      </c>
      <c r="E5838" s="6">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7">
        <v>-8.1674999999999933</v>
      </c>
    </row>
    <row r="5839" spans="1:22" ht="14.25" customHeight="1" x14ac:dyDescent="0.3">
      <c r="A5839" s="4">
        <v>5838</v>
      </c>
      <c r="B5839" s="5" t="s">
        <v>8516</v>
      </c>
      <c r="C5839" s="5">
        <f>YEAR('Base Dataset'!$D5839)</f>
        <v>2014</v>
      </c>
      <c r="D5839" s="6">
        <v>41971</v>
      </c>
      <c r="E5839" s="6">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7">
        <v>5.7568000000000019</v>
      </c>
    </row>
    <row r="5840" spans="1:22" ht="14.25" customHeight="1" x14ac:dyDescent="0.3">
      <c r="A5840" s="4">
        <v>5839</v>
      </c>
      <c r="B5840" s="5" t="s">
        <v>8521</v>
      </c>
      <c r="C5840" s="5">
        <f>YEAR('Base Dataset'!$D5840)</f>
        <v>2012</v>
      </c>
      <c r="D5840" s="6">
        <v>40995</v>
      </c>
      <c r="E5840" s="6">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7">
        <v>3.3479999999999954</v>
      </c>
    </row>
    <row r="5841" spans="1:22" ht="14.25" customHeight="1" x14ac:dyDescent="0.3">
      <c r="A5841" s="4">
        <v>5840</v>
      </c>
      <c r="B5841" s="5" t="s">
        <v>8524</v>
      </c>
      <c r="C5841" s="5">
        <f>YEAR('Base Dataset'!$D5841)</f>
        <v>2012</v>
      </c>
      <c r="D5841" s="6">
        <v>41174</v>
      </c>
      <c r="E5841" s="6">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7">
        <v>15.552000000000001</v>
      </c>
    </row>
    <row r="5842" spans="1:22" ht="14.25" customHeight="1" x14ac:dyDescent="0.3">
      <c r="A5842" s="4">
        <v>5841</v>
      </c>
      <c r="B5842" s="5" t="s">
        <v>8524</v>
      </c>
      <c r="C5842" s="5">
        <f>YEAR('Base Dataset'!$D5842)</f>
        <v>2012</v>
      </c>
      <c r="D5842" s="6">
        <v>41174</v>
      </c>
      <c r="E5842" s="6">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7">
        <v>11.035399999999996</v>
      </c>
    </row>
    <row r="5843" spans="1:22" ht="14.25" customHeight="1" x14ac:dyDescent="0.3">
      <c r="A5843" s="4">
        <v>5842</v>
      </c>
      <c r="B5843" s="5" t="s">
        <v>8525</v>
      </c>
      <c r="C5843" s="5">
        <f>YEAR('Base Dataset'!$D5843)</f>
        <v>2012</v>
      </c>
      <c r="D5843" s="6">
        <v>41230</v>
      </c>
      <c r="E5843" s="6">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7">
        <v>51.995999999999981</v>
      </c>
    </row>
    <row r="5844" spans="1:22" ht="14.25" customHeight="1" x14ac:dyDescent="0.3">
      <c r="A5844" s="4">
        <v>5843</v>
      </c>
      <c r="B5844" s="5" t="s">
        <v>8525</v>
      </c>
      <c r="C5844" s="5">
        <f>YEAR('Base Dataset'!$D5844)</f>
        <v>2012</v>
      </c>
      <c r="D5844" s="6">
        <v>41230</v>
      </c>
      <c r="E5844" s="6">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7">
        <v>6.097999999999999</v>
      </c>
    </row>
    <row r="5845" spans="1:22" ht="14.25" customHeight="1" x14ac:dyDescent="0.3">
      <c r="A5845" s="4">
        <v>5844</v>
      </c>
      <c r="B5845" s="5" t="s">
        <v>8525</v>
      </c>
      <c r="C5845" s="5">
        <f>YEAR('Base Dataset'!$D5845)</f>
        <v>2012</v>
      </c>
      <c r="D5845" s="6">
        <v>41230</v>
      </c>
      <c r="E5845" s="6">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7">
        <v>29.145599999999995</v>
      </c>
    </row>
    <row r="5846" spans="1:22" ht="14.25" customHeight="1" x14ac:dyDescent="0.3">
      <c r="A5846" s="4">
        <v>5845</v>
      </c>
      <c r="B5846" s="5" t="s">
        <v>8525</v>
      </c>
      <c r="C5846" s="5">
        <f>YEAR('Base Dataset'!$D5846)</f>
        <v>2012</v>
      </c>
      <c r="D5846" s="6">
        <v>41230</v>
      </c>
      <c r="E5846" s="6">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7">
        <v>54.404699999999963</v>
      </c>
    </row>
    <row r="5847" spans="1:22" ht="14.25" customHeight="1" x14ac:dyDescent="0.3">
      <c r="A5847" s="4">
        <v>5846</v>
      </c>
      <c r="B5847" s="5" t="s">
        <v>8525</v>
      </c>
      <c r="C5847" s="5">
        <f>YEAR('Base Dataset'!$D5847)</f>
        <v>2012</v>
      </c>
      <c r="D5847" s="6">
        <v>41230</v>
      </c>
      <c r="E5847" s="6">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7">
        <v>15.552000000000001</v>
      </c>
    </row>
    <row r="5848" spans="1:22" ht="14.25" customHeight="1" x14ac:dyDescent="0.3">
      <c r="A5848" s="4">
        <v>5847</v>
      </c>
      <c r="B5848" s="5" t="s">
        <v>8525</v>
      </c>
      <c r="C5848" s="5">
        <f>YEAR('Base Dataset'!$D5848)</f>
        <v>2012</v>
      </c>
      <c r="D5848" s="6">
        <v>41230</v>
      </c>
      <c r="E5848" s="6">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7">
        <v>2.8195999999999799</v>
      </c>
    </row>
    <row r="5849" spans="1:22" ht="14.25" customHeight="1" x14ac:dyDescent="0.3">
      <c r="A5849" s="4">
        <v>5848</v>
      </c>
      <c r="B5849" s="5" t="s">
        <v>8525</v>
      </c>
      <c r="C5849" s="5">
        <f>YEAR('Base Dataset'!$D5849)</f>
        <v>2012</v>
      </c>
      <c r="D5849" s="6">
        <v>41230</v>
      </c>
      <c r="E5849" s="6">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7">
        <v>15.372000000000002</v>
      </c>
    </row>
    <row r="5850" spans="1:22" ht="14.25" customHeight="1" x14ac:dyDescent="0.3">
      <c r="A5850" s="4">
        <v>5849</v>
      </c>
      <c r="B5850" s="5" t="s">
        <v>8528</v>
      </c>
      <c r="C5850" s="5">
        <f>YEAR('Base Dataset'!$D5850)</f>
        <v>2012</v>
      </c>
      <c r="D5850" s="6">
        <v>41223</v>
      </c>
      <c r="E5850" s="6">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7">
        <v>178.90999999999997</v>
      </c>
    </row>
    <row r="5851" spans="1:22" ht="14.25" customHeight="1" x14ac:dyDescent="0.3">
      <c r="A5851" s="4">
        <v>5850</v>
      </c>
      <c r="B5851" s="5" t="s">
        <v>8528</v>
      </c>
      <c r="C5851" s="5">
        <f>YEAR('Base Dataset'!$D5851)</f>
        <v>2012</v>
      </c>
      <c r="D5851" s="6">
        <v>41223</v>
      </c>
      <c r="E5851" s="6">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7">
        <v>143.19179999999994</v>
      </c>
    </row>
    <row r="5852" spans="1:22" ht="14.25" customHeight="1" x14ac:dyDescent="0.3">
      <c r="A5852" s="4">
        <v>5851</v>
      </c>
      <c r="B5852" s="5" t="s">
        <v>8528</v>
      </c>
      <c r="C5852" s="5">
        <f>YEAR('Base Dataset'!$D5852)</f>
        <v>2012</v>
      </c>
      <c r="D5852" s="6">
        <v>41223</v>
      </c>
      <c r="E5852" s="6">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7">
        <v>274.995</v>
      </c>
    </row>
    <row r="5853" spans="1:22" ht="14.25" customHeight="1" x14ac:dyDescent="0.3">
      <c r="A5853" s="4">
        <v>5852</v>
      </c>
      <c r="B5853" s="5" t="s">
        <v>8528</v>
      </c>
      <c r="C5853" s="5">
        <f>YEAR('Base Dataset'!$D5853)</f>
        <v>2012</v>
      </c>
      <c r="D5853" s="6">
        <v>41223</v>
      </c>
      <c r="E5853" s="6">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7">
        <v>34.389600000000002</v>
      </c>
    </row>
    <row r="5854" spans="1:22" ht="14.25" customHeight="1" x14ac:dyDescent="0.3">
      <c r="A5854" s="4">
        <v>5853</v>
      </c>
      <c r="B5854" s="5" t="s">
        <v>8528</v>
      </c>
      <c r="C5854" s="5">
        <f>YEAR('Base Dataset'!$D5854)</f>
        <v>2012</v>
      </c>
      <c r="D5854" s="6">
        <v>41223</v>
      </c>
      <c r="E5854" s="6">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7">
        <v>12.856800000000002</v>
      </c>
    </row>
    <row r="5855" spans="1:22" ht="14.25" customHeight="1" x14ac:dyDescent="0.3">
      <c r="A5855" s="4">
        <v>5854</v>
      </c>
      <c r="B5855" s="5" t="s">
        <v>8529</v>
      </c>
      <c r="C5855" s="5">
        <f>YEAR('Base Dataset'!$D5855)</f>
        <v>2011</v>
      </c>
      <c r="D5855" s="6">
        <v>40796</v>
      </c>
      <c r="E5855" s="6">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7">
        <v>4.7236000000000002</v>
      </c>
    </row>
    <row r="5856" spans="1:22" ht="14.25" customHeight="1" x14ac:dyDescent="0.3">
      <c r="A5856" s="4">
        <v>5855</v>
      </c>
      <c r="B5856" s="5" t="s">
        <v>8530</v>
      </c>
      <c r="C5856" s="5">
        <f>YEAR('Base Dataset'!$D5856)</f>
        <v>2012</v>
      </c>
      <c r="D5856" s="6">
        <v>41126</v>
      </c>
      <c r="E5856" s="6">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7">
        <v>-1.2558000000000051</v>
      </c>
    </row>
    <row r="5857" spans="1:22" ht="14.25" customHeight="1" x14ac:dyDescent="0.3">
      <c r="A5857" s="4">
        <v>5856</v>
      </c>
      <c r="B5857" s="5" t="s">
        <v>8530</v>
      </c>
      <c r="C5857" s="5">
        <f>YEAR('Base Dataset'!$D5857)</f>
        <v>2012</v>
      </c>
      <c r="D5857" s="6">
        <v>41126</v>
      </c>
      <c r="E5857" s="6">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7">
        <v>-4.895999999999999</v>
      </c>
    </row>
    <row r="5858" spans="1:22" ht="14.25" customHeight="1" x14ac:dyDescent="0.3">
      <c r="A5858" s="4">
        <v>5857</v>
      </c>
      <c r="B5858" s="5" t="s">
        <v>8530</v>
      </c>
      <c r="C5858" s="5">
        <f>YEAR('Base Dataset'!$D5858)</f>
        <v>2012</v>
      </c>
      <c r="D5858" s="6">
        <v>41126</v>
      </c>
      <c r="E5858" s="6">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7">
        <v>-2.1792000000000007</v>
      </c>
    </row>
    <row r="5859" spans="1:22" ht="14.25" customHeight="1" x14ac:dyDescent="0.3">
      <c r="A5859" s="4">
        <v>5858</v>
      </c>
      <c r="B5859" s="5" t="s">
        <v>8530</v>
      </c>
      <c r="C5859" s="5">
        <f>YEAR('Base Dataset'!$D5859)</f>
        <v>2012</v>
      </c>
      <c r="D5859" s="6">
        <v>41126</v>
      </c>
      <c r="E5859" s="6">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7">
        <v>-11.439000000000004</v>
      </c>
    </row>
    <row r="5860" spans="1:22" ht="14.25" customHeight="1" x14ac:dyDescent="0.3">
      <c r="A5860" s="4">
        <v>5859</v>
      </c>
      <c r="B5860" s="5" t="s">
        <v>8531</v>
      </c>
      <c r="C5860" s="5">
        <f>YEAR('Base Dataset'!$D5860)</f>
        <v>2014</v>
      </c>
      <c r="D5860" s="6">
        <v>41886</v>
      </c>
      <c r="E5860" s="6">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7">
        <v>14.097999999999999</v>
      </c>
    </row>
    <row r="5861" spans="1:22" ht="14.25" customHeight="1" x14ac:dyDescent="0.3">
      <c r="A5861" s="4">
        <v>5860</v>
      </c>
      <c r="B5861" s="5" t="s">
        <v>8532</v>
      </c>
      <c r="C5861" s="5">
        <f>YEAR('Base Dataset'!$D5861)</f>
        <v>2012</v>
      </c>
      <c r="D5861" s="6">
        <v>41214</v>
      </c>
      <c r="E5861" s="6">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7">
        <v>45.293999999999983</v>
      </c>
    </row>
    <row r="5862" spans="1:22" ht="14.25" customHeight="1" x14ac:dyDescent="0.3">
      <c r="A5862" s="4">
        <v>5861</v>
      </c>
      <c r="B5862" s="5" t="s">
        <v>8534</v>
      </c>
      <c r="C5862" s="5">
        <f>YEAR('Base Dataset'!$D5862)</f>
        <v>2012</v>
      </c>
      <c r="D5862" s="6">
        <v>41028</v>
      </c>
      <c r="E5862" s="6">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7">
        <v>2.8884000000000007</v>
      </c>
    </row>
    <row r="5863" spans="1:22" ht="14.25" customHeight="1" x14ac:dyDescent="0.3">
      <c r="A5863" s="4">
        <v>5862</v>
      </c>
      <c r="B5863" s="5" t="s">
        <v>8535</v>
      </c>
      <c r="C5863" s="5">
        <f>YEAR('Base Dataset'!$D5863)</f>
        <v>2013</v>
      </c>
      <c r="D5863" s="6">
        <v>41396</v>
      </c>
      <c r="E5863" s="6">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7">
        <v>53.860799999999998</v>
      </c>
    </row>
    <row r="5864" spans="1:22" ht="14.25" customHeight="1" x14ac:dyDescent="0.3">
      <c r="A5864" s="4">
        <v>5863</v>
      </c>
      <c r="B5864" s="5" t="s">
        <v>8535</v>
      </c>
      <c r="C5864" s="5">
        <f>YEAR('Base Dataset'!$D5864)</f>
        <v>2013</v>
      </c>
      <c r="D5864" s="6">
        <v>41396</v>
      </c>
      <c r="E5864" s="6">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7">
        <v>9.3312000000000008</v>
      </c>
    </row>
    <row r="5865" spans="1:22" ht="14.25" customHeight="1" x14ac:dyDescent="0.3">
      <c r="A5865" s="4">
        <v>5864</v>
      </c>
      <c r="B5865" s="5" t="s">
        <v>8535</v>
      </c>
      <c r="C5865" s="5">
        <f>YEAR('Base Dataset'!$D5865)</f>
        <v>2013</v>
      </c>
      <c r="D5865" s="6">
        <v>41396</v>
      </c>
      <c r="E5865" s="6">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7">
        <v>4.3524000000000003</v>
      </c>
    </row>
    <row r="5866" spans="1:22" ht="14.25" customHeight="1" x14ac:dyDescent="0.3">
      <c r="A5866" s="4">
        <v>5865</v>
      </c>
      <c r="B5866" s="5" t="s">
        <v>8538</v>
      </c>
      <c r="C5866" s="5">
        <f>YEAR('Base Dataset'!$D5866)</f>
        <v>2011</v>
      </c>
      <c r="D5866" s="6">
        <v>40760</v>
      </c>
      <c r="E5866" s="6">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7">
        <v>22.251600000000003</v>
      </c>
    </row>
    <row r="5867" spans="1:22" ht="14.25" customHeight="1" x14ac:dyDescent="0.3">
      <c r="A5867" s="4">
        <v>5866</v>
      </c>
      <c r="B5867" s="5" t="s">
        <v>8538</v>
      </c>
      <c r="C5867" s="5">
        <f>YEAR('Base Dataset'!$D5867)</f>
        <v>2011</v>
      </c>
      <c r="D5867" s="6">
        <v>40760</v>
      </c>
      <c r="E5867" s="6">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7">
        <v>2.0064000000000002</v>
      </c>
    </row>
    <row r="5868" spans="1:22" ht="14.25" customHeight="1" x14ac:dyDescent="0.3">
      <c r="A5868" s="4">
        <v>5867</v>
      </c>
      <c r="B5868" s="5" t="s">
        <v>8538</v>
      </c>
      <c r="C5868" s="5">
        <f>YEAR('Base Dataset'!$D5868)</f>
        <v>2011</v>
      </c>
      <c r="D5868" s="6">
        <v>40760</v>
      </c>
      <c r="E5868" s="6">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7">
        <v>294.67100000000005</v>
      </c>
    </row>
    <row r="5869" spans="1:22" ht="14.25" customHeight="1" x14ac:dyDescent="0.3">
      <c r="A5869" s="4">
        <v>5868</v>
      </c>
      <c r="B5869" s="5" t="s">
        <v>8539</v>
      </c>
      <c r="C5869" s="5">
        <f>YEAR('Base Dataset'!$D5869)</f>
        <v>2013</v>
      </c>
      <c r="D5869" s="6">
        <v>41278</v>
      </c>
      <c r="E5869" s="6">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7">
        <v>0.58399999999999985</v>
      </c>
    </row>
    <row r="5870" spans="1:22" ht="14.25" customHeight="1" x14ac:dyDescent="0.3">
      <c r="A5870" s="4">
        <v>5869</v>
      </c>
      <c r="B5870" s="5" t="s">
        <v>8539</v>
      </c>
      <c r="C5870" s="5">
        <f>YEAR('Base Dataset'!$D5870)</f>
        <v>2013</v>
      </c>
      <c r="D5870" s="6">
        <v>41278</v>
      </c>
      <c r="E5870" s="6">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7">
        <v>-80.178000000000026</v>
      </c>
    </row>
    <row r="5871" spans="1:22" ht="14.25" customHeight="1" x14ac:dyDescent="0.3">
      <c r="A5871" s="4">
        <v>5870</v>
      </c>
      <c r="B5871" s="5" t="s">
        <v>8540</v>
      </c>
      <c r="C5871" s="5">
        <f>YEAR('Base Dataset'!$D5871)</f>
        <v>2013</v>
      </c>
      <c r="D5871" s="6">
        <v>41586</v>
      </c>
      <c r="E5871" s="6">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7">
        <v>100.19599999999997</v>
      </c>
    </row>
    <row r="5872" spans="1:22" ht="14.25" customHeight="1" x14ac:dyDescent="0.3">
      <c r="A5872" s="4">
        <v>5871</v>
      </c>
      <c r="B5872" s="5" t="s">
        <v>8543</v>
      </c>
      <c r="C5872" s="5">
        <f>YEAR('Base Dataset'!$D5872)</f>
        <v>2013</v>
      </c>
      <c r="D5872" s="6">
        <v>41440</v>
      </c>
      <c r="E5872" s="6">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7">
        <v>80.843000000000075</v>
      </c>
    </row>
    <row r="5873" spans="1:22" ht="14.25" customHeight="1" x14ac:dyDescent="0.3">
      <c r="A5873" s="4">
        <v>5872</v>
      </c>
      <c r="B5873" s="5" t="s">
        <v>8544</v>
      </c>
      <c r="C5873" s="5">
        <f>YEAR('Base Dataset'!$D5873)</f>
        <v>2013</v>
      </c>
      <c r="D5873" s="6">
        <v>41542</v>
      </c>
      <c r="E5873" s="6">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7">
        <v>21.751499999999986</v>
      </c>
    </row>
    <row r="5874" spans="1:22" ht="14.25" customHeight="1" x14ac:dyDescent="0.3">
      <c r="A5874" s="4">
        <v>5873</v>
      </c>
      <c r="B5874" s="5" t="s">
        <v>8545</v>
      </c>
      <c r="C5874" s="5">
        <f>YEAR('Base Dataset'!$D5874)</f>
        <v>2014</v>
      </c>
      <c r="D5874" s="6">
        <v>41729</v>
      </c>
      <c r="E5874" s="6">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7">
        <v>16.732800000000005</v>
      </c>
    </row>
    <row r="5875" spans="1:22" ht="14.25" customHeight="1" x14ac:dyDescent="0.3">
      <c r="A5875" s="4">
        <v>5874</v>
      </c>
      <c r="B5875" s="5" t="s">
        <v>8546</v>
      </c>
      <c r="C5875" s="5">
        <f>YEAR('Base Dataset'!$D5875)</f>
        <v>2014</v>
      </c>
      <c r="D5875" s="6">
        <v>41795</v>
      </c>
      <c r="E5875" s="6">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7">
        <v>54.04</v>
      </c>
    </row>
    <row r="5876" spans="1:22" ht="14.25" customHeight="1" x14ac:dyDescent="0.3">
      <c r="A5876" s="4">
        <v>5875</v>
      </c>
      <c r="B5876" s="5" t="s">
        <v>8546</v>
      </c>
      <c r="C5876" s="5">
        <f>YEAR('Base Dataset'!$D5876)</f>
        <v>2014</v>
      </c>
      <c r="D5876" s="6">
        <v>41795</v>
      </c>
      <c r="E5876" s="6">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7">
        <v>4.3883999999999999</v>
      </c>
    </row>
    <row r="5877" spans="1:22" ht="14.25" customHeight="1" x14ac:dyDescent="0.3">
      <c r="A5877" s="4">
        <v>5876</v>
      </c>
      <c r="B5877" s="5" t="s">
        <v>8547</v>
      </c>
      <c r="C5877" s="5">
        <f>YEAR('Base Dataset'!$D5877)</f>
        <v>2012</v>
      </c>
      <c r="D5877" s="6">
        <v>41006</v>
      </c>
      <c r="E5877" s="6">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7">
        <v>1.0268999999999999</v>
      </c>
    </row>
    <row r="5878" spans="1:22" ht="14.25" customHeight="1" x14ac:dyDescent="0.3">
      <c r="A5878" s="4">
        <v>5877</v>
      </c>
      <c r="B5878" s="5" t="s">
        <v>8548</v>
      </c>
      <c r="C5878" s="5">
        <f>YEAR('Base Dataset'!$D5878)</f>
        <v>2011</v>
      </c>
      <c r="D5878" s="6">
        <v>40684</v>
      </c>
      <c r="E5878" s="6">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7">
        <v>219.45140000000001</v>
      </c>
    </row>
    <row r="5879" spans="1:22" ht="14.25" customHeight="1" x14ac:dyDescent="0.3">
      <c r="A5879" s="4">
        <v>5878</v>
      </c>
      <c r="B5879" s="5" t="s">
        <v>8548</v>
      </c>
      <c r="C5879" s="5">
        <f>YEAR('Base Dataset'!$D5879)</f>
        <v>2011</v>
      </c>
      <c r="D5879" s="6">
        <v>40684</v>
      </c>
      <c r="E5879" s="6">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7">
        <v>8.7906000000000013</v>
      </c>
    </row>
    <row r="5880" spans="1:22" ht="14.25" customHeight="1" x14ac:dyDescent="0.3">
      <c r="A5880" s="4">
        <v>5879</v>
      </c>
      <c r="B5880" s="5" t="s">
        <v>8548</v>
      </c>
      <c r="C5880" s="5">
        <f>YEAR('Base Dataset'!$D5880)</f>
        <v>2011</v>
      </c>
      <c r="D5880" s="6">
        <v>40684</v>
      </c>
      <c r="E5880" s="6">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7">
        <v>68.846399999999988</v>
      </c>
    </row>
    <row r="5881" spans="1:22" ht="14.25" customHeight="1" x14ac:dyDescent="0.3">
      <c r="A5881" s="4">
        <v>5880</v>
      </c>
      <c r="B5881" s="5" t="s">
        <v>8549</v>
      </c>
      <c r="C5881" s="5">
        <f>YEAR('Base Dataset'!$D5881)</f>
        <v>2013</v>
      </c>
      <c r="D5881" s="6">
        <v>41523</v>
      </c>
      <c r="E5881" s="6">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7">
        <v>92.236799999999988</v>
      </c>
    </row>
    <row r="5882" spans="1:22" ht="14.25" customHeight="1" x14ac:dyDescent="0.3">
      <c r="A5882" s="4">
        <v>5881</v>
      </c>
      <c r="B5882" s="5" t="s">
        <v>8550</v>
      </c>
      <c r="C5882" s="5">
        <f>YEAR('Base Dataset'!$D5882)</f>
        <v>2013</v>
      </c>
      <c r="D5882" s="6">
        <v>41536</v>
      </c>
      <c r="E5882" s="6">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7">
        <v>50.097999999999985</v>
      </c>
    </row>
    <row r="5883" spans="1:22" ht="14.25" customHeight="1" x14ac:dyDescent="0.3">
      <c r="A5883" s="4">
        <v>5882</v>
      </c>
      <c r="B5883" s="5" t="s">
        <v>8550</v>
      </c>
      <c r="C5883" s="5">
        <f>YEAR('Base Dataset'!$D5883)</f>
        <v>2013</v>
      </c>
      <c r="D5883" s="6">
        <v>41536</v>
      </c>
      <c r="E5883" s="6">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7">
        <v>180.76590000000002</v>
      </c>
    </row>
    <row r="5884" spans="1:22" ht="14.25" customHeight="1" x14ac:dyDescent="0.3">
      <c r="A5884" s="4">
        <v>5883</v>
      </c>
      <c r="B5884" s="5" t="s">
        <v>8550</v>
      </c>
      <c r="C5884" s="5">
        <f>YEAR('Base Dataset'!$D5884)</f>
        <v>2013</v>
      </c>
      <c r="D5884" s="6">
        <v>41536</v>
      </c>
      <c r="E5884" s="6">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7">
        <v>-99.621900000000068</v>
      </c>
    </row>
    <row r="5885" spans="1:22" ht="14.25" customHeight="1" x14ac:dyDescent="0.3">
      <c r="A5885" s="4">
        <v>5884</v>
      </c>
      <c r="B5885" s="5" t="s">
        <v>8551</v>
      </c>
      <c r="C5885" s="5">
        <f>YEAR('Base Dataset'!$D5885)</f>
        <v>2013</v>
      </c>
      <c r="D5885" s="6">
        <v>41347</v>
      </c>
      <c r="E5885" s="6">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7">
        <v>7.352800000000002</v>
      </c>
    </row>
    <row r="5886" spans="1:22" ht="14.25" customHeight="1" x14ac:dyDescent="0.3">
      <c r="A5886" s="4">
        <v>5885</v>
      </c>
      <c r="B5886" s="5" t="s">
        <v>8551</v>
      </c>
      <c r="C5886" s="5">
        <f>YEAR('Base Dataset'!$D5886)</f>
        <v>2013</v>
      </c>
      <c r="D5886" s="6">
        <v>41347</v>
      </c>
      <c r="E5886" s="6">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7">
        <v>196.50359999999978</v>
      </c>
    </row>
    <row r="5887" spans="1:22" ht="14.25" customHeight="1" x14ac:dyDescent="0.3">
      <c r="A5887" s="4">
        <v>5886</v>
      </c>
      <c r="B5887" s="5" t="s">
        <v>8552</v>
      </c>
      <c r="C5887" s="5">
        <f>YEAR('Base Dataset'!$D5887)</f>
        <v>2011</v>
      </c>
      <c r="D5887" s="6">
        <v>40832</v>
      </c>
      <c r="E5887" s="6">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7">
        <v>5.0231999999999992</v>
      </c>
    </row>
    <row r="5888" spans="1:22" ht="14.25" customHeight="1" x14ac:dyDescent="0.3">
      <c r="A5888" s="4">
        <v>5887</v>
      </c>
      <c r="B5888" s="5" t="s">
        <v>8552</v>
      </c>
      <c r="C5888" s="5">
        <f>YEAR('Base Dataset'!$D5888)</f>
        <v>2011</v>
      </c>
      <c r="D5888" s="6">
        <v>40832</v>
      </c>
      <c r="E5888" s="6">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7">
        <v>86.385600000000011</v>
      </c>
    </row>
    <row r="5889" spans="1:22" ht="14.25" customHeight="1" x14ac:dyDescent="0.3">
      <c r="A5889" s="4">
        <v>5888</v>
      </c>
      <c r="B5889" s="5" t="s">
        <v>8553</v>
      </c>
      <c r="C5889" s="5">
        <f>YEAR('Base Dataset'!$D5889)</f>
        <v>2014</v>
      </c>
      <c r="D5889" s="6">
        <v>41921</v>
      </c>
      <c r="E5889" s="6">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7">
        <v>11.117599999999999</v>
      </c>
    </row>
    <row r="5890" spans="1:22" ht="14.25" customHeight="1" x14ac:dyDescent="0.3">
      <c r="A5890" s="4">
        <v>5889</v>
      </c>
      <c r="B5890" s="5" t="s">
        <v>8556</v>
      </c>
      <c r="C5890" s="5">
        <f>YEAR('Base Dataset'!$D5890)</f>
        <v>2012</v>
      </c>
      <c r="D5890" s="6">
        <v>41036</v>
      </c>
      <c r="E5890" s="6">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7">
        <v>21.012799999999999</v>
      </c>
    </row>
    <row r="5891" spans="1:22" ht="14.25" customHeight="1" x14ac:dyDescent="0.3">
      <c r="A5891" s="4">
        <v>5890</v>
      </c>
      <c r="B5891" s="5" t="s">
        <v>8560</v>
      </c>
      <c r="C5891" s="5">
        <f>YEAR('Base Dataset'!$D5891)</f>
        <v>2013</v>
      </c>
      <c r="D5891" s="6">
        <v>41379</v>
      </c>
      <c r="E5891" s="6">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7">
        <v>11.778199999999998</v>
      </c>
    </row>
    <row r="5892" spans="1:22" ht="14.25" customHeight="1" x14ac:dyDescent="0.3">
      <c r="A5892" s="4">
        <v>5891</v>
      </c>
      <c r="B5892" s="5" t="s">
        <v>8561</v>
      </c>
      <c r="C5892" s="5">
        <f>YEAR('Base Dataset'!$D5892)</f>
        <v>2013</v>
      </c>
      <c r="D5892" s="6">
        <v>41600</v>
      </c>
      <c r="E5892" s="6">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7">
        <v>13.451199999999996</v>
      </c>
    </row>
    <row r="5893" spans="1:22" ht="14.25" customHeight="1" x14ac:dyDescent="0.3">
      <c r="A5893" s="4">
        <v>5892</v>
      </c>
      <c r="B5893" s="5" t="s">
        <v>8561</v>
      </c>
      <c r="C5893" s="5">
        <f>YEAR('Base Dataset'!$D5893)</f>
        <v>2013</v>
      </c>
      <c r="D5893" s="6">
        <v>41600</v>
      </c>
      <c r="E5893" s="6">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7">
        <v>1.6175999999999986</v>
      </c>
    </row>
    <row r="5894" spans="1:22" ht="14.25" customHeight="1" x14ac:dyDescent="0.3">
      <c r="A5894" s="4">
        <v>5893</v>
      </c>
      <c r="B5894" s="5" t="s">
        <v>8561</v>
      </c>
      <c r="C5894" s="5">
        <f>YEAR('Base Dataset'!$D5894)</f>
        <v>2013</v>
      </c>
      <c r="D5894" s="6">
        <v>41600</v>
      </c>
      <c r="E5894" s="6">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7">
        <v>2.0393999999999934</v>
      </c>
    </row>
    <row r="5895" spans="1:22" ht="14.25" customHeight="1" x14ac:dyDescent="0.3">
      <c r="A5895" s="4">
        <v>5894</v>
      </c>
      <c r="B5895" s="5" t="s">
        <v>8562</v>
      </c>
      <c r="C5895" s="5">
        <f>YEAR('Base Dataset'!$D5895)</f>
        <v>2014</v>
      </c>
      <c r="D5895" s="6">
        <v>41893</v>
      </c>
      <c r="E5895" s="6">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7">
        <v>1.3621999999999999</v>
      </c>
    </row>
    <row r="5896" spans="1:22" ht="14.25" customHeight="1" x14ac:dyDescent="0.3">
      <c r="A5896" s="4">
        <v>5895</v>
      </c>
      <c r="B5896" s="5" t="s">
        <v>8563</v>
      </c>
      <c r="C5896" s="5">
        <f>YEAR('Base Dataset'!$D5896)</f>
        <v>2014</v>
      </c>
      <c r="D5896" s="6">
        <v>41892</v>
      </c>
      <c r="E5896" s="6">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7">
        <v>23.968799999999998</v>
      </c>
    </row>
    <row r="5897" spans="1:22" ht="14.25" customHeight="1" x14ac:dyDescent="0.3">
      <c r="A5897" s="4">
        <v>5896</v>
      </c>
      <c r="B5897" s="5" t="s">
        <v>8564</v>
      </c>
      <c r="C5897" s="5">
        <f>YEAR('Base Dataset'!$D5897)</f>
        <v>2011</v>
      </c>
      <c r="D5897" s="6">
        <v>40848</v>
      </c>
      <c r="E5897" s="6">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7">
        <v>22.200000000000003</v>
      </c>
    </row>
    <row r="5898" spans="1:22" ht="14.25" customHeight="1" x14ac:dyDescent="0.3">
      <c r="A5898" s="4">
        <v>5897</v>
      </c>
      <c r="B5898" s="5" t="s">
        <v>8564</v>
      </c>
      <c r="C5898" s="5">
        <f>YEAR('Base Dataset'!$D5898)</f>
        <v>2011</v>
      </c>
      <c r="D5898" s="6">
        <v>40848</v>
      </c>
      <c r="E5898" s="6">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7">
        <v>9.629999999999999</v>
      </c>
    </row>
    <row r="5899" spans="1:22" ht="14.25" customHeight="1" x14ac:dyDescent="0.3">
      <c r="A5899" s="4">
        <v>5898</v>
      </c>
      <c r="B5899" s="5" t="s">
        <v>8565</v>
      </c>
      <c r="C5899" s="5">
        <f>YEAR('Base Dataset'!$D5899)</f>
        <v>2013</v>
      </c>
      <c r="D5899" s="6">
        <v>41368</v>
      </c>
      <c r="E5899" s="6">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7">
        <v>22.047199999999997</v>
      </c>
    </row>
    <row r="5900" spans="1:22" ht="14.25" customHeight="1" x14ac:dyDescent="0.3">
      <c r="A5900" s="4">
        <v>5899</v>
      </c>
      <c r="B5900" s="5" t="s">
        <v>8565</v>
      </c>
      <c r="C5900" s="5">
        <f>YEAR('Base Dataset'!$D5900)</f>
        <v>2013</v>
      </c>
      <c r="D5900" s="6">
        <v>41368</v>
      </c>
      <c r="E5900" s="6">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7">
        <v>124.7808</v>
      </c>
    </row>
    <row r="5901" spans="1:22" ht="14.25" customHeight="1" x14ac:dyDescent="0.3">
      <c r="A5901" s="4">
        <v>5900</v>
      </c>
      <c r="B5901" s="5" t="s">
        <v>8566</v>
      </c>
      <c r="C5901" s="5">
        <f>YEAR('Base Dataset'!$D5901)</f>
        <v>2014</v>
      </c>
      <c r="D5901" s="6">
        <v>41652</v>
      </c>
      <c r="E5901" s="6">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7">
        <v>4.8899999999999997</v>
      </c>
    </row>
    <row r="5902" spans="1:22" ht="14.25" customHeight="1" x14ac:dyDescent="0.3">
      <c r="A5902" s="4">
        <v>5901</v>
      </c>
      <c r="B5902" s="5" t="s">
        <v>8567</v>
      </c>
      <c r="C5902" s="5">
        <f>YEAR('Base Dataset'!$D5902)</f>
        <v>2012</v>
      </c>
      <c r="D5902" s="6">
        <v>41233</v>
      </c>
      <c r="E5902" s="6">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7">
        <v>7.5599999999999987</v>
      </c>
    </row>
    <row r="5903" spans="1:22" ht="14.25" customHeight="1" x14ac:dyDescent="0.3">
      <c r="A5903" s="4">
        <v>5902</v>
      </c>
      <c r="B5903" s="5" t="s">
        <v>8568</v>
      </c>
      <c r="C5903" s="5">
        <f>YEAR('Base Dataset'!$D5903)</f>
        <v>2013</v>
      </c>
      <c r="D5903" s="6">
        <v>41606</v>
      </c>
      <c r="E5903" s="6">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7">
        <v>10.4148</v>
      </c>
    </row>
    <row r="5904" spans="1:22" ht="14.25" customHeight="1" x14ac:dyDescent="0.3">
      <c r="A5904" s="4">
        <v>5903</v>
      </c>
      <c r="B5904" s="5" t="s">
        <v>8569</v>
      </c>
      <c r="C5904" s="5">
        <f>YEAR('Base Dataset'!$D5904)</f>
        <v>2014</v>
      </c>
      <c r="D5904" s="6">
        <v>41950</v>
      </c>
      <c r="E5904" s="6">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7">
        <v>28.171799999999998</v>
      </c>
    </row>
    <row r="5905" spans="1:22" ht="14.25" customHeight="1" x14ac:dyDescent="0.3">
      <c r="A5905" s="4">
        <v>5904</v>
      </c>
      <c r="B5905" s="5" t="s">
        <v>8569</v>
      </c>
      <c r="C5905" s="5">
        <f>YEAR('Base Dataset'!$D5905)</f>
        <v>2014</v>
      </c>
      <c r="D5905" s="6">
        <v>41950</v>
      </c>
      <c r="E5905" s="6">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7">
        <v>22.226399999999998</v>
      </c>
    </row>
    <row r="5906" spans="1:22" ht="14.25" customHeight="1" x14ac:dyDescent="0.3">
      <c r="A5906" s="4">
        <v>5905</v>
      </c>
      <c r="B5906" s="5" t="s">
        <v>8569</v>
      </c>
      <c r="C5906" s="5">
        <f>YEAR('Base Dataset'!$D5906)</f>
        <v>2014</v>
      </c>
      <c r="D5906" s="6">
        <v>41950</v>
      </c>
      <c r="E5906" s="6">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7">
        <v>12.672000000000001</v>
      </c>
    </row>
    <row r="5907" spans="1:22" ht="14.25" customHeight="1" x14ac:dyDescent="0.3">
      <c r="A5907" s="4">
        <v>5906</v>
      </c>
      <c r="B5907" s="5" t="s">
        <v>8569</v>
      </c>
      <c r="C5907" s="5">
        <f>YEAR('Base Dataset'!$D5907)</f>
        <v>2014</v>
      </c>
      <c r="D5907" s="6">
        <v>41950</v>
      </c>
      <c r="E5907" s="6">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7">
        <v>19.872</v>
      </c>
    </row>
    <row r="5908" spans="1:22" ht="14.25" customHeight="1" x14ac:dyDescent="0.3">
      <c r="A5908" s="4">
        <v>5907</v>
      </c>
      <c r="B5908" s="5" t="s">
        <v>8569</v>
      </c>
      <c r="C5908" s="5">
        <f>YEAR('Base Dataset'!$D5908)</f>
        <v>2014</v>
      </c>
      <c r="D5908" s="6">
        <v>41950</v>
      </c>
      <c r="E5908" s="6">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7">
        <v>1.0169999999999995</v>
      </c>
    </row>
    <row r="5909" spans="1:22" ht="14.25" customHeight="1" x14ac:dyDescent="0.3">
      <c r="A5909" s="4">
        <v>5908</v>
      </c>
      <c r="B5909" s="5" t="s">
        <v>8570</v>
      </c>
      <c r="C5909" s="5">
        <f>YEAR('Base Dataset'!$D5909)</f>
        <v>2013</v>
      </c>
      <c r="D5909" s="6">
        <v>41611</v>
      </c>
      <c r="E5909" s="6">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7">
        <v>9.2639999999999993</v>
      </c>
    </row>
    <row r="5910" spans="1:22" ht="14.25" customHeight="1" x14ac:dyDescent="0.3">
      <c r="A5910" s="4">
        <v>5909</v>
      </c>
      <c r="B5910" s="5" t="s">
        <v>8570</v>
      </c>
      <c r="C5910" s="5">
        <f>YEAR('Base Dataset'!$D5910)</f>
        <v>2013</v>
      </c>
      <c r="D5910" s="6">
        <v>41611</v>
      </c>
      <c r="E5910" s="6">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7">
        <v>26.864999999999995</v>
      </c>
    </row>
    <row r="5911" spans="1:22" ht="14.25" customHeight="1" x14ac:dyDescent="0.3">
      <c r="A5911" s="4">
        <v>5910</v>
      </c>
      <c r="B5911" s="5" t="s">
        <v>8570</v>
      </c>
      <c r="C5911" s="5">
        <f>YEAR('Base Dataset'!$D5911)</f>
        <v>2013</v>
      </c>
      <c r="D5911" s="6">
        <v>41611</v>
      </c>
      <c r="E5911" s="6">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7">
        <v>5.6627999999999998</v>
      </c>
    </row>
    <row r="5912" spans="1:22" ht="14.25" customHeight="1" x14ac:dyDescent="0.3">
      <c r="A5912" s="4">
        <v>5911</v>
      </c>
      <c r="B5912" s="5" t="s">
        <v>8570</v>
      </c>
      <c r="C5912" s="5">
        <f>YEAR('Base Dataset'!$D5912)</f>
        <v>2013</v>
      </c>
      <c r="D5912" s="6">
        <v>41611</v>
      </c>
      <c r="E5912" s="6">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7">
        <v>33.8598</v>
      </c>
    </row>
    <row r="5913" spans="1:22" ht="14.25" customHeight="1" x14ac:dyDescent="0.3">
      <c r="A5913" s="4">
        <v>5912</v>
      </c>
      <c r="B5913" s="5" t="s">
        <v>8571</v>
      </c>
      <c r="C5913" s="5">
        <f>YEAR('Base Dataset'!$D5913)</f>
        <v>2013</v>
      </c>
      <c r="D5913" s="6">
        <v>41626</v>
      </c>
      <c r="E5913" s="6">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7">
        <v>13.028400000000001</v>
      </c>
    </row>
    <row r="5914" spans="1:22" ht="14.25" customHeight="1" x14ac:dyDescent="0.3">
      <c r="A5914" s="4">
        <v>5913</v>
      </c>
      <c r="B5914" s="5" t="s">
        <v>8572</v>
      </c>
      <c r="C5914" s="5">
        <f>YEAR('Base Dataset'!$D5914)</f>
        <v>2011</v>
      </c>
      <c r="D5914" s="6">
        <v>40779</v>
      </c>
      <c r="E5914" s="6">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7">
        <v>6.63</v>
      </c>
    </row>
    <row r="5915" spans="1:22" ht="14.25" customHeight="1" x14ac:dyDescent="0.3">
      <c r="A5915" s="4">
        <v>5914</v>
      </c>
      <c r="B5915" s="5" t="s">
        <v>8575</v>
      </c>
      <c r="C5915" s="5">
        <f>YEAR('Base Dataset'!$D5915)</f>
        <v>2012</v>
      </c>
      <c r="D5915" s="6">
        <v>41169</v>
      </c>
      <c r="E5915" s="6">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7">
        <v>1.0429999999999984</v>
      </c>
    </row>
    <row r="5916" spans="1:22" ht="14.25" customHeight="1" x14ac:dyDescent="0.3">
      <c r="A5916" s="4">
        <v>5915</v>
      </c>
      <c r="B5916" s="5" t="s">
        <v>8575</v>
      </c>
      <c r="C5916" s="5">
        <f>YEAR('Base Dataset'!$D5916)</f>
        <v>2012</v>
      </c>
      <c r="D5916" s="6">
        <v>41169</v>
      </c>
      <c r="E5916" s="6">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7">
        <v>41.223699999999994</v>
      </c>
    </row>
    <row r="5917" spans="1:22" ht="14.25" customHeight="1" x14ac:dyDescent="0.3">
      <c r="A5917" s="4">
        <v>5916</v>
      </c>
      <c r="B5917" s="5" t="s">
        <v>8575</v>
      </c>
      <c r="C5917" s="5">
        <f>YEAR('Base Dataset'!$D5917)</f>
        <v>2012</v>
      </c>
      <c r="D5917" s="6">
        <v>41169</v>
      </c>
      <c r="E5917" s="6">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7">
        <v>8.8783999999999956</v>
      </c>
    </row>
    <row r="5918" spans="1:22" ht="14.25" customHeight="1" x14ac:dyDescent="0.3">
      <c r="A5918" s="4">
        <v>5917</v>
      </c>
      <c r="B5918" s="5" t="s">
        <v>8575</v>
      </c>
      <c r="C5918" s="5">
        <f>YEAR('Base Dataset'!$D5918)</f>
        <v>2012</v>
      </c>
      <c r="D5918" s="6">
        <v>41169</v>
      </c>
      <c r="E5918" s="6">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7">
        <v>27.433999999999997</v>
      </c>
    </row>
    <row r="5919" spans="1:22" ht="14.25" customHeight="1" x14ac:dyDescent="0.3">
      <c r="A5919" s="4">
        <v>5918</v>
      </c>
      <c r="B5919" s="5" t="s">
        <v>8575</v>
      </c>
      <c r="C5919" s="5">
        <f>YEAR('Base Dataset'!$D5919)</f>
        <v>2012</v>
      </c>
      <c r="D5919" s="6">
        <v>41169</v>
      </c>
      <c r="E5919" s="6">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7">
        <v>158.57639999999992</v>
      </c>
    </row>
    <row r="5920" spans="1:22" ht="14.25" customHeight="1" x14ac:dyDescent="0.3">
      <c r="A5920" s="4">
        <v>5919</v>
      </c>
      <c r="B5920" s="5" t="s">
        <v>8575</v>
      </c>
      <c r="C5920" s="5">
        <f>YEAR('Base Dataset'!$D5920)</f>
        <v>2012</v>
      </c>
      <c r="D5920" s="6">
        <v>41169</v>
      </c>
      <c r="E5920" s="6">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7">
        <v>-25.049000000000149</v>
      </c>
    </row>
    <row r="5921" spans="1:22" ht="14.25" customHeight="1" x14ac:dyDescent="0.3">
      <c r="A5921" s="4">
        <v>5920</v>
      </c>
      <c r="B5921" s="5" t="s">
        <v>8575</v>
      </c>
      <c r="C5921" s="5">
        <f>YEAR('Base Dataset'!$D5921)</f>
        <v>2012</v>
      </c>
      <c r="D5921" s="6">
        <v>41169</v>
      </c>
      <c r="E5921" s="6">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7">
        <v>58.791600000000003</v>
      </c>
    </row>
    <row r="5922" spans="1:22" ht="14.25" customHeight="1" x14ac:dyDescent="0.3">
      <c r="A5922" s="4">
        <v>5921</v>
      </c>
      <c r="B5922" s="5" t="s">
        <v>8575</v>
      </c>
      <c r="C5922" s="5">
        <f>YEAR('Base Dataset'!$D5922)</f>
        <v>2012</v>
      </c>
      <c r="D5922" s="6">
        <v>41169</v>
      </c>
      <c r="E5922" s="6">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7">
        <v>217.76699999999994</v>
      </c>
    </row>
    <row r="5923" spans="1:22" ht="14.25" customHeight="1" x14ac:dyDescent="0.3">
      <c r="A5923" s="4">
        <v>5922</v>
      </c>
      <c r="B5923" s="5" t="s">
        <v>8575</v>
      </c>
      <c r="C5923" s="5">
        <f>YEAR('Base Dataset'!$D5923)</f>
        <v>2012</v>
      </c>
      <c r="D5923" s="6">
        <v>41169</v>
      </c>
      <c r="E5923" s="6">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7">
        <v>53.260799999999996</v>
      </c>
    </row>
    <row r="5924" spans="1:22" ht="14.25" customHeight="1" x14ac:dyDescent="0.3">
      <c r="A5924" s="4">
        <v>5923</v>
      </c>
      <c r="B5924" s="5" t="s">
        <v>8575</v>
      </c>
      <c r="C5924" s="5">
        <f>YEAR('Base Dataset'!$D5924)</f>
        <v>2012</v>
      </c>
      <c r="D5924" s="6">
        <v>41169</v>
      </c>
      <c r="E5924" s="6">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7">
        <v>1.3559999999999945</v>
      </c>
    </row>
    <row r="5925" spans="1:22" ht="14.25" customHeight="1" x14ac:dyDescent="0.3">
      <c r="A5925" s="4">
        <v>5924</v>
      </c>
      <c r="B5925" s="5" t="s">
        <v>8576</v>
      </c>
      <c r="C5925" s="5">
        <f>YEAR('Base Dataset'!$D5925)</f>
        <v>2013</v>
      </c>
      <c r="D5925" s="6">
        <v>41605</v>
      </c>
      <c r="E5925" s="6">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7">
        <v>-120.05080000000007</v>
      </c>
    </row>
    <row r="5926" spans="1:22" ht="14.25" customHeight="1" x14ac:dyDescent="0.3">
      <c r="A5926" s="4">
        <v>5925</v>
      </c>
      <c r="B5926" s="5" t="s">
        <v>8577</v>
      </c>
      <c r="C5926" s="5">
        <f>YEAR('Base Dataset'!$D5926)</f>
        <v>2014</v>
      </c>
      <c r="D5926" s="6">
        <v>41963</v>
      </c>
      <c r="E5926" s="6">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7">
        <v>6.6583999999999968</v>
      </c>
    </row>
    <row r="5927" spans="1:22" ht="14.25" customHeight="1" x14ac:dyDescent="0.3">
      <c r="A5927" s="4">
        <v>5926</v>
      </c>
      <c r="B5927" s="5" t="s">
        <v>8578</v>
      </c>
      <c r="C5927" s="5">
        <f>YEAR('Base Dataset'!$D5927)</f>
        <v>2014</v>
      </c>
      <c r="D5927" s="6">
        <v>41794</v>
      </c>
      <c r="E5927" s="6">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7">
        <v>362.83500000000004</v>
      </c>
    </row>
    <row r="5928" spans="1:22" ht="14.25" customHeight="1" x14ac:dyDescent="0.3">
      <c r="A5928" s="4">
        <v>5927</v>
      </c>
      <c r="B5928" s="5" t="s">
        <v>8579</v>
      </c>
      <c r="C5928" s="5">
        <f>YEAR('Base Dataset'!$D5928)</f>
        <v>2011</v>
      </c>
      <c r="D5928" s="6">
        <v>40641</v>
      </c>
      <c r="E5928" s="6">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7">
        <v>316.13920000000007</v>
      </c>
    </row>
    <row r="5929" spans="1:22" ht="14.25" customHeight="1" x14ac:dyDescent="0.3">
      <c r="A5929" s="4">
        <v>5928</v>
      </c>
      <c r="B5929" s="5" t="s">
        <v>8580</v>
      </c>
      <c r="C5929" s="5">
        <f>YEAR('Base Dataset'!$D5929)</f>
        <v>2011</v>
      </c>
      <c r="D5929" s="6">
        <v>40827</v>
      </c>
      <c r="E5929" s="6">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7">
        <v>3.4356999999999998</v>
      </c>
    </row>
    <row r="5930" spans="1:22" ht="14.25" customHeight="1" x14ac:dyDescent="0.3">
      <c r="A5930" s="4">
        <v>5929</v>
      </c>
      <c r="B5930" s="5" t="s">
        <v>8580</v>
      </c>
      <c r="C5930" s="5">
        <f>YEAR('Base Dataset'!$D5930)</f>
        <v>2011</v>
      </c>
      <c r="D5930" s="6">
        <v>40827</v>
      </c>
      <c r="E5930" s="6">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7">
        <v>3.9248000000000003</v>
      </c>
    </row>
    <row r="5931" spans="1:22" ht="14.25" customHeight="1" x14ac:dyDescent="0.3">
      <c r="A5931" s="4">
        <v>5930</v>
      </c>
      <c r="B5931" s="5" t="s">
        <v>8581</v>
      </c>
      <c r="C5931" s="5">
        <f>YEAR('Base Dataset'!$D5931)</f>
        <v>2014</v>
      </c>
      <c r="D5931" s="6">
        <v>41828</v>
      </c>
      <c r="E5931" s="6">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7">
        <v>-45.349200000000003</v>
      </c>
    </row>
    <row r="5932" spans="1:22" ht="14.25" customHeight="1" x14ac:dyDescent="0.3">
      <c r="A5932" s="4">
        <v>5931</v>
      </c>
      <c r="B5932" s="5" t="s">
        <v>8581</v>
      </c>
      <c r="C5932" s="5">
        <f>YEAR('Base Dataset'!$D5932)</f>
        <v>2014</v>
      </c>
      <c r="D5932" s="6">
        <v>41828</v>
      </c>
      <c r="E5932" s="6">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7">
        <v>5.4432</v>
      </c>
    </row>
    <row r="5933" spans="1:22" ht="14.25" customHeight="1" x14ac:dyDescent="0.3">
      <c r="A5933" s="4">
        <v>5932</v>
      </c>
      <c r="B5933" s="5" t="s">
        <v>8581</v>
      </c>
      <c r="C5933" s="5">
        <f>YEAR('Base Dataset'!$D5933)</f>
        <v>2014</v>
      </c>
      <c r="D5933" s="6">
        <v>41828</v>
      </c>
      <c r="E5933" s="6">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7">
        <v>-113.9980000000001</v>
      </c>
    </row>
    <row r="5934" spans="1:22" ht="14.25" customHeight="1" x14ac:dyDescent="0.3">
      <c r="A5934" s="4">
        <v>5933</v>
      </c>
      <c r="B5934" s="5" t="s">
        <v>8581</v>
      </c>
      <c r="C5934" s="5">
        <f>YEAR('Base Dataset'!$D5934)</f>
        <v>2014</v>
      </c>
      <c r="D5934" s="6">
        <v>41828</v>
      </c>
      <c r="E5934" s="6">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7">
        <v>1.0044</v>
      </c>
    </row>
    <row r="5935" spans="1:22" ht="14.25" customHeight="1" x14ac:dyDescent="0.3">
      <c r="A5935" s="4">
        <v>5934</v>
      </c>
      <c r="B5935" s="5" t="s">
        <v>8581</v>
      </c>
      <c r="C5935" s="5">
        <f>YEAR('Base Dataset'!$D5935)</f>
        <v>2014</v>
      </c>
      <c r="D5935" s="6">
        <v>41828</v>
      </c>
      <c r="E5935" s="6">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7">
        <v>4.8231000000000002</v>
      </c>
    </row>
    <row r="5936" spans="1:22" ht="14.25" customHeight="1" x14ac:dyDescent="0.3">
      <c r="A5936" s="4">
        <v>5935</v>
      </c>
      <c r="B5936" s="5" t="s">
        <v>8581</v>
      </c>
      <c r="C5936" s="5">
        <f>YEAR('Base Dataset'!$D5936)</f>
        <v>2014</v>
      </c>
      <c r="D5936" s="6">
        <v>41828</v>
      </c>
      <c r="E5936" s="6">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7">
        <v>85.786999999999949</v>
      </c>
    </row>
    <row r="5937" spans="1:22" ht="14.25" customHeight="1" x14ac:dyDescent="0.3">
      <c r="A5937" s="4">
        <v>5936</v>
      </c>
      <c r="B5937" s="5" t="s">
        <v>8582</v>
      </c>
      <c r="C5937" s="5">
        <f>YEAR('Base Dataset'!$D5937)</f>
        <v>2013</v>
      </c>
      <c r="D5937" s="6">
        <v>41460</v>
      </c>
      <c r="E5937" s="6">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7">
        <v>8.6359999999999992</v>
      </c>
    </row>
    <row r="5938" spans="1:22" ht="14.25" customHeight="1" x14ac:dyDescent="0.3">
      <c r="A5938" s="4">
        <v>5937</v>
      </c>
      <c r="B5938" s="5" t="s">
        <v>8582</v>
      </c>
      <c r="C5938" s="5">
        <f>YEAR('Base Dataset'!$D5938)</f>
        <v>2013</v>
      </c>
      <c r="D5938" s="6">
        <v>41460</v>
      </c>
      <c r="E5938" s="6">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7">
        <v>19.966499999999982</v>
      </c>
    </row>
    <row r="5939" spans="1:22" ht="14.25" customHeight="1" x14ac:dyDescent="0.3">
      <c r="A5939" s="4">
        <v>5938</v>
      </c>
      <c r="B5939" s="5" t="s">
        <v>8582</v>
      </c>
      <c r="C5939" s="5">
        <f>YEAR('Base Dataset'!$D5939)</f>
        <v>2013</v>
      </c>
      <c r="D5939" s="6">
        <v>41460</v>
      </c>
      <c r="E5939" s="6">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7">
        <v>8.9969999999999892</v>
      </c>
    </row>
    <row r="5940" spans="1:22" ht="14.25" customHeight="1" x14ac:dyDescent="0.3">
      <c r="A5940" s="4">
        <v>5939</v>
      </c>
      <c r="B5940" s="5" t="s">
        <v>8583</v>
      </c>
      <c r="C5940" s="5">
        <f>YEAR('Base Dataset'!$D5940)</f>
        <v>2014</v>
      </c>
      <c r="D5940" s="6">
        <v>41779</v>
      </c>
      <c r="E5940" s="6">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7">
        <v>9.5991999999999997</v>
      </c>
    </row>
    <row r="5941" spans="1:22" ht="14.25" customHeight="1" x14ac:dyDescent="0.3">
      <c r="A5941" s="4">
        <v>5940</v>
      </c>
      <c r="B5941" s="5" t="s">
        <v>8583</v>
      </c>
      <c r="C5941" s="5">
        <f>YEAR('Base Dataset'!$D5941)</f>
        <v>2014</v>
      </c>
      <c r="D5941" s="6">
        <v>41779</v>
      </c>
      <c r="E5941" s="6">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7">
        <v>4.2951999999999995</v>
      </c>
    </row>
    <row r="5942" spans="1:22" ht="14.25" customHeight="1" x14ac:dyDescent="0.3">
      <c r="A5942" s="4">
        <v>5941</v>
      </c>
      <c r="B5942" s="5" t="s">
        <v>8584</v>
      </c>
      <c r="C5942" s="5">
        <f>YEAR('Base Dataset'!$D5942)</f>
        <v>2014</v>
      </c>
      <c r="D5942" s="6">
        <v>41925</v>
      </c>
      <c r="E5942" s="6">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7">
        <v>130.75199999999995</v>
      </c>
    </row>
    <row r="5943" spans="1:22" ht="14.25" customHeight="1" x14ac:dyDescent="0.3">
      <c r="A5943" s="4">
        <v>5942</v>
      </c>
      <c r="B5943" s="5" t="s">
        <v>8584</v>
      </c>
      <c r="C5943" s="5">
        <f>YEAR('Base Dataset'!$D5943)</f>
        <v>2014</v>
      </c>
      <c r="D5943" s="6">
        <v>41925</v>
      </c>
      <c r="E5943" s="6">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7">
        <v>1.5876000000000001</v>
      </c>
    </row>
    <row r="5944" spans="1:22" ht="14.25" customHeight="1" x14ac:dyDescent="0.3">
      <c r="A5944" s="4">
        <v>5943</v>
      </c>
      <c r="B5944" s="5" t="s">
        <v>8585</v>
      </c>
      <c r="C5944" s="5">
        <f>YEAR('Base Dataset'!$D5944)</f>
        <v>2013</v>
      </c>
      <c r="D5944" s="6">
        <v>41493</v>
      </c>
      <c r="E5944" s="6">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7">
        <v>18.477200000000011</v>
      </c>
    </row>
    <row r="5945" spans="1:22" ht="14.25" customHeight="1" x14ac:dyDescent="0.3">
      <c r="A5945" s="4">
        <v>5944</v>
      </c>
      <c r="B5945" s="5" t="s">
        <v>8586</v>
      </c>
      <c r="C5945" s="5">
        <f>YEAR('Base Dataset'!$D5945)</f>
        <v>2011</v>
      </c>
      <c r="D5945" s="6">
        <v>40780</v>
      </c>
      <c r="E5945" s="6">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7">
        <v>2.6376000000000004</v>
      </c>
    </row>
    <row r="5946" spans="1:22" ht="14.25" customHeight="1" x14ac:dyDescent="0.3">
      <c r="A5946" s="4">
        <v>5945</v>
      </c>
      <c r="B5946" s="5" t="s">
        <v>8586</v>
      </c>
      <c r="C5946" s="5">
        <f>YEAR('Base Dataset'!$D5946)</f>
        <v>2011</v>
      </c>
      <c r="D5946" s="6">
        <v>40780</v>
      </c>
      <c r="E5946" s="6">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7">
        <v>30.431999999999995</v>
      </c>
    </row>
    <row r="5947" spans="1:22" ht="14.25" customHeight="1" x14ac:dyDescent="0.3">
      <c r="A5947" s="4">
        <v>5946</v>
      </c>
      <c r="B5947" s="5" t="s">
        <v>8586</v>
      </c>
      <c r="C5947" s="5">
        <f>YEAR('Base Dataset'!$D5947)</f>
        <v>2011</v>
      </c>
      <c r="D5947" s="6">
        <v>40780</v>
      </c>
      <c r="E5947" s="6">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7">
        <v>12.441600000000001</v>
      </c>
    </row>
    <row r="5948" spans="1:22" ht="14.25" customHeight="1" x14ac:dyDescent="0.3">
      <c r="A5948" s="4">
        <v>5947</v>
      </c>
      <c r="B5948" s="5" t="s">
        <v>8586</v>
      </c>
      <c r="C5948" s="5">
        <f>YEAR('Base Dataset'!$D5948)</f>
        <v>2011</v>
      </c>
      <c r="D5948" s="6">
        <v>40780</v>
      </c>
      <c r="E5948" s="6">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7">
        <v>13.186800000000005</v>
      </c>
    </row>
    <row r="5949" spans="1:22" ht="14.25" customHeight="1" x14ac:dyDescent="0.3">
      <c r="A5949" s="4">
        <v>5948</v>
      </c>
      <c r="B5949" s="5" t="s">
        <v>8587</v>
      </c>
      <c r="C5949" s="5">
        <f>YEAR('Base Dataset'!$D5949)</f>
        <v>2012</v>
      </c>
      <c r="D5949" s="6">
        <v>41166</v>
      </c>
      <c r="E5949" s="6">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7">
        <v>12.690999999999999</v>
      </c>
    </row>
    <row r="5950" spans="1:22" ht="14.25" customHeight="1" x14ac:dyDescent="0.3">
      <c r="A5950" s="4">
        <v>5949</v>
      </c>
      <c r="B5950" s="5" t="s">
        <v>8588</v>
      </c>
      <c r="C5950" s="5">
        <f>YEAR('Base Dataset'!$D5950)</f>
        <v>2014</v>
      </c>
      <c r="D5950" s="6">
        <v>41704</v>
      </c>
      <c r="E5950" s="6">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7">
        <v>19.6328</v>
      </c>
    </row>
    <row r="5951" spans="1:22" ht="14.25" customHeight="1" x14ac:dyDescent="0.3">
      <c r="A5951" s="4">
        <v>5950</v>
      </c>
      <c r="B5951" s="5" t="s">
        <v>8588</v>
      </c>
      <c r="C5951" s="5">
        <f>YEAR('Base Dataset'!$D5951)</f>
        <v>2014</v>
      </c>
      <c r="D5951" s="6">
        <v>41704</v>
      </c>
      <c r="E5951" s="6">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7">
        <v>125.98740000000001</v>
      </c>
    </row>
    <row r="5952" spans="1:22" ht="14.25" customHeight="1" x14ac:dyDescent="0.3">
      <c r="A5952" s="4">
        <v>5951</v>
      </c>
      <c r="B5952" s="5" t="s">
        <v>8588</v>
      </c>
      <c r="C5952" s="5">
        <f>YEAR('Base Dataset'!$D5952)</f>
        <v>2014</v>
      </c>
      <c r="D5952" s="6">
        <v>41704</v>
      </c>
      <c r="E5952" s="6">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7">
        <v>78.671999999999997</v>
      </c>
    </row>
    <row r="5953" spans="1:22" ht="14.25" customHeight="1" x14ac:dyDescent="0.3">
      <c r="A5953" s="4">
        <v>5952</v>
      </c>
      <c r="B5953" s="5" t="s">
        <v>8588</v>
      </c>
      <c r="C5953" s="5">
        <f>YEAR('Base Dataset'!$D5953)</f>
        <v>2014</v>
      </c>
      <c r="D5953" s="6">
        <v>41704</v>
      </c>
      <c r="E5953" s="6">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7">
        <v>112.49279999999999</v>
      </c>
    </row>
    <row r="5954" spans="1:22" ht="14.25" customHeight="1" x14ac:dyDescent="0.3">
      <c r="A5954" s="4">
        <v>5953</v>
      </c>
      <c r="B5954" s="5" t="s">
        <v>8590</v>
      </c>
      <c r="C5954" s="5">
        <f>YEAR('Base Dataset'!$D5954)</f>
        <v>2014</v>
      </c>
      <c r="D5954" s="6">
        <v>41745</v>
      </c>
      <c r="E5954" s="6">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7">
        <v>7.2576000000000001</v>
      </c>
    </row>
    <row r="5955" spans="1:22" ht="14.25" customHeight="1" x14ac:dyDescent="0.3">
      <c r="A5955" s="4">
        <v>5954</v>
      </c>
      <c r="B5955" s="5" t="s">
        <v>8593</v>
      </c>
      <c r="C5955" s="5">
        <f>YEAR('Base Dataset'!$D5955)</f>
        <v>2011</v>
      </c>
      <c r="D5955" s="6">
        <v>40632</v>
      </c>
      <c r="E5955" s="6">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7">
        <v>2.9400000000000004</v>
      </c>
    </row>
    <row r="5956" spans="1:22" ht="14.25" customHeight="1" x14ac:dyDescent="0.3">
      <c r="A5956" s="4">
        <v>5955</v>
      </c>
      <c r="B5956" s="5" t="s">
        <v>8594</v>
      </c>
      <c r="C5956" s="5">
        <f>YEAR('Base Dataset'!$D5956)</f>
        <v>2011</v>
      </c>
      <c r="D5956" s="6">
        <v>40858</v>
      </c>
      <c r="E5956" s="6">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7">
        <v>7.7896000000000001</v>
      </c>
    </row>
    <row r="5957" spans="1:22" ht="14.25" customHeight="1" x14ac:dyDescent="0.3">
      <c r="A5957" s="4">
        <v>5956</v>
      </c>
      <c r="B5957" s="5" t="s">
        <v>8594</v>
      </c>
      <c r="C5957" s="5">
        <f>YEAR('Base Dataset'!$D5957)</f>
        <v>2011</v>
      </c>
      <c r="D5957" s="6">
        <v>40858</v>
      </c>
      <c r="E5957" s="6">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7">
        <v>-250.54079999999999</v>
      </c>
    </row>
    <row r="5958" spans="1:22" ht="14.25" customHeight="1" x14ac:dyDescent="0.3">
      <c r="A5958" s="4">
        <v>5957</v>
      </c>
      <c r="B5958" s="5" t="s">
        <v>8595</v>
      </c>
      <c r="C5958" s="5">
        <f>YEAR('Base Dataset'!$D5958)</f>
        <v>2013</v>
      </c>
      <c r="D5958" s="6">
        <v>41346</v>
      </c>
      <c r="E5958" s="6">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7">
        <v>6.7655000000000598</v>
      </c>
    </row>
    <row r="5959" spans="1:22" ht="14.25" customHeight="1" x14ac:dyDescent="0.3">
      <c r="A5959" s="4">
        <v>5958</v>
      </c>
      <c r="B5959" s="5" t="s">
        <v>8595</v>
      </c>
      <c r="C5959" s="5">
        <f>YEAR('Base Dataset'!$D5959)</f>
        <v>2013</v>
      </c>
      <c r="D5959" s="6">
        <v>41346</v>
      </c>
      <c r="E5959" s="6">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7">
        <v>40.274000000000001</v>
      </c>
    </row>
    <row r="5960" spans="1:22" ht="14.25" customHeight="1" x14ac:dyDescent="0.3">
      <c r="A5960" s="4">
        <v>5959</v>
      </c>
      <c r="B5960" s="5" t="s">
        <v>8595</v>
      </c>
      <c r="C5960" s="5">
        <f>YEAR('Base Dataset'!$D5960)</f>
        <v>2013</v>
      </c>
      <c r="D5960" s="6">
        <v>41346</v>
      </c>
      <c r="E5960" s="6">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7">
        <v>14.974399999999999</v>
      </c>
    </row>
    <row r="5961" spans="1:22" ht="14.25" customHeight="1" x14ac:dyDescent="0.3">
      <c r="A5961" s="4">
        <v>5960</v>
      </c>
      <c r="B5961" s="5" t="s">
        <v>8595</v>
      </c>
      <c r="C5961" s="5">
        <f>YEAR('Base Dataset'!$D5961)</f>
        <v>2013</v>
      </c>
      <c r="D5961" s="6">
        <v>41346</v>
      </c>
      <c r="E5961" s="6">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7">
        <v>77.035199999999975</v>
      </c>
    </row>
    <row r="5962" spans="1:22" ht="14.25" customHeight="1" x14ac:dyDescent="0.3">
      <c r="A5962" s="4">
        <v>5961</v>
      </c>
      <c r="B5962" s="5" t="s">
        <v>8596</v>
      </c>
      <c r="C5962" s="5">
        <f>YEAR('Base Dataset'!$D5962)</f>
        <v>2014</v>
      </c>
      <c r="D5962" s="6">
        <v>41680</v>
      </c>
      <c r="E5962" s="6">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7">
        <v>6.5471999999999984</v>
      </c>
    </row>
    <row r="5963" spans="1:22" ht="14.25" customHeight="1" x14ac:dyDescent="0.3">
      <c r="A5963" s="4">
        <v>5962</v>
      </c>
      <c r="B5963" s="5" t="s">
        <v>8597</v>
      </c>
      <c r="C5963" s="5">
        <f>YEAR('Base Dataset'!$D5963)</f>
        <v>2011</v>
      </c>
      <c r="D5963" s="6">
        <v>40858</v>
      </c>
      <c r="E5963" s="6">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7">
        <v>57.592799999999983</v>
      </c>
    </row>
    <row r="5964" spans="1:22" ht="14.25" customHeight="1" x14ac:dyDescent="0.3">
      <c r="A5964" s="4">
        <v>5963</v>
      </c>
      <c r="B5964" s="5" t="s">
        <v>8597</v>
      </c>
      <c r="C5964" s="5">
        <f>YEAR('Base Dataset'!$D5964)</f>
        <v>2011</v>
      </c>
      <c r="D5964" s="6">
        <v>40858</v>
      </c>
      <c r="E5964" s="6">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7">
        <v>2.0228000000000002</v>
      </c>
    </row>
    <row r="5965" spans="1:22" ht="14.25" customHeight="1" x14ac:dyDescent="0.3">
      <c r="A5965" s="4">
        <v>5964</v>
      </c>
      <c r="B5965" s="5" t="s">
        <v>8597</v>
      </c>
      <c r="C5965" s="5">
        <f>YEAR('Base Dataset'!$D5965)</f>
        <v>2011</v>
      </c>
      <c r="D5965" s="6">
        <v>40858</v>
      </c>
      <c r="E5965" s="6">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7">
        <v>55.763999999999996</v>
      </c>
    </row>
    <row r="5966" spans="1:22" ht="14.25" customHeight="1" x14ac:dyDescent="0.3">
      <c r="A5966" s="4">
        <v>5965</v>
      </c>
      <c r="B5966" s="5" t="s">
        <v>8598</v>
      </c>
      <c r="C5966" s="5">
        <f>YEAR('Base Dataset'!$D5966)</f>
        <v>2014</v>
      </c>
      <c r="D5966" s="6">
        <v>41872</v>
      </c>
      <c r="E5966" s="6">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7">
        <v>5.1659999999999986</v>
      </c>
    </row>
    <row r="5967" spans="1:22" ht="14.25" customHeight="1" x14ac:dyDescent="0.3">
      <c r="A5967" s="4">
        <v>5966</v>
      </c>
      <c r="B5967" s="5" t="s">
        <v>8598</v>
      </c>
      <c r="C5967" s="5">
        <f>YEAR('Base Dataset'!$D5967)</f>
        <v>2014</v>
      </c>
      <c r="D5967" s="6">
        <v>41872</v>
      </c>
      <c r="E5967" s="6">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7">
        <v>63.436800000000005</v>
      </c>
    </row>
    <row r="5968" spans="1:22" ht="14.25" customHeight="1" x14ac:dyDescent="0.3">
      <c r="A5968" s="4">
        <v>5967</v>
      </c>
      <c r="B5968" s="5" t="s">
        <v>8598</v>
      </c>
      <c r="C5968" s="5">
        <f>YEAR('Base Dataset'!$D5968)</f>
        <v>2014</v>
      </c>
      <c r="D5968" s="6">
        <v>41872</v>
      </c>
      <c r="E5968" s="6">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7">
        <v>10.787999999999997</v>
      </c>
    </row>
    <row r="5969" spans="1:22" ht="14.25" customHeight="1" x14ac:dyDescent="0.3">
      <c r="A5969" s="4">
        <v>5968</v>
      </c>
      <c r="B5969" s="5" t="s">
        <v>8599</v>
      </c>
      <c r="C5969" s="5">
        <f>YEAR('Base Dataset'!$D5969)</f>
        <v>2013</v>
      </c>
      <c r="D5969" s="6">
        <v>41289</v>
      </c>
      <c r="E5969" s="6">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7">
        <v>40.170200000000001</v>
      </c>
    </row>
    <row r="5970" spans="1:22" ht="14.25" customHeight="1" x14ac:dyDescent="0.3">
      <c r="A5970" s="4">
        <v>5969</v>
      </c>
      <c r="B5970" s="5" t="s">
        <v>8600</v>
      </c>
      <c r="C5970" s="5">
        <f>YEAR('Base Dataset'!$D5970)</f>
        <v>2011</v>
      </c>
      <c r="D5970" s="6">
        <v>40744</v>
      </c>
      <c r="E5970" s="6">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7">
        <v>50.327999999999996</v>
      </c>
    </row>
    <row r="5971" spans="1:22" ht="14.25" customHeight="1" x14ac:dyDescent="0.3">
      <c r="A5971" s="4">
        <v>5970</v>
      </c>
      <c r="B5971" s="5" t="s">
        <v>8600</v>
      </c>
      <c r="C5971" s="5">
        <f>YEAR('Base Dataset'!$D5971)</f>
        <v>2011</v>
      </c>
      <c r="D5971" s="6">
        <v>40744</v>
      </c>
      <c r="E5971" s="6">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7">
        <v>3.1551999999999998</v>
      </c>
    </row>
    <row r="5972" spans="1:22" ht="14.25" customHeight="1" x14ac:dyDescent="0.3">
      <c r="A5972" s="4">
        <v>5971</v>
      </c>
      <c r="B5972" s="5" t="s">
        <v>8600</v>
      </c>
      <c r="C5972" s="5">
        <f>YEAR('Base Dataset'!$D5972)</f>
        <v>2011</v>
      </c>
      <c r="D5972" s="6">
        <v>40744</v>
      </c>
      <c r="E5972" s="6">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7">
        <v>9.7608000000000015</v>
      </c>
    </row>
    <row r="5973" spans="1:22" ht="14.25" customHeight="1" x14ac:dyDescent="0.3">
      <c r="A5973" s="4">
        <v>5972</v>
      </c>
      <c r="B5973" s="5" t="s">
        <v>8600</v>
      </c>
      <c r="C5973" s="5">
        <f>YEAR('Base Dataset'!$D5973)</f>
        <v>2011</v>
      </c>
      <c r="D5973" s="6">
        <v>40744</v>
      </c>
      <c r="E5973" s="6">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7">
        <v>15.4872</v>
      </c>
    </row>
    <row r="5974" spans="1:22" ht="14.25" customHeight="1" x14ac:dyDescent="0.3">
      <c r="A5974" s="4">
        <v>5973</v>
      </c>
      <c r="B5974" s="5" t="s">
        <v>8601</v>
      </c>
      <c r="C5974" s="5">
        <f>YEAR('Base Dataset'!$D5974)</f>
        <v>2014</v>
      </c>
      <c r="D5974" s="6">
        <v>41677</v>
      </c>
      <c r="E5974" s="6">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7">
        <v>30.097999999999978</v>
      </c>
    </row>
    <row r="5975" spans="1:22" ht="14.25" customHeight="1" x14ac:dyDescent="0.3">
      <c r="A5975" s="4">
        <v>5974</v>
      </c>
      <c r="B5975" s="5" t="s">
        <v>8602</v>
      </c>
      <c r="C5975" s="5">
        <f>YEAR('Base Dataset'!$D5975)</f>
        <v>2012</v>
      </c>
      <c r="D5975" s="6">
        <v>41268</v>
      </c>
      <c r="E5975" s="6">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7">
        <v>124.48799999999994</v>
      </c>
    </row>
    <row r="5976" spans="1:22" ht="14.25" customHeight="1" x14ac:dyDescent="0.3">
      <c r="A5976" s="4">
        <v>5975</v>
      </c>
      <c r="B5976" s="5" t="s">
        <v>8603</v>
      </c>
      <c r="C5976" s="5">
        <f>YEAR('Base Dataset'!$D5976)</f>
        <v>2013</v>
      </c>
      <c r="D5976" s="6">
        <v>41556</v>
      </c>
      <c r="E5976" s="6">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7">
        <v>-67.851000000000028</v>
      </c>
    </row>
    <row r="5977" spans="1:22" ht="14.25" customHeight="1" x14ac:dyDescent="0.3">
      <c r="A5977" s="4">
        <v>5976</v>
      </c>
      <c r="B5977" s="5" t="s">
        <v>8604</v>
      </c>
      <c r="C5977" s="5">
        <f>YEAR('Base Dataset'!$D5977)</f>
        <v>2014</v>
      </c>
      <c r="D5977" s="6">
        <v>41834</v>
      </c>
      <c r="E5977" s="6">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7">
        <v>93.698800000000006</v>
      </c>
    </row>
    <row r="5978" spans="1:22" ht="14.25" customHeight="1" x14ac:dyDescent="0.3">
      <c r="A5978" s="4">
        <v>5977</v>
      </c>
      <c r="B5978" s="5" t="s">
        <v>8604</v>
      </c>
      <c r="C5978" s="5">
        <f>YEAR('Base Dataset'!$D5978)</f>
        <v>2014</v>
      </c>
      <c r="D5978" s="6">
        <v>41834</v>
      </c>
      <c r="E5978" s="6">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7">
        <v>6.2375999999999996</v>
      </c>
    </row>
    <row r="5979" spans="1:22" ht="14.25" customHeight="1" x14ac:dyDescent="0.3">
      <c r="A5979" s="4">
        <v>5978</v>
      </c>
      <c r="B5979" s="5" t="s">
        <v>8605</v>
      </c>
      <c r="C5979" s="5">
        <f>YEAR('Base Dataset'!$D5979)</f>
        <v>2014</v>
      </c>
      <c r="D5979" s="6">
        <v>41754</v>
      </c>
      <c r="E5979" s="6">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7">
        <v>34.5</v>
      </c>
    </row>
    <row r="5980" spans="1:22" ht="14.25" customHeight="1" x14ac:dyDescent="0.3">
      <c r="A5980" s="4">
        <v>5979</v>
      </c>
      <c r="B5980" s="5" t="s">
        <v>8606</v>
      </c>
      <c r="C5980" s="5">
        <f>YEAR('Base Dataset'!$D5980)</f>
        <v>2011</v>
      </c>
      <c r="D5980" s="6">
        <v>40793</v>
      </c>
      <c r="E5980" s="6">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7">
        <v>111.77400000000003</v>
      </c>
    </row>
    <row r="5981" spans="1:22" ht="14.25" customHeight="1" x14ac:dyDescent="0.3">
      <c r="A5981" s="4">
        <v>5980</v>
      </c>
      <c r="B5981" s="5" t="s">
        <v>8606</v>
      </c>
      <c r="C5981" s="5">
        <f>YEAR('Base Dataset'!$D5981)</f>
        <v>2011</v>
      </c>
      <c r="D5981" s="6">
        <v>40793</v>
      </c>
      <c r="E5981" s="6">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7">
        <v>15.3888</v>
      </c>
    </row>
    <row r="5982" spans="1:22" ht="14.25" customHeight="1" x14ac:dyDescent="0.3">
      <c r="A5982" s="4">
        <v>5981</v>
      </c>
      <c r="B5982" s="5" t="s">
        <v>8606</v>
      </c>
      <c r="C5982" s="5">
        <f>YEAR('Base Dataset'!$D5982)</f>
        <v>2011</v>
      </c>
      <c r="D5982" s="6">
        <v>40793</v>
      </c>
      <c r="E5982" s="6">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7">
        <v>45.348800000000011</v>
      </c>
    </row>
    <row r="5983" spans="1:22" ht="14.25" customHeight="1" x14ac:dyDescent="0.3">
      <c r="A5983" s="4">
        <v>5982</v>
      </c>
      <c r="B5983" s="5" t="s">
        <v>8606</v>
      </c>
      <c r="C5983" s="5">
        <f>YEAR('Base Dataset'!$D5983)</f>
        <v>2011</v>
      </c>
      <c r="D5983" s="6">
        <v>40793</v>
      </c>
      <c r="E5983" s="6">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7">
        <v>5.7593999999999976</v>
      </c>
    </row>
    <row r="5984" spans="1:22" ht="14.25" customHeight="1" x14ac:dyDescent="0.3">
      <c r="A5984" s="4">
        <v>5983</v>
      </c>
      <c r="B5984" s="5" t="s">
        <v>8607</v>
      </c>
      <c r="C5984" s="5">
        <f>YEAR('Base Dataset'!$D5984)</f>
        <v>2013</v>
      </c>
      <c r="D5984" s="6">
        <v>41600</v>
      </c>
      <c r="E5984" s="6">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7">
        <v>6.3504000000000005</v>
      </c>
    </row>
    <row r="5985" spans="1:22" ht="14.25" customHeight="1" x14ac:dyDescent="0.3">
      <c r="A5985" s="4">
        <v>5984</v>
      </c>
      <c r="B5985" s="5" t="s">
        <v>8608</v>
      </c>
      <c r="C5985" s="5">
        <f>YEAR('Base Dataset'!$D5985)</f>
        <v>2014</v>
      </c>
      <c r="D5985" s="6">
        <v>41899</v>
      </c>
      <c r="E5985" s="6">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7">
        <v>6.4199999999999964</v>
      </c>
    </row>
    <row r="5986" spans="1:22" ht="14.25" customHeight="1" x14ac:dyDescent="0.3">
      <c r="A5986" s="4">
        <v>5985</v>
      </c>
      <c r="B5986" s="5" t="s">
        <v>8609</v>
      </c>
      <c r="C5986" s="5">
        <f>YEAR('Base Dataset'!$D5986)</f>
        <v>2013</v>
      </c>
      <c r="D5986" s="6">
        <v>41475</v>
      </c>
      <c r="E5986" s="6">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7">
        <v>76.087800000000001</v>
      </c>
    </row>
    <row r="5987" spans="1:22" ht="14.25" customHeight="1" x14ac:dyDescent="0.3">
      <c r="A5987" s="4">
        <v>5986</v>
      </c>
      <c r="B5987" s="5" t="s">
        <v>8609</v>
      </c>
      <c r="C5987" s="5">
        <f>YEAR('Base Dataset'!$D5987)</f>
        <v>2013</v>
      </c>
      <c r="D5987" s="6">
        <v>41475</v>
      </c>
      <c r="E5987" s="6">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7">
        <v>35.677599999999998</v>
      </c>
    </row>
    <row r="5988" spans="1:22" ht="14.25" customHeight="1" x14ac:dyDescent="0.3">
      <c r="A5988" s="4">
        <v>5987</v>
      </c>
      <c r="B5988" s="5" t="s">
        <v>8609</v>
      </c>
      <c r="C5988" s="5">
        <f>YEAR('Base Dataset'!$D5988)</f>
        <v>2013</v>
      </c>
      <c r="D5988" s="6">
        <v>41475</v>
      </c>
      <c r="E5988" s="6">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7">
        <v>0.87919999999999732</v>
      </c>
    </row>
    <row r="5989" spans="1:22" ht="14.25" customHeight="1" x14ac:dyDescent="0.3">
      <c r="A5989" s="4">
        <v>5988</v>
      </c>
      <c r="B5989" s="5" t="s">
        <v>8609</v>
      </c>
      <c r="C5989" s="5">
        <f>YEAR('Base Dataset'!$D5989)</f>
        <v>2013</v>
      </c>
      <c r="D5989" s="6">
        <v>41475</v>
      </c>
      <c r="E5989" s="6">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7">
        <v>120.51060000000001</v>
      </c>
    </row>
    <row r="5990" spans="1:22" ht="14.25" customHeight="1" x14ac:dyDescent="0.3">
      <c r="A5990" s="4">
        <v>5989</v>
      </c>
      <c r="B5990" s="5" t="s">
        <v>8609</v>
      </c>
      <c r="C5990" s="5">
        <f>YEAR('Base Dataset'!$D5990)</f>
        <v>2013</v>
      </c>
      <c r="D5990" s="6">
        <v>41475</v>
      </c>
      <c r="E5990" s="6">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7">
        <v>4.0419999999999998</v>
      </c>
    </row>
    <row r="5991" spans="1:22" ht="14.25" customHeight="1" x14ac:dyDescent="0.3">
      <c r="A5991" s="4">
        <v>5990</v>
      </c>
      <c r="B5991" s="5" t="s">
        <v>8609</v>
      </c>
      <c r="C5991" s="5">
        <f>YEAR('Base Dataset'!$D5991)</f>
        <v>2013</v>
      </c>
      <c r="D5991" s="6">
        <v>41475</v>
      </c>
      <c r="E5991" s="6">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7">
        <v>126.22500000000002</v>
      </c>
    </row>
    <row r="5992" spans="1:22" ht="14.25" customHeight="1" x14ac:dyDescent="0.3">
      <c r="A5992" s="4">
        <v>5991</v>
      </c>
      <c r="B5992" s="5" t="s">
        <v>8610</v>
      </c>
      <c r="C5992" s="5">
        <f>YEAR('Base Dataset'!$D5992)</f>
        <v>2014</v>
      </c>
      <c r="D5992" s="6">
        <v>41898</v>
      </c>
      <c r="E5992" s="6">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7">
        <v>884.05799999999999</v>
      </c>
    </row>
    <row r="5993" spans="1:22" ht="14.25" customHeight="1" x14ac:dyDescent="0.3">
      <c r="A5993" s="4">
        <v>5992</v>
      </c>
      <c r="B5993" s="5" t="s">
        <v>8610</v>
      </c>
      <c r="C5993" s="5">
        <f>YEAR('Base Dataset'!$D5993)</f>
        <v>2014</v>
      </c>
      <c r="D5993" s="6">
        <v>41898</v>
      </c>
      <c r="E5993" s="6">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7">
        <v>32.335100000000025</v>
      </c>
    </row>
    <row r="5994" spans="1:22" ht="14.25" customHeight="1" x14ac:dyDescent="0.3">
      <c r="A5994" s="4">
        <v>5993</v>
      </c>
      <c r="B5994" s="5" t="s">
        <v>8610</v>
      </c>
      <c r="C5994" s="5">
        <f>YEAR('Base Dataset'!$D5994)</f>
        <v>2014</v>
      </c>
      <c r="D5994" s="6">
        <v>41898</v>
      </c>
      <c r="E5994" s="6">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7">
        <v>-20.784600000000012</v>
      </c>
    </row>
    <row r="5995" spans="1:22" ht="14.25" customHeight="1" x14ac:dyDescent="0.3">
      <c r="A5995" s="4">
        <v>5994</v>
      </c>
      <c r="B5995" s="5" t="s">
        <v>8611</v>
      </c>
      <c r="C5995" s="5">
        <f>YEAR('Base Dataset'!$D5995)</f>
        <v>2013</v>
      </c>
      <c r="D5995" s="6">
        <v>41620</v>
      </c>
      <c r="E5995" s="6">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7">
        <v>-4.0599999999999987</v>
      </c>
    </row>
    <row r="5996" spans="1:22" ht="14.25" customHeight="1" x14ac:dyDescent="0.3">
      <c r="A5996" s="4">
        <v>5995</v>
      </c>
      <c r="B5996" s="5" t="s">
        <v>8611</v>
      </c>
      <c r="C5996" s="5">
        <f>YEAR('Base Dataset'!$D5996)</f>
        <v>2013</v>
      </c>
      <c r="D5996" s="6">
        <v>41620</v>
      </c>
      <c r="E5996" s="6">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7">
        <v>1.6899999999999986</v>
      </c>
    </row>
    <row r="5997" spans="1:22" ht="14.25" customHeight="1" x14ac:dyDescent="0.3">
      <c r="A5997" s="4">
        <v>5996</v>
      </c>
      <c r="B5997" s="5" t="s">
        <v>8611</v>
      </c>
      <c r="C5997" s="5">
        <f>YEAR('Base Dataset'!$D5997)</f>
        <v>2013</v>
      </c>
      <c r="D5997" s="6">
        <v>41620</v>
      </c>
      <c r="E5997" s="6">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7">
        <v>-137.52900000000002</v>
      </c>
    </row>
    <row r="5998" spans="1:22" ht="14.25" customHeight="1" x14ac:dyDescent="0.3">
      <c r="A5998" s="4">
        <v>5997</v>
      </c>
      <c r="B5998" s="5" t="s">
        <v>8611</v>
      </c>
      <c r="C5998" s="5">
        <f>YEAR('Base Dataset'!$D5998)</f>
        <v>2013</v>
      </c>
      <c r="D5998" s="6">
        <v>41620</v>
      </c>
      <c r="E5998" s="6">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7">
        <v>24.196000000000012</v>
      </c>
    </row>
    <row r="5999" spans="1:22" ht="14.25" customHeight="1" x14ac:dyDescent="0.3">
      <c r="A5999" s="4">
        <v>5998</v>
      </c>
      <c r="B5999" s="5" t="s">
        <v>8611</v>
      </c>
      <c r="C5999" s="5">
        <f>YEAR('Base Dataset'!$D5999)</f>
        <v>2013</v>
      </c>
      <c r="D5999" s="6">
        <v>41620</v>
      </c>
      <c r="E5999" s="6">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7">
        <v>-147.8655</v>
      </c>
    </row>
    <row r="6000" spans="1:22" ht="14.25" customHeight="1" x14ac:dyDescent="0.3">
      <c r="A6000" s="4">
        <v>5999</v>
      </c>
      <c r="B6000" s="5" t="s">
        <v>8612</v>
      </c>
      <c r="C6000" s="5">
        <f>YEAR('Base Dataset'!$D6000)</f>
        <v>2011</v>
      </c>
      <c r="D6000" s="6">
        <v>40887</v>
      </c>
      <c r="E6000" s="6">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7">
        <v>4.2293999999999699</v>
      </c>
    </row>
    <row r="6001" spans="1:22" ht="14.25" customHeight="1" x14ac:dyDescent="0.3">
      <c r="A6001" s="4">
        <v>6000</v>
      </c>
      <c r="B6001" s="5" t="s">
        <v>8612</v>
      </c>
      <c r="C6001" s="5">
        <f>YEAR('Base Dataset'!$D6001)</f>
        <v>2011</v>
      </c>
      <c r="D6001" s="6">
        <v>40887</v>
      </c>
      <c r="E6001" s="6">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7">
        <v>12.441600000000001</v>
      </c>
    </row>
    <row r="6002" spans="1:22" ht="14.25" customHeight="1" x14ac:dyDescent="0.3">
      <c r="A6002" s="4">
        <v>6001</v>
      </c>
      <c r="B6002" s="5" t="s">
        <v>8612</v>
      </c>
      <c r="C6002" s="5">
        <f>YEAR('Base Dataset'!$D6002)</f>
        <v>2011</v>
      </c>
      <c r="D6002" s="6">
        <v>40887</v>
      </c>
      <c r="E6002" s="6">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7">
        <v>42.025599999999997</v>
      </c>
    </row>
    <row r="6003" spans="1:22" ht="14.25" customHeight="1" x14ac:dyDescent="0.3">
      <c r="A6003" s="4">
        <v>6002</v>
      </c>
      <c r="B6003" s="5" t="s">
        <v>8614</v>
      </c>
      <c r="C6003" s="5">
        <f>YEAR('Base Dataset'!$D6003)</f>
        <v>2011</v>
      </c>
      <c r="D6003" s="6">
        <v>40890</v>
      </c>
      <c r="E6003" s="6">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7">
        <v>7.6965000000000039</v>
      </c>
    </row>
    <row r="6004" spans="1:22" ht="14.25" customHeight="1" x14ac:dyDescent="0.3">
      <c r="A6004" s="4">
        <v>6003</v>
      </c>
      <c r="B6004" s="5" t="s">
        <v>8614</v>
      </c>
      <c r="C6004" s="5">
        <f>YEAR('Base Dataset'!$D6004)</f>
        <v>2011</v>
      </c>
      <c r="D6004" s="6">
        <v>40890</v>
      </c>
      <c r="E6004" s="6">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7">
        <v>-4.1711999999999989</v>
      </c>
    </row>
    <row r="6005" spans="1:22" ht="14.25" customHeight="1" x14ac:dyDescent="0.3">
      <c r="A6005" s="4">
        <v>6004</v>
      </c>
      <c r="B6005" s="5" t="s">
        <v>8615</v>
      </c>
      <c r="C6005" s="5">
        <f>YEAR('Base Dataset'!$D6005)</f>
        <v>2014</v>
      </c>
      <c r="D6005" s="6">
        <v>41904</v>
      </c>
      <c r="E6005" s="6">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7">
        <v>-8.6057999999999986</v>
      </c>
    </row>
    <row r="6006" spans="1:22" ht="14.25" customHeight="1" x14ac:dyDescent="0.3">
      <c r="A6006" s="4">
        <v>6005</v>
      </c>
      <c r="B6006" s="5" t="s">
        <v>8616</v>
      </c>
      <c r="C6006" s="5">
        <f>YEAR('Base Dataset'!$D6006)</f>
        <v>2014</v>
      </c>
      <c r="D6006" s="6">
        <v>41890</v>
      </c>
      <c r="E6006" s="6">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7">
        <v>8.2992000000000008</v>
      </c>
    </row>
    <row r="6007" spans="1:22" ht="14.25" customHeight="1" x14ac:dyDescent="0.3">
      <c r="A6007" s="4">
        <v>6006</v>
      </c>
      <c r="B6007" s="5" t="s">
        <v>8617</v>
      </c>
      <c r="C6007" s="5">
        <f>YEAR('Base Dataset'!$D6007)</f>
        <v>2012</v>
      </c>
      <c r="D6007" s="6">
        <v>41215</v>
      </c>
      <c r="E6007" s="6">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7">
        <v>8.5371999999999968</v>
      </c>
    </row>
    <row r="6008" spans="1:22" ht="14.25" customHeight="1" x14ac:dyDescent="0.3">
      <c r="A6008" s="4">
        <v>6007</v>
      </c>
      <c r="B6008" s="5" t="s">
        <v>8618</v>
      </c>
      <c r="C6008" s="5">
        <f>YEAR('Base Dataset'!$D6008)</f>
        <v>2014</v>
      </c>
      <c r="D6008" s="6">
        <v>41985</v>
      </c>
      <c r="E6008" s="6">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7">
        <v>3.8654999999999973</v>
      </c>
    </row>
    <row r="6009" spans="1:22" ht="14.25" customHeight="1" x14ac:dyDescent="0.3">
      <c r="A6009" s="4">
        <v>6008</v>
      </c>
      <c r="B6009" s="5" t="s">
        <v>8619</v>
      </c>
      <c r="C6009" s="5">
        <f>YEAR('Base Dataset'!$D6009)</f>
        <v>2014</v>
      </c>
      <c r="D6009" s="6">
        <v>41731</v>
      </c>
      <c r="E6009" s="6">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7">
        <v>21.751499999999986</v>
      </c>
    </row>
    <row r="6010" spans="1:22" ht="14.25" customHeight="1" x14ac:dyDescent="0.3">
      <c r="A6010" s="4">
        <v>6009</v>
      </c>
      <c r="B6010" s="5" t="s">
        <v>8620</v>
      </c>
      <c r="C6010" s="5">
        <f>YEAR('Base Dataset'!$D6010)</f>
        <v>2012</v>
      </c>
      <c r="D6010" s="6">
        <v>41273</v>
      </c>
      <c r="E6010" s="6">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7">
        <v>31.519199999999998</v>
      </c>
    </row>
    <row r="6011" spans="1:22" ht="14.25" customHeight="1" x14ac:dyDescent="0.3">
      <c r="A6011" s="4">
        <v>6010</v>
      </c>
      <c r="B6011" s="5" t="s">
        <v>8620</v>
      </c>
      <c r="C6011" s="5">
        <f>YEAR('Base Dataset'!$D6011)</f>
        <v>2012</v>
      </c>
      <c r="D6011" s="6">
        <v>41273</v>
      </c>
      <c r="E6011" s="6">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7">
        <v>14.238599999999995</v>
      </c>
    </row>
    <row r="6012" spans="1:22" ht="14.25" customHeight="1" x14ac:dyDescent="0.3">
      <c r="A6012" s="4">
        <v>6011</v>
      </c>
      <c r="B6012" s="5" t="s">
        <v>8620</v>
      </c>
      <c r="C6012" s="5">
        <f>YEAR('Base Dataset'!$D6012)</f>
        <v>2012</v>
      </c>
      <c r="D6012" s="6">
        <v>41273</v>
      </c>
      <c r="E6012" s="6">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7">
        <v>286.71299999999962</v>
      </c>
    </row>
    <row r="6013" spans="1:22" ht="14.25" customHeight="1" x14ac:dyDescent="0.3">
      <c r="A6013" s="4">
        <v>6012</v>
      </c>
      <c r="B6013" s="5" t="s">
        <v>8620</v>
      </c>
      <c r="C6013" s="5">
        <f>YEAR('Base Dataset'!$D6013)</f>
        <v>2012</v>
      </c>
      <c r="D6013" s="6">
        <v>41273</v>
      </c>
      <c r="E6013" s="6">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7">
        <v>122.148</v>
      </c>
    </row>
    <row r="6014" spans="1:22" ht="14.25" customHeight="1" x14ac:dyDescent="0.3">
      <c r="A6014" s="4">
        <v>6013</v>
      </c>
      <c r="B6014" s="5" t="s">
        <v>8620</v>
      </c>
      <c r="C6014" s="5">
        <f>YEAR('Base Dataset'!$D6014)</f>
        <v>2012</v>
      </c>
      <c r="D6014" s="6">
        <v>41273</v>
      </c>
      <c r="E6014" s="6">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7">
        <v>35.984999999999999</v>
      </c>
    </row>
    <row r="6015" spans="1:22" ht="14.25" customHeight="1" x14ac:dyDescent="0.3">
      <c r="A6015" s="4">
        <v>6014</v>
      </c>
      <c r="B6015" s="5" t="s">
        <v>8621</v>
      </c>
      <c r="C6015" s="5">
        <f>YEAR('Base Dataset'!$D6015)</f>
        <v>2013</v>
      </c>
      <c r="D6015" s="6">
        <v>41344</v>
      </c>
      <c r="E6015" s="6">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7">
        <v>7.1519999999999992</v>
      </c>
    </row>
    <row r="6016" spans="1:22" ht="14.25" customHeight="1" x14ac:dyDescent="0.3">
      <c r="A6016" s="4">
        <v>6015</v>
      </c>
      <c r="B6016" s="5" t="s">
        <v>8621</v>
      </c>
      <c r="C6016" s="5">
        <f>YEAR('Base Dataset'!$D6016)</f>
        <v>2013</v>
      </c>
      <c r="D6016" s="6">
        <v>41344</v>
      </c>
      <c r="E6016" s="6">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7">
        <v>363.90480000000025</v>
      </c>
    </row>
    <row r="6017" spans="1:22" ht="14.25" customHeight="1" x14ac:dyDescent="0.3">
      <c r="A6017" s="4">
        <v>6016</v>
      </c>
      <c r="B6017" s="5" t="s">
        <v>8622</v>
      </c>
      <c r="C6017" s="5">
        <f>YEAR('Base Dataset'!$D6017)</f>
        <v>2011</v>
      </c>
      <c r="D6017" s="6">
        <v>40639</v>
      </c>
      <c r="E6017" s="6">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7">
        <v>15.633199999999988</v>
      </c>
    </row>
    <row r="6018" spans="1:22" ht="14.25" customHeight="1" x14ac:dyDescent="0.3">
      <c r="A6018" s="4">
        <v>6017</v>
      </c>
      <c r="B6018" s="5" t="s">
        <v>8622</v>
      </c>
      <c r="C6018" s="5">
        <f>YEAR('Base Dataset'!$D6018)</f>
        <v>2011</v>
      </c>
      <c r="D6018" s="6">
        <v>40639</v>
      </c>
      <c r="E6018" s="6">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7">
        <v>12.912900000000004</v>
      </c>
    </row>
    <row r="6019" spans="1:22" ht="14.25" customHeight="1" x14ac:dyDescent="0.3">
      <c r="A6019" s="4">
        <v>6018</v>
      </c>
      <c r="B6019" s="5" t="s">
        <v>8622</v>
      </c>
      <c r="C6019" s="5">
        <f>YEAR('Base Dataset'!$D6019)</f>
        <v>2011</v>
      </c>
      <c r="D6019" s="6">
        <v>40639</v>
      </c>
      <c r="E6019" s="6">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7">
        <v>9.3312000000000008</v>
      </c>
    </row>
    <row r="6020" spans="1:22" ht="14.25" customHeight="1" x14ac:dyDescent="0.3">
      <c r="A6020" s="4">
        <v>6019</v>
      </c>
      <c r="B6020" s="5" t="s">
        <v>8622</v>
      </c>
      <c r="C6020" s="5">
        <f>YEAR('Base Dataset'!$D6020)</f>
        <v>2011</v>
      </c>
      <c r="D6020" s="6">
        <v>40639</v>
      </c>
      <c r="E6020" s="6">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7">
        <v>26.630399999999998</v>
      </c>
    </row>
    <row r="6021" spans="1:22" ht="14.25" customHeight="1" x14ac:dyDescent="0.3">
      <c r="A6021" s="4">
        <v>6020</v>
      </c>
      <c r="B6021" s="5" t="s">
        <v>8623</v>
      </c>
      <c r="C6021" s="5">
        <f>YEAR('Base Dataset'!$D6021)</f>
        <v>2011</v>
      </c>
      <c r="D6021" s="6">
        <v>40821</v>
      </c>
      <c r="E6021" s="6">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7">
        <v>11.489999999999991</v>
      </c>
    </row>
    <row r="6022" spans="1:22" ht="14.25" customHeight="1" x14ac:dyDescent="0.3">
      <c r="A6022" s="4">
        <v>6021</v>
      </c>
      <c r="B6022" s="5" t="s">
        <v>8624</v>
      </c>
      <c r="C6022" s="5">
        <f>YEAR('Base Dataset'!$D6022)</f>
        <v>2013</v>
      </c>
      <c r="D6022" s="6">
        <v>41500</v>
      </c>
      <c r="E6022" s="6">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7">
        <v>4.6818000000000008</v>
      </c>
    </row>
    <row r="6023" spans="1:22" ht="14.25" customHeight="1" x14ac:dyDescent="0.3">
      <c r="A6023" s="4">
        <v>6022</v>
      </c>
      <c r="B6023" s="5" t="s">
        <v>8624</v>
      </c>
      <c r="C6023" s="5">
        <f>YEAR('Base Dataset'!$D6023)</f>
        <v>2013</v>
      </c>
      <c r="D6023" s="6">
        <v>41500</v>
      </c>
      <c r="E6023" s="6">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7">
        <v>15.1158</v>
      </c>
    </row>
    <row r="6024" spans="1:22" ht="14.25" customHeight="1" x14ac:dyDescent="0.3">
      <c r="A6024" s="4">
        <v>6023</v>
      </c>
      <c r="B6024" s="5" t="s">
        <v>8626</v>
      </c>
      <c r="C6024" s="5">
        <f>YEAR('Base Dataset'!$D6024)</f>
        <v>2011</v>
      </c>
      <c r="D6024" s="6">
        <v>40864</v>
      </c>
      <c r="E6024" s="6">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7">
        <v>2.4779999999999989</v>
      </c>
    </row>
    <row r="6025" spans="1:22" ht="14.25" customHeight="1" x14ac:dyDescent="0.3">
      <c r="A6025" s="4">
        <v>6024</v>
      </c>
      <c r="B6025" s="5" t="s">
        <v>8627</v>
      </c>
      <c r="C6025" s="5">
        <f>YEAR('Base Dataset'!$D6025)</f>
        <v>2014</v>
      </c>
      <c r="D6025" s="6">
        <v>41754</v>
      </c>
      <c r="E6025" s="6">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7">
        <v>4.8986000000000018</v>
      </c>
    </row>
    <row r="6026" spans="1:22" ht="14.25" customHeight="1" x14ac:dyDescent="0.3">
      <c r="A6026" s="4">
        <v>6025</v>
      </c>
      <c r="B6026" s="5" t="s">
        <v>8628</v>
      </c>
      <c r="C6026" s="5">
        <f>YEAR('Base Dataset'!$D6026)</f>
        <v>2014</v>
      </c>
      <c r="D6026" s="6">
        <v>41876</v>
      </c>
      <c r="E6026" s="6">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7">
        <v>64.627199999999988</v>
      </c>
    </row>
    <row r="6027" spans="1:22" ht="14.25" customHeight="1" x14ac:dyDescent="0.3">
      <c r="A6027" s="4">
        <v>6026</v>
      </c>
      <c r="B6027" s="5" t="s">
        <v>8628</v>
      </c>
      <c r="C6027" s="5">
        <f>YEAR('Base Dataset'!$D6027)</f>
        <v>2014</v>
      </c>
      <c r="D6027" s="6">
        <v>41876</v>
      </c>
      <c r="E6027" s="6">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7">
        <v>3.7584</v>
      </c>
    </row>
    <row r="6028" spans="1:22" ht="14.25" customHeight="1" x14ac:dyDescent="0.3">
      <c r="A6028" s="4">
        <v>6027</v>
      </c>
      <c r="B6028" s="5" t="s">
        <v>8629</v>
      </c>
      <c r="C6028" s="5">
        <f>YEAR('Base Dataset'!$D6028)</f>
        <v>2014</v>
      </c>
      <c r="D6028" s="6">
        <v>41694</v>
      </c>
      <c r="E6028" s="6">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7">
        <v>0.33599999999999963</v>
      </c>
    </row>
    <row r="6029" spans="1:22" ht="14.25" customHeight="1" x14ac:dyDescent="0.3">
      <c r="A6029" s="4">
        <v>6028</v>
      </c>
      <c r="B6029" s="5" t="s">
        <v>8629</v>
      </c>
      <c r="C6029" s="5">
        <f>YEAR('Base Dataset'!$D6029)</f>
        <v>2014</v>
      </c>
      <c r="D6029" s="6">
        <v>41694</v>
      </c>
      <c r="E6029" s="6">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7">
        <v>25.185999999999996</v>
      </c>
    </row>
    <row r="6030" spans="1:22" ht="14.25" customHeight="1" x14ac:dyDescent="0.3">
      <c r="A6030" s="4">
        <v>6029</v>
      </c>
      <c r="B6030" s="5" t="s">
        <v>8630</v>
      </c>
      <c r="C6030" s="5">
        <f>YEAR('Base Dataset'!$D6030)</f>
        <v>2013</v>
      </c>
      <c r="D6030" s="6">
        <v>41598</v>
      </c>
      <c r="E6030" s="6">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7">
        <v>6.0059999999999993</v>
      </c>
    </row>
    <row r="6031" spans="1:22" ht="14.25" customHeight="1" x14ac:dyDescent="0.3">
      <c r="A6031" s="4">
        <v>6030</v>
      </c>
      <c r="B6031" s="5" t="s">
        <v>8631</v>
      </c>
      <c r="C6031" s="5">
        <f>YEAR('Base Dataset'!$D6031)</f>
        <v>2013</v>
      </c>
      <c r="D6031" s="6">
        <v>41593</v>
      </c>
      <c r="E6031" s="6">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7">
        <v>2.8535999999999988</v>
      </c>
    </row>
    <row r="6032" spans="1:22" ht="14.25" customHeight="1" x14ac:dyDescent="0.3">
      <c r="A6032" s="4">
        <v>6031</v>
      </c>
      <c r="B6032" s="5" t="s">
        <v>8632</v>
      </c>
      <c r="C6032" s="5">
        <f>YEAR('Base Dataset'!$D6032)</f>
        <v>2014</v>
      </c>
      <c r="D6032" s="6">
        <v>41827</v>
      </c>
      <c r="E6032" s="6">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7">
        <v>23.924000000000007</v>
      </c>
    </row>
    <row r="6033" spans="1:22" ht="14.25" customHeight="1" x14ac:dyDescent="0.3">
      <c r="A6033" s="4">
        <v>6032</v>
      </c>
      <c r="B6033" s="5" t="s">
        <v>8633</v>
      </c>
      <c r="C6033" s="5">
        <f>YEAR('Base Dataset'!$D6033)</f>
        <v>2013</v>
      </c>
      <c r="D6033" s="6">
        <v>41634</v>
      </c>
      <c r="E6033" s="6">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7">
        <v>6.5471999999999984</v>
      </c>
    </row>
    <row r="6034" spans="1:22" ht="14.25" customHeight="1" x14ac:dyDescent="0.3">
      <c r="A6034" s="4">
        <v>6033</v>
      </c>
      <c r="B6034" s="5" t="s">
        <v>8635</v>
      </c>
      <c r="C6034" s="5">
        <f>YEAR('Base Dataset'!$D6034)</f>
        <v>2014</v>
      </c>
      <c r="D6034" s="6">
        <v>41753</v>
      </c>
      <c r="E6034" s="6">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7">
        <v>15.372000000000003</v>
      </c>
    </row>
    <row r="6035" spans="1:22" ht="14.25" customHeight="1" x14ac:dyDescent="0.3">
      <c r="A6035" s="4">
        <v>6034</v>
      </c>
      <c r="B6035" s="5" t="s">
        <v>8636</v>
      </c>
      <c r="C6035" s="5">
        <f>YEAR('Base Dataset'!$D6035)</f>
        <v>2012</v>
      </c>
      <c r="D6035" s="6">
        <v>41257</v>
      </c>
      <c r="E6035" s="6">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7">
        <v>5.1815999999999995</v>
      </c>
    </row>
    <row r="6036" spans="1:22" ht="14.25" customHeight="1" x14ac:dyDescent="0.3">
      <c r="A6036" s="4">
        <v>6035</v>
      </c>
      <c r="B6036" s="5" t="s">
        <v>8637</v>
      </c>
      <c r="C6036" s="5">
        <f>YEAR('Base Dataset'!$D6036)</f>
        <v>2012</v>
      </c>
      <c r="D6036" s="6">
        <v>41018</v>
      </c>
      <c r="E6036" s="6">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7">
        <v>-52.833600000000004</v>
      </c>
    </row>
    <row r="6037" spans="1:22" ht="14.25" customHeight="1" x14ac:dyDescent="0.3">
      <c r="A6037" s="4">
        <v>6036</v>
      </c>
      <c r="B6037" s="5" t="s">
        <v>8637</v>
      </c>
      <c r="C6037" s="5">
        <f>YEAR('Base Dataset'!$D6037)</f>
        <v>2012</v>
      </c>
      <c r="D6037" s="6">
        <v>41018</v>
      </c>
      <c r="E6037" s="6">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7">
        <v>-512.14680000000021</v>
      </c>
    </row>
    <row r="6038" spans="1:22" ht="14.25" customHeight="1" x14ac:dyDescent="0.3">
      <c r="A6038" s="4">
        <v>6037</v>
      </c>
      <c r="B6038" s="5" t="s">
        <v>8638</v>
      </c>
      <c r="C6038" s="5">
        <f>YEAR('Base Dataset'!$D6038)</f>
        <v>2013</v>
      </c>
      <c r="D6038" s="6">
        <v>41522</v>
      </c>
      <c r="E6038" s="6">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7">
        <v>16.614000000000001</v>
      </c>
    </row>
    <row r="6039" spans="1:22" ht="14.25" customHeight="1" x14ac:dyDescent="0.3">
      <c r="A6039" s="4">
        <v>6038</v>
      </c>
      <c r="B6039" s="5" t="s">
        <v>8638</v>
      </c>
      <c r="C6039" s="5">
        <f>YEAR('Base Dataset'!$D6039)</f>
        <v>2013</v>
      </c>
      <c r="D6039" s="6">
        <v>41522</v>
      </c>
      <c r="E6039" s="6">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7">
        <v>54.691199999999995</v>
      </c>
    </row>
    <row r="6040" spans="1:22" ht="14.25" customHeight="1" x14ac:dyDescent="0.3">
      <c r="A6040" s="4">
        <v>6039</v>
      </c>
      <c r="B6040" s="5" t="s">
        <v>8638</v>
      </c>
      <c r="C6040" s="5">
        <f>YEAR('Base Dataset'!$D6040)</f>
        <v>2013</v>
      </c>
      <c r="D6040" s="6">
        <v>41522</v>
      </c>
      <c r="E6040" s="6">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7">
        <v>5.1967999999999961</v>
      </c>
    </row>
    <row r="6041" spans="1:22" ht="14.25" customHeight="1" x14ac:dyDescent="0.3">
      <c r="A6041" s="4">
        <v>6040</v>
      </c>
      <c r="B6041" s="5" t="s">
        <v>8638</v>
      </c>
      <c r="C6041" s="5">
        <f>YEAR('Base Dataset'!$D6041)</f>
        <v>2013</v>
      </c>
      <c r="D6041" s="6">
        <v>41522</v>
      </c>
      <c r="E6041" s="6">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7">
        <v>2.5343999999999998</v>
      </c>
    </row>
    <row r="6042" spans="1:22" ht="14.25" customHeight="1" x14ac:dyDescent="0.3">
      <c r="A6042" s="4">
        <v>6041</v>
      </c>
      <c r="B6042" s="5" t="s">
        <v>8639</v>
      </c>
      <c r="C6042" s="5">
        <f>YEAR('Base Dataset'!$D6042)</f>
        <v>2014</v>
      </c>
      <c r="D6042" s="6">
        <v>41907</v>
      </c>
      <c r="E6042" s="6">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7">
        <v>75.180000000000064</v>
      </c>
    </row>
    <row r="6043" spans="1:22" ht="14.25" customHeight="1" x14ac:dyDescent="0.3">
      <c r="A6043" s="4">
        <v>6042</v>
      </c>
      <c r="B6043" s="5" t="s">
        <v>8639</v>
      </c>
      <c r="C6043" s="5">
        <f>YEAR('Base Dataset'!$D6043)</f>
        <v>2014</v>
      </c>
      <c r="D6043" s="6">
        <v>41907</v>
      </c>
      <c r="E6043" s="6">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7">
        <v>177.19799999999998</v>
      </c>
    </row>
    <row r="6044" spans="1:22" ht="14.25" customHeight="1" x14ac:dyDescent="0.3">
      <c r="A6044" s="4">
        <v>6043</v>
      </c>
      <c r="B6044" s="5" t="s">
        <v>8642</v>
      </c>
      <c r="C6044" s="5">
        <f>YEAR('Base Dataset'!$D6044)</f>
        <v>2013</v>
      </c>
      <c r="D6044" s="6">
        <v>41309</v>
      </c>
      <c r="E6044" s="6">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7">
        <v>3.9512</v>
      </c>
    </row>
    <row r="6045" spans="1:22" ht="14.25" customHeight="1" x14ac:dyDescent="0.3">
      <c r="A6045" s="4">
        <v>6044</v>
      </c>
      <c r="B6045" s="5" t="s">
        <v>8643</v>
      </c>
      <c r="C6045" s="5">
        <f>YEAR('Base Dataset'!$D6045)</f>
        <v>2014</v>
      </c>
      <c r="D6045" s="6">
        <v>41779</v>
      </c>
      <c r="E6045" s="6">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7">
        <v>-35.36460000000001</v>
      </c>
    </row>
    <row r="6046" spans="1:22" ht="14.25" customHeight="1" x14ac:dyDescent="0.3">
      <c r="A6046" s="4">
        <v>6045</v>
      </c>
      <c r="B6046" s="5" t="s">
        <v>8643</v>
      </c>
      <c r="C6046" s="5">
        <f>YEAR('Base Dataset'!$D6046)</f>
        <v>2014</v>
      </c>
      <c r="D6046" s="6">
        <v>41779</v>
      </c>
      <c r="E6046" s="6">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7">
        <v>10.109400000000001</v>
      </c>
    </row>
    <row r="6047" spans="1:22" ht="14.25" customHeight="1" x14ac:dyDescent="0.3">
      <c r="A6047" s="4">
        <v>6046</v>
      </c>
      <c r="B6047" s="5" t="s">
        <v>8644</v>
      </c>
      <c r="C6047" s="5">
        <f>YEAR('Base Dataset'!$D6047)</f>
        <v>2012</v>
      </c>
      <c r="D6047" s="6">
        <v>41155</v>
      </c>
      <c r="E6047" s="6">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7">
        <v>89.306999999999988</v>
      </c>
    </row>
    <row r="6048" spans="1:22" ht="14.25" customHeight="1" x14ac:dyDescent="0.3">
      <c r="A6048" s="4">
        <v>6047</v>
      </c>
      <c r="B6048" s="5" t="s">
        <v>8645</v>
      </c>
      <c r="C6048" s="5">
        <f>YEAR('Base Dataset'!$D6048)</f>
        <v>2013</v>
      </c>
      <c r="D6048" s="6">
        <v>41435</v>
      </c>
      <c r="E6048" s="6">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7">
        <v>173.23500000000001</v>
      </c>
    </row>
    <row r="6049" spans="1:22" ht="14.25" customHeight="1" x14ac:dyDescent="0.3">
      <c r="A6049" s="4">
        <v>6048</v>
      </c>
      <c r="B6049" s="5" t="s">
        <v>8646</v>
      </c>
      <c r="C6049" s="5">
        <f>YEAR('Base Dataset'!$D6049)</f>
        <v>2012</v>
      </c>
      <c r="D6049" s="6">
        <v>41220</v>
      </c>
      <c r="E6049" s="6">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7">
        <v>-12.916800000000002</v>
      </c>
    </row>
    <row r="6050" spans="1:22" ht="14.25" customHeight="1" x14ac:dyDescent="0.3">
      <c r="A6050" s="4">
        <v>6049</v>
      </c>
      <c r="B6050" s="5" t="s">
        <v>8646</v>
      </c>
      <c r="C6050" s="5">
        <f>YEAR('Base Dataset'!$D6050)</f>
        <v>2012</v>
      </c>
      <c r="D6050" s="6">
        <v>41220</v>
      </c>
      <c r="E6050" s="6">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7">
        <v>-1031.5385000000001</v>
      </c>
    </row>
    <row r="6051" spans="1:22" ht="14.25" customHeight="1" x14ac:dyDescent="0.3">
      <c r="A6051" s="4">
        <v>6050</v>
      </c>
      <c r="B6051" s="5" t="s">
        <v>8647</v>
      </c>
      <c r="C6051" s="5">
        <f>YEAR('Base Dataset'!$D6051)</f>
        <v>2013</v>
      </c>
      <c r="D6051" s="6">
        <v>41441</v>
      </c>
      <c r="E6051" s="6">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7">
        <v>54.214999999999982</v>
      </c>
    </row>
    <row r="6052" spans="1:22" ht="14.25" customHeight="1" x14ac:dyDescent="0.3">
      <c r="A6052" s="4">
        <v>6051</v>
      </c>
      <c r="B6052" s="5" t="s">
        <v>8648</v>
      </c>
      <c r="C6052" s="5">
        <f>YEAR('Base Dataset'!$D6052)</f>
        <v>2012</v>
      </c>
      <c r="D6052" s="6">
        <v>41024</v>
      </c>
      <c r="E6052" s="6">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7">
        <v>16.170000000000002</v>
      </c>
    </row>
    <row r="6053" spans="1:22" ht="14.25" customHeight="1" x14ac:dyDescent="0.3">
      <c r="A6053" s="4">
        <v>6052</v>
      </c>
      <c r="B6053" s="5" t="s">
        <v>8648</v>
      </c>
      <c r="C6053" s="5">
        <f>YEAR('Base Dataset'!$D6053)</f>
        <v>2012</v>
      </c>
      <c r="D6053" s="6">
        <v>41024</v>
      </c>
      <c r="E6053" s="6">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7">
        <v>76.27200000000002</v>
      </c>
    </row>
    <row r="6054" spans="1:22" ht="14.25" customHeight="1" x14ac:dyDescent="0.3">
      <c r="A6054" s="4">
        <v>6053</v>
      </c>
      <c r="B6054" s="5" t="s">
        <v>8651</v>
      </c>
      <c r="C6054" s="5">
        <f>YEAR('Base Dataset'!$D6054)</f>
        <v>2013</v>
      </c>
      <c r="D6054" s="6">
        <v>41541</v>
      </c>
      <c r="E6054" s="6">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7">
        <v>4.0338000000000003</v>
      </c>
    </row>
    <row r="6055" spans="1:22" ht="14.25" customHeight="1" x14ac:dyDescent="0.3">
      <c r="A6055" s="4">
        <v>6054</v>
      </c>
      <c r="B6055" s="5" t="s">
        <v>8651</v>
      </c>
      <c r="C6055" s="5">
        <f>YEAR('Base Dataset'!$D6055)</f>
        <v>2013</v>
      </c>
      <c r="D6055" s="6">
        <v>41541</v>
      </c>
      <c r="E6055" s="6">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7">
        <v>7.7000000000000028</v>
      </c>
    </row>
    <row r="6056" spans="1:22" ht="14.25" customHeight="1" x14ac:dyDescent="0.3">
      <c r="A6056" s="4">
        <v>6055</v>
      </c>
      <c r="B6056" s="5" t="s">
        <v>8651</v>
      </c>
      <c r="C6056" s="5">
        <f>YEAR('Base Dataset'!$D6056)</f>
        <v>2013</v>
      </c>
      <c r="D6056" s="6">
        <v>41541</v>
      </c>
      <c r="E6056" s="6">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7">
        <v>-9.7607999999999961</v>
      </c>
    </row>
    <row r="6057" spans="1:22" ht="14.25" customHeight="1" x14ac:dyDescent="0.3">
      <c r="A6057" s="4">
        <v>6056</v>
      </c>
      <c r="B6057" s="5" t="s">
        <v>8652</v>
      </c>
      <c r="C6057" s="5">
        <f>YEAR('Base Dataset'!$D6057)</f>
        <v>2013</v>
      </c>
      <c r="D6057" s="6">
        <v>41505</v>
      </c>
      <c r="E6057" s="6">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7">
        <v>-3.4122000000000003</v>
      </c>
    </row>
    <row r="6058" spans="1:22" ht="14.25" customHeight="1" x14ac:dyDescent="0.3">
      <c r="A6058" s="4">
        <v>6057</v>
      </c>
      <c r="B6058" s="5" t="s">
        <v>8652</v>
      </c>
      <c r="C6058" s="5">
        <f>YEAR('Base Dataset'!$D6058)</f>
        <v>2013</v>
      </c>
      <c r="D6058" s="6">
        <v>41505</v>
      </c>
      <c r="E6058" s="6">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7">
        <v>30.391999999999996</v>
      </c>
    </row>
    <row r="6059" spans="1:22" ht="14.25" customHeight="1" x14ac:dyDescent="0.3">
      <c r="A6059" s="4">
        <v>6058</v>
      </c>
      <c r="B6059" s="5" t="s">
        <v>8653</v>
      </c>
      <c r="C6059" s="5">
        <f>YEAR('Base Dataset'!$D6059)</f>
        <v>2011</v>
      </c>
      <c r="D6059" s="6">
        <v>40604</v>
      </c>
      <c r="E6059" s="6">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7">
        <v>5.3391999999999991</v>
      </c>
    </row>
    <row r="6060" spans="1:22" ht="14.25" customHeight="1" x14ac:dyDescent="0.3">
      <c r="A6060" s="4">
        <v>6059</v>
      </c>
      <c r="B6060" s="5" t="s">
        <v>8653</v>
      </c>
      <c r="C6060" s="5">
        <f>YEAR('Base Dataset'!$D6060)</f>
        <v>2011</v>
      </c>
      <c r="D6060" s="6">
        <v>40604</v>
      </c>
      <c r="E6060" s="6">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7">
        <v>17.472000000000001</v>
      </c>
    </row>
    <row r="6061" spans="1:22" ht="14.25" customHeight="1" x14ac:dyDescent="0.3">
      <c r="A6061" s="4">
        <v>6060</v>
      </c>
      <c r="B6061" s="5" t="s">
        <v>8654</v>
      </c>
      <c r="C6061" s="5">
        <f>YEAR('Base Dataset'!$D6061)</f>
        <v>2011</v>
      </c>
      <c r="D6061" s="6">
        <v>40907</v>
      </c>
      <c r="E6061" s="6">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7">
        <v>6.9920000000000009</v>
      </c>
    </row>
    <row r="6062" spans="1:22" ht="14.25" customHeight="1" x14ac:dyDescent="0.3">
      <c r="A6062" s="4">
        <v>6061</v>
      </c>
      <c r="B6062" s="5" t="s">
        <v>8655</v>
      </c>
      <c r="C6062" s="5">
        <f>YEAR('Base Dataset'!$D6062)</f>
        <v>2012</v>
      </c>
      <c r="D6062" s="6">
        <v>41009</v>
      </c>
      <c r="E6062" s="6">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7">
        <v>38.350800000000007</v>
      </c>
    </row>
    <row r="6063" spans="1:22" ht="14.25" customHeight="1" x14ac:dyDescent="0.3">
      <c r="A6063" s="4">
        <v>6062</v>
      </c>
      <c r="B6063" s="5" t="s">
        <v>8655</v>
      </c>
      <c r="C6063" s="5">
        <f>YEAR('Base Dataset'!$D6063)</f>
        <v>2012</v>
      </c>
      <c r="D6063" s="6">
        <v>41009</v>
      </c>
      <c r="E6063" s="6">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7">
        <v>6.0147000000000004</v>
      </c>
    </row>
    <row r="6064" spans="1:22" ht="14.25" customHeight="1" x14ac:dyDescent="0.3">
      <c r="A6064" s="4">
        <v>6063</v>
      </c>
      <c r="B6064" s="5" t="s">
        <v>8656</v>
      </c>
      <c r="C6064" s="5">
        <f>YEAR('Base Dataset'!$D6064)</f>
        <v>2012</v>
      </c>
      <c r="D6064" s="6">
        <v>41268</v>
      </c>
      <c r="E6064" s="6">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7">
        <v>224.99249999999995</v>
      </c>
    </row>
    <row r="6065" spans="1:22" ht="14.25" customHeight="1" x14ac:dyDescent="0.3">
      <c r="A6065" s="4">
        <v>6064</v>
      </c>
      <c r="B6065" s="5" t="s">
        <v>8656</v>
      </c>
      <c r="C6065" s="5">
        <f>YEAR('Base Dataset'!$D6065)</f>
        <v>2012</v>
      </c>
      <c r="D6065" s="6">
        <v>41268</v>
      </c>
      <c r="E6065" s="6">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7">
        <v>6.1739999999999995</v>
      </c>
    </row>
    <row r="6066" spans="1:22" ht="14.25" customHeight="1" x14ac:dyDescent="0.3">
      <c r="A6066" s="4">
        <v>6065</v>
      </c>
      <c r="B6066" s="5" t="s">
        <v>8656</v>
      </c>
      <c r="C6066" s="5">
        <f>YEAR('Base Dataset'!$D6066)</f>
        <v>2012</v>
      </c>
      <c r="D6066" s="6">
        <v>41268</v>
      </c>
      <c r="E6066" s="6">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7">
        <v>8.0730000000000004</v>
      </c>
    </row>
    <row r="6067" spans="1:22" ht="14.25" customHeight="1" x14ac:dyDescent="0.3">
      <c r="A6067" s="4">
        <v>6066</v>
      </c>
      <c r="B6067" s="5" t="s">
        <v>8657</v>
      </c>
      <c r="C6067" s="5">
        <f>YEAR('Base Dataset'!$D6067)</f>
        <v>2012</v>
      </c>
      <c r="D6067" s="6">
        <v>41004</v>
      </c>
      <c r="E6067" s="6">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7">
        <v>7.7687999999999988</v>
      </c>
    </row>
    <row r="6068" spans="1:22" ht="14.25" customHeight="1" x14ac:dyDescent="0.3">
      <c r="A6068" s="4">
        <v>6067</v>
      </c>
      <c r="B6068" s="5" t="s">
        <v>8658</v>
      </c>
      <c r="C6068" s="5">
        <f>YEAR('Base Dataset'!$D6068)</f>
        <v>2012</v>
      </c>
      <c r="D6068" s="6">
        <v>40925</v>
      </c>
      <c r="E6068" s="6">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7">
        <v>10.007999999999988</v>
      </c>
    </row>
    <row r="6069" spans="1:22" ht="14.25" customHeight="1" x14ac:dyDescent="0.3">
      <c r="A6069" s="4">
        <v>6068</v>
      </c>
      <c r="B6069" s="5" t="s">
        <v>8660</v>
      </c>
      <c r="C6069" s="5">
        <f>YEAR('Base Dataset'!$D6069)</f>
        <v>2014</v>
      </c>
      <c r="D6069" s="6">
        <v>41780</v>
      </c>
      <c r="E6069" s="6">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7">
        <v>-97.176000000000073</v>
      </c>
    </row>
    <row r="6070" spans="1:22" ht="14.25" customHeight="1" x14ac:dyDescent="0.3">
      <c r="A6070" s="4">
        <v>6069</v>
      </c>
      <c r="B6070" s="5" t="s">
        <v>8660</v>
      </c>
      <c r="C6070" s="5">
        <f>YEAR('Base Dataset'!$D6070)</f>
        <v>2014</v>
      </c>
      <c r="D6070" s="6">
        <v>41780</v>
      </c>
      <c r="E6070" s="6">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7">
        <v>3.3504</v>
      </c>
    </row>
    <row r="6071" spans="1:22" ht="14.25" customHeight="1" x14ac:dyDescent="0.3">
      <c r="A6071" s="4">
        <v>6070</v>
      </c>
      <c r="B6071" s="5" t="s">
        <v>8660</v>
      </c>
      <c r="C6071" s="5">
        <f>YEAR('Base Dataset'!$D6071)</f>
        <v>2014</v>
      </c>
      <c r="D6071" s="6">
        <v>41780</v>
      </c>
      <c r="E6071" s="6">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7">
        <v>38.609999999999957</v>
      </c>
    </row>
    <row r="6072" spans="1:22" ht="14.25" customHeight="1" x14ac:dyDescent="0.3">
      <c r="A6072" s="4">
        <v>6071</v>
      </c>
      <c r="B6072" s="5" t="s">
        <v>8663</v>
      </c>
      <c r="C6072" s="5">
        <f>YEAR('Base Dataset'!$D6072)</f>
        <v>2014</v>
      </c>
      <c r="D6072" s="6">
        <v>41865</v>
      </c>
      <c r="E6072" s="6">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7">
        <v>5.9210999999999983</v>
      </c>
    </row>
    <row r="6073" spans="1:22" ht="14.25" customHeight="1" x14ac:dyDescent="0.3">
      <c r="A6073" s="4">
        <v>6072</v>
      </c>
      <c r="B6073" s="5" t="s">
        <v>8664</v>
      </c>
      <c r="C6073" s="5">
        <f>YEAR('Base Dataset'!$D6073)</f>
        <v>2012</v>
      </c>
      <c r="D6073" s="6">
        <v>41274</v>
      </c>
      <c r="E6073" s="6">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7">
        <v>-26.720400000000019</v>
      </c>
    </row>
    <row r="6074" spans="1:22" ht="14.25" customHeight="1" x14ac:dyDescent="0.3">
      <c r="A6074" s="4">
        <v>6073</v>
      </c>
      <c r="B6074" s="5" t="s">
        <v>8664</v>
      </c>
      <c r="C6074" s="5">
        <f>YEAR('Base Dataset'!$D6074)</f>
        <v>2012</v>
      </c>
      <c r="D6074" s="6">
        <v>41274</v>
      </c>
      <c r="E6074" s="6">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7">
        <v>0.56679999999999997</v>
      </c>
    </row>
    <row r="6075" spans="1:22" ht="14.25" customHeight="1" x14ac:dyDescent="0.3">
      <c r="A6075" s="4">
        <v>6074</v>
      </c>
      <c r="B6075" s="5" t="s">
        <v>8664</v>
      </c>
      <c r="C6075" s="5">
        <f>YEAR('Base Dataset'!$D6075)</f>
        <v>2012</v>
      </c>
      <c r="D6075" s="6">
        <v>41274</v>
      </c>
      <c r="E6075" s="6">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7">
        <v>-1.3248000000000004</v>
      </c>
    </row>
    <row r="6076" spans="1:22" ht="14.25" customHeight="1" x14ac:dyDescent="0.3">
      <c r="A6076" s="4">
        <v>6075</v>
      </c>
      <c r="B6076" s="5" t="s">
        <v>8665</v>
      </c>
      <c r="C6076" s="5">
        <f>YEAR('Base Dataset'!$D6076)</f>
        <v>2014</v>
      </c>
      <c r="D6076" s="6">
        <v>41999</v>
      </c>
      <c r="E6076" s="6">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7">
        <v>51.823799999999999</v>
      </c>
    </row>
    <row r="6077" spans="1:22" ht="14.25" customHeight="1" x14ac:dyDescent="0.3">
      <c r="A6077" s="4">
        <v>6076</v>
      </c>
      <c r="B6077" s="5" t="s">
        <v>8665</v>
      </c>
      <c r="C6077" s="5">
        <f>YEAR('Base Dataset'!$D6077)</f>
        <v>2014</v>
      </c>
      <c r="D6077" s="6">
        <v>41999</v>
      </c>
      <c r="E6077" s="6">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7">
        <v>2.7062000000000239</v>
      </c>
    </row>
    <row r="6078" spans="1:22" ht="14.25" customHeight="1" x14ac:dyDescent="0.3">
      <c r="A6078" s="4">
        <v>6077</v>
      </c>
      <c r="B6078" s="5" t="s">
        <v>8666</v>
      </c>
      <c r="C6078" s="5">
        <f>YEAR('Base Dataset'!$D6078)</f>
        <v>2013</v>
      </c>
      <c r="D6078" s="6">
        <v>41519</v>
      </c>
      <c r="E6078" s="6">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7">
        <v>206.31600000000006</v>
      </c>
    </row>
    <row r="6079" spans="1:22" ht="14.25" customHeight="1" x14ac:dyDescent="0.3">
      <c r="A6079" s="4">
        <v>6078</v>
      </c>
      <c r="B6079" s="5" t="s">
        <v>8666</v>
      </c>
      <c r="C6079" s="5">
        <f>YEAR('Base Dataset'!$D6079)</f>
        <v>2013</v>
      </c>
      <c r="D6079" s="6">
        <v>41519</v>
      </c>
      <c r="E6079" s="6">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7">
        <v>30.441600000000001</v>
      </c>
    </row>
    <row r="6080" spans="1:22" ht="14.25" customHeight="1" x14ac:dyDescent="0.3">
      <c r="A6080" s="4">
        <v>6079</v>
      </c>
      <c r="B6080" s="5" t="s">
        <v>8666</v>
      </c>
      <c r="C6080" s="5">
        <f>YEAR('Base Dataset'!$D6080)</f>
        <v>2013</v>
      </c>
      <c r="D6080" s="6">
        <v>41519</v>
      </c>
      <c r="E6080" s="6">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7">
        <v>3.2849999999999993</v>
      </c>
    </row>
    <row r="6081" spans="1:22" ht="14.25" customHeight="1" x14ac:dyDescent="0.3">
      <c r="A6081" s="4">
        <v>6080</v>
      </c>
      <c r="B6081" s="5" t="s">
        <v>8666</v>
      </c>
      <c r="C6081" s="5">
        <f>YEAR('Base Dataset'!$D6081)</f>
        <v>2013</v>
      </c>
      <c r="D6081" s="6">
        <v>41519</v>
      </c>
      <c r="E6081" s="6">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7">
        <v>61.382399999999997</v>
      </c>
    </row>
    <row r="6082" spans="1:22" ht="14.25" customHeight="1" x14ac:dyDescent="0.3">
      <c r="A6082" s="4">
        <v>6081</v>
      </c>
      <c r="B6082" s="5" t="s">
        <v>8667</v>
      </c>
      <c r="C6082" s="5">
        <f>YEAR('Base Dataset'!$D6082)</f>
        <v>2014</v>
      </c>
      <c r="D6082" s="6">
        <v>41857</v>
      </c>
      <c r="E6082" s="6">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7">
        <v>7.5527999999999977</v>
      </c>
    </row>
    <row r="6083" spans="1:22" ht="14.25" customHeight="1" x14ac:dyDescent="0.3">
      <c r="A6083" s="4">
        <v>6082</v>
      </c>
      <c r="B6083" s="5" t="s">
        <v>8668</v>
      </c>
      <c r="C6083" s="5">
        <f>YEAR('Base Dataset'!$D6083)</f>
        <v>2011</v>
      </c>
      <c r="D6083" s="6">
        <v>40593</v>
      </c>
      <c r="E6083" s="6">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7">
        <v>-11.321999999999999</v>
      </c>
    </row>
    <row r="6084" spans="1:22" ht="14.25" customHeight="1" x14ac:dyDescent="0.3">
      <c r="A6084" s="4">
        <v>6083</v>
      </c>
      <c r="B6084" s="5" t="s">
        <v>8669</v>
      </c>
      <c r="C6084" s="5">
        <f>YEAR('Base Dataset'!$D6084)</f>
        <v>2013</v>
      </c>
      <c r="D6084" s="6">
        <v>41601</v>
      </c>
      <c r="E6084" s="6">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7">
        <v>-9.634800000000002</v>
      </c>
    </row>
    <row r="6085" spans="1:22" ht="14.25" customHeight="1" x14ac:dyDescent="0.3">
      <c r="A6085" s="4">
        <v>6084</v>
      </c>
      <c r="B6085" s="5" t="s">
        <v>8669</v>
      </c>
      <c r="C6085" s="5">
        <f>YEAR('Base Dataset'!$D6085)</f>
        <v>2013</v>
      </c>
      <c r="D6085" s="6">
        <v>41601</v>
      </c>
      <c r="E6085" s="6">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7">
        <v>2.6567999999999969</v>
      </c>
    </row>
    <row r="6086" spans="1:22" ht="14.25" customHeight="1" x14ac:dyDescent="0.3">
      <c r="A6086" s="4">
        <v>6085</v>
      </c>
      <c r="B6086" s="5" t="s">
        <v>8669</v>
      </c>
      <c r="C6086" s="5">
        <f>YEAR('Base Dataset'!$D6086)</f>
        <v>2013</v>
      </c>
      <c r="D6086" s="6">
        <v>41601</v>
      </c>
      <c r="E6086" s="6">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7">
        <v>-0.60080000000000044</v>
      </c>
    </row>
    <row r="6087" spans="1:22" ht="14.25" customHeight="1" x14ac:dyDescent="0.3">
      <c r="A6087" s="4">
        <v>6086</v>
      </c>
      <c r="B6087" s="5" t="s">
        <v>8669</v>
      </c>
      <c r="C6087" s="5">
        <f>YEAR('Base Dataset'!$D6087)</f>
        <v>2013</v>
      </c>
      <c r="D6087" s="6">
        <v>41601</v>
      </c>
      <c r="E6087" s="6">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7">
        <v>0.67859999999999987</v>
      </c>
    </row>
    <row r="6088" spans="1:22" ht="14.25" customHeight="1" x14ac:dyDescent="0.3">
      <c r="A6088" s="4">
        <v>6087</v>
      </c>
      <c r="B6088" s="5" t="s">
        <v>8669</v>
      </c>
      <c r="C6088" s="5">
        <f>YEAR('Base Dataset'!$D6088)</f>
        <v>2013</v>
      </c>
      <c r="D6088" s="6">
        <v>41601</v>
      </c>
      <c r="E6088" s="6">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7">
        <v>-6.7320000000000011</v>
      </c>
    </row>
    <row r="6089" spans="1:22" ht="14.25" customHeight="1" x14ac:dyDescent="0.3">
      <c r="A6089" s="4">
        <v>6088</v>
      </c>
      <c r="B6089" s="5" t="s">
        <v>8670</v>
      </c>
      <c r="C6089" s="5">
        <f>YEAR('Base Dataset'!$D6089)</f>
        <v>2012</v>
      </c>
      <c r="D6089" s="6">
        <v>41257</v>
      </c>
      <c r="E6089" s="6">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7">
        <v>12.856800000000002</v>
      </c>
    </row>
    <row r="6090" spans="1:22" ht="14.25" customHeight="1" x14ac:dyDescent="0.3">
      <c r="A6090" s="4">
        <v>6089</v>
      </c>
      <c r="B6090" s="5" t="s">
        <v>8671</v>
      </c>
      <c r="C6090" s="5">
        <f>YEAR('Base Dataset'!$D6090)</f>
        <v>2012</v>
      </c>
      <c r="D6090" s="6">
        <v>41073</v>
      </c>
      <c r="E6090" s="6">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7">
        <v>3.1104000000000003</v>
      </c>
    </row>
    <row r="6091" spans="1:22" ht="14.25" customHeight="1" x14ac:dyDescent="0.3">
      <c r="A6091" s="4">
        <v>6090</v>
      </c>
      <c r="B6091" s="5" t="s">
        <v>8672</v>
      </c>
      <c r="C6091" s="5">
        <f>YEAR('Base Dataset'!$D6091)</f>
        <v>2014</v>
      </c>
      <c r="D6091" s="6">
        <v>42002</v>
      </c>
      <c r="E6091" s="6">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7">
        <v>-0.98999999999999977</v>
      </c>
    </row>
    <row r="6092" spans="1:22" ht="14.25" customHeight="1" x14ac:dyDescent="0.3">
      <c r="A6092" s="4">
        <v>6091</v>
      </c>
      <c r="B6092" s="5" t="s">
        <v>8673</v>
      </c>
      <c r="C6092" s="5">
        <f>YEAR('Base Dataset'!$D6092)</f>
        <v>2014</v>
      </c>
      <c r="D6092" s="6">
        <v>41903</v>
      </c>
      <c r="E6092" s="6">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7">
        <v>18.176400000000008</v>
      </c>
    </row>
    <row r="6093" spans="1:22" ht="14.25" customHeight="1" x14ac:dyDescent="0.3">
      <c r="A6093" s="4">
        <v>6092</v>
      </c>
      <c r="B6093" s="5" t="s">
        <v>8673</v>
      </c>
      <c r="C6093" s="5">
        <f>YEAR('Base Dataset'!$D6093)</f>
        <v>2014</v>
      </c>
      <c r="D6093" s="6">
        <v>41903</v>
      </c>
      <c r="E6093" s="6">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7">
        <v>95.759999999999991</v>
      </c>
    </row>
    <row r="6094" spans="1:22" ht="14.25" customHeight="1" x14ac:dyDescent="0.3">
      <c r="A6094" s="4">
        <v>6093</v>
      </c>
      <c r="B6094" s="5" t="s">
        <v>8673</v>
      </c>
      <c r="C6094" s="5">
        <f>YEAR('Base Dataset'!$D6094)</f>
        <v>2014</v>
      </c>
      <c r="D6094" s="6">
        <v>41903</v>
      </c>
      <c r="E6094" s="6">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7">
        <v>18.104400000000002</v>
      </c>
    </row>
    <row r="6095" spans="1:22" ht="14.25" customHeight="1" x14ac:dyDescent="0.3">
      <c r="A6095" s="4">
        <v>6094</v>
      </c>
      <c r="B6095" s="5" t="s">
        <v>8673</v>
      </c>
      <c r="C6095" s="5">
        <f>YEAR('Base Dataset'!$D6095)</f>
        <v>2014</v>
      </c>
      <c r="D6095" s="6">
        <v>41903</v>
      </c>
      <c r="E6095" s="6">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7">
        <v>21.791999999999994</v>
      </c>
    </row>
    <row r="6096" spans="1:22" ht="14.25" customHeight="1" x14ac:dyDescent="0.3">
      <c r="A6096" s="4">
        <v>6095</v>
      </c>
      <c r="B6096" s="5" t="s">
        <v>8673</v>
      </c>
      <c r="C6096" s="5">
        <f>YEAR('Base Dataset'!$D6096)</f>
        <v>2014</v>
      </c>
      <c r="D6096" s="6">
        <v>41903</v>
      </c>
      <c r="E6096" s="6">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7">
        <v>12.712000000000003</v>
      </c>
    </row>
    <row r="6097" spans="1:22" ht="14.25" customHeight="1" x14ac:dyDescent="0.3">
      <c r="A6097" s="4">
        <v>6096</v>
      </c>
      <c r="B6097" s="5" t="s">
        <v>8673</v>
      </c>
      <c r="C6097" s="5">
        <f>YEAR('Base Dataset'!$D6097)</f>
        <v>2014</v>
      </c>
      <c r="D6097" s="6">
        <v>41903</v>
      </c>
      <c r="E6097" s="6">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7">
        <v>6.3295999999999992</v>
      </c>
    </row>
    <row r="6098" spans="1:22" ht="14.25" customHeight="1" x14ac:dyDescent="0.3">
      <c r="A6098" s="4">
        <v>6097</v>
      </c>
      <c r="B6098" s="5" t="s">
        <v>8673</v>
      </c>
      <c r="C6098" s="5">
        <f>YEAR('Base Dataset'!$D6098)</f>
        <v>2014</v>
      </c>
      <c r="D6098" s="6">
        <v>41903</v>
      </c>
      <c r="E6098" s="6">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7">
        <v>8.0990999999999875</v>
      </c>
    </row>
    <row r="6099" spans="1:22" ht="14.25" customHeight="1" x14ac:dyDescent="0.3">
      <c r="A6099" s="4">
        <v>6098</v>
      </c>
      <c r="B6099" s="5" t="s">
        <v>8673</v>
      </c>
      <c r="C6099" s="5">
        <f>YEAR('Base Dataset'!$D6099)</f>
        <v>2014</v>
      </c>
      <c r="D6099" s="6">
        <v>41903</v>
      </c>
      <c r="E6099" s="6">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7">
        <v>3.9770999999999996</v>
      </c>
    </row>
    <row r="6100" spans="1:22" ht="14.25" customHeight="1" x14ac:dyDescent="0.3">
      <c r="A6100" s="4">
        <v>6099</v>
      </c>
      <c r="B6100" s="5" t="s">
        <v>8673</v>
      </c>
      <c r="C6100" s="5">
        <f>YEAR('Base Dataset'!$D6100)</f>
        <v>2014</v>
      </c>
      <c r="D6100" s="6">
        <v>41903</v>
      </c>
      <c r="E6100" s="6">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7">
        <v>1.7876000000000003</v>
      </c>
    </row>
    <row r="6101" spans="1:22" ht="14.25" customHeight="1" x14ac:dyDescent="0.3">
      <c r="A6101" s="4">
        <v>6100</v>
      </c>
      <c r="B6101" s="5" t="s">
        <v>8673</v>
      </c>
      <c r="C6101" s="5">
        <f>YEAR('Base Dataset'!$D6101)</f>
        <v>2014</v>
      </c>
      <c r="D6101" s="6">
        <v>41903</v>
      </c>
      <c r="E6101" s="6">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7">
        <v>609.71569999999997</v>
      </c>
    </row>
    <row r="6102" spans="1:22" ht="14.25" customHeight="1" x14ac:dyDescent="0.3">
      <c r="A6102" s="4">
        <v>6101</v>
      </c>
      <c r="B6102" s="5" t="s">
        <v>8673</v>
      </c>
      <c r="C6102" s="5">
        <f>YEAR('Base Dataset'!$D6102)</f>
        <v>2014</v>
      </c>
      <c r="D6102" s="6">
        <v>41903</v>
      </c>
      <c r="E6102" s="6">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7">
        <v>350.90820000000008</v>
      </c>
    </row>
    <row r="6103" spans="1:22" ht="14.25" customHeight="1" x14ac:dyDescent="0.3">
      <c r="A6103" s="4">
        <v>6102</v>
      </c>
      <c r="B6103" s="5" t="s">
        <v>8673</v>
      </c>
      <c r="C6103" s="5">
        <f>YEAR('Base Dataset'!$D6103)</f>
        <v>2014</v>
      </c>
      <c r="D6103" s="6">
        <v>41903</v>
      </c>
      <c r="E6103" s="6">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7">
        <v>375.73500000000001</v>
      </c>
    </row>
    <row r="6104" spans="1:22" ht="14.25" customHeight="1" x14ac:dyDescent="0.3">
      <c r="A6104" s="4">
        <v>6103</v>
      </c>
      <c r="B6104" s="5" t="s">
        <v>8673</v>
      </c>
      <c r="C6104" s="5">
        <f>YEAR('Base Dataset'!$D6104)</f>
        <v>2014</v>
      </c>
      <c r="D6104" s="6">
        <v>41903</v>
      </c>
      <c r="E6104" s="6">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7">
        <v>28.309500000000007</v>
      </c>
    </row>
    <row r="6105" spans="1:22" ht="14.25" customHeight="1" x14ac:dyDescent="0.3">
      <c r="A6105" s="4">
        <v>6104</v>
      </c>
      <c r="B6105" s="5" t="s">
        <v>8673</v>
      </c>
      <c r="C6105" s="5">
        <f>YEAR('Base Dataset'!$D6105)</f>
        <v>2014</v>
      </c>
      <c r="D6105" s="6">
        <v>41903</v>
      </c>
      <c r="E6105" s="6">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7">
        <v>20.389799999999994</v>
      </c>
    </row>
    <row r="6106" spans="1:22" ht="14.25" customHeight="1" x14ac:dyDescent="0.3">
      <c r="A6106" s="4">
        <v>6105</v>
      </c>
      <c r="B6106" s="5" t="s">
        <v>8676</v>
      </c>
      <c r="C6106" s="5">
        <f>YEAR('Base Dataset'!$D6106)</f>
        <v>2014</v>
      </c>
      <c r="D6106" s="6">
        <v>41874</v>
      </c>
      <c r="E6106" s="6">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7">
        <v>-83.875200000000035</v>
      </c>
    </row>
    <row r="6107" spans="1:22" ht="14.25" customHeight="1" x14ac:dyDescent="0.3">
      <c r="A6107" s="4">
        <v>6106</v>
      </c>
      <c r="B6107" s="5" t="s">
        <v>8677</v>
      </c>
      <c r="C6107" s="5">
        <f>YEAR('Base Dataset'!$D6107)</f>
        <v>2012</v>
      </c>
      <c r="D6107" s="6">
        <v>41078</v>
      </c>
      <c r="E6107" s="6">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7">
        <v>3.5783999999999998</v>
      </c>
    </row>
    <row r="6108" spans="1:22" ht="14.25" customHeight="1" x14ac:dyDescent="0.3">
      <c r="A6108" s="4">
        <v>6107</v>
      </c>
      <c r="B6108" s="5" t="s">
        <v>8678</v>
      </c>
      <c r="C6108" s="5">
        <f>YEAR('Base Dataset'!$D6108)</f>
        <v>2011</v>
      </c>
      <c r="D6108" s="6">
        <v>40897</v>
      </c>
      <c r="E6108" s="6">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7">
        <v>-49.551600000000022</v>
      </c>
    </row>
    <row r="6109" spans="1:22" ht="14.25" customHeight="1" x14ac:dyDescent="0.3">
      <c r="A6109" s="4">
        <v>6108</v>
      </c>
      <c r="B6109" s="5" t="s">
        <v>8678</v>
      </c>
      <c r="C6109" s="5">
        <f>YEAR('Base Dataset'!$D6109)</f>
        <v>2011</v>
      </c>
      <c r="D6109" s="6">
        <v>40897</v>
      </c>
      <c r="E6109" s="6">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7">
        <v>-8.1800000000000033</v>
      </c>
    </row>
    <row r="6110" spans="1:22" ht="14.25" customHeight="1" x14ac:dyDescent="0.3">
      <c r="A6110" s="4">
        <v>6109</v>
      </c>
      <c r="B6110" s="5" t="s">
        <v>8679</v>
      </c>
      <c r="C6110" s="5">
        <f>YEAR('Base Dataset'!$D6110)</f>
        <v>2013</v>
      </c>
      <c r="D6110" s="6">
        <v>41529</v>
      </c>
      <c r="E6110" s="6">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7">
        <v>2.0999999999999996</v>
      </c>
    </row>
    <row r="6111" spans="1:22" ht="14.25" customHeight="1" x14ac:dyDescent="0.3">
      <c r="A6111" s="4">
        <v>6110</v>
      </c>
      <c r="B6111" s="5" t="s">
        <v>8679</v>
      </c>
      <c r="C6111" s="5">
        <f>YEAR('Base Dataset'!$D6111)</f>
        <v>2013</v>
      </c>
      <c r="D6111" s="6">
        <v>41529</v>
      </c>
      <c r="E6111" s="6">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7">
        <v>-3.2436000000000016</v>
      </c>
    </row>
    <row r="6112" spans="1:22" ht="14.25" customHeight="1" x14ac:dyDescent="0.3">
      <c r="A6112" s="4">
        <v>6111</v>
      </c>
      <c r="B6112" s="5" t="s">
        <v>8680</v>
      </c>
      <c r="C6112" s="5">
        <f>YEAR('Base Dataset'!$D6112)</f>
        <v>2013</v>
      </c>
      <c r="D6112" s="6">
        <v>41591</v>
      </c>
      <c r="E6112" s="6">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7">
        <v>-21.068600000000174</v>
      </c>
    </row>
    <row r="6113" spans="1:22" ht="14.25" customHeight="1" x14ac:dyDescent="0.3">
      <c r="A6113" s="4">
        <v>6112</v>
      </c>
      <c r="B6113" s="5" t="s">
        <v>8680</v>
      </c>
      <c r="C6113" s="5">
        <f>YEAR('Base Dataset'!$D6113)</f>
        <v>2013</v>
      </c>
      <c r="D6113" s="6">
        <v>41591</v>
      </c>
      <c r="E6113" s="6">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7">
        <v>33.028800000000004</v>
      </c>
    </row>
    <row r="6114" spans="1:22" ht="14.25" customHeight="1" x14ac:dyDescent="0.3">
      <c r="A6114" s="4">
        <v>6113</v>
      </c>
      <c r="B6114" s="5" t="s">
        <v>8680</v>
      </c>
      <c r="C6114" s="5">
        <f>YEAR('Base Dataset'!$D6114)</f>
        <v>2013</v>
      </c>
      <c r="D6114" s="6">
        <v>41591</v>
      </c>
      <c r="E6114" s="6">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7">
        <v>5.4443999999999999</v>
      </c>
    </row>
    <row r="6115" spans="1:22" ht="14.25" customHeight="1" x14ac:dyDescent="0.3">
      <c r="A6115" s="4">
        <v>6114</v>
      </c>
      <c r="B6115" s="5" t="s">
        <v>8680</v>
      </c>
      <c r="C6115" s="5">
        <f>YEAR('Base Dataset'!$D6115)</f>
        <v>2013</v>
      </c>
      <c r="D6115" s="6">
        <v>41591</v>
      </c>
      <c r="E6115" s="6">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7">
        <v>0</v>
      </c>
    </row>
    <row r="6116" spans="1:22" ht="14.25" customHeight="1" x14ac:dyDescent="0.3">
      <c r="A6116" s="4">
        <v>6115</v>
      </c>
      <c r="B6116" s="5" t="s">
        <v>8680</v>
      </c>
      <c r="C6116" s="5">
        <f>YEAR('Base Dataset'!$D6116)</f>
        <v>2013</v>
      </c>
      <c r="D6116" s="6">
        <v>41591</v>
      </c>
      <c r="E6116" s="6">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7">
        <v>-12.839199999999977</v>
      </c>
    </row>
    <row r="6117" spans="1:22" ht="14.25" customHeight="1" x14ac:dyDescent="0.3">
      <c r="A6117" s="4">
        <v>6116</v>
      </c>
      <c r="B6117" s="5" t="s">
        <v>8681</v>
      </c>
      <c r="C6117" s="5">
        <f>YEAR('Base Dataset'!$D6117)</f>
        <v>2013</v>
      </c>
      <c r="D6117" s="6">
        <v>41348</v>
      </c>
      <c r="E6117" s="6">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7">
        <v>14.142599999999996</v>
      </c>
    </row>
    <row r="6118" spans="1:22" ht="14.25" customHeight="1" x14ac:dyDescent="0.3">
      <c r="A6118" s="4">
        <v>6117</v>
      </c>
      <c r="B6118" s="5" t="s">
        <v>8683</v>
      </c>
      <c r="C6118" s="5">
        <f>YEAR('Base Dataset'!$D6118)</f>
        <v>2013</v>
      </c>
      <c r="D6118" s="6">
        <v>41592</v>
      </c>
      <c r="E6118" s="6">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7">
        <v>592.78960000000006</v>
      </c>
    </row>
    <row r="6119" spans="1:22" ht="14.25" customHeight="1" x14ac:dyDescent="0.3">
      <c r="A6119" s="4">
        <v>6118</v>
      </c>
      <c r="B6119" s="5" t="s">
        <v>8683</v>
      </c>
      <c r="C6119" s="5">
        <f>YEAR('Base Dataset'!$D6119)</f>
        <v>2013</v>
      </c>
      <c r="D6119" s="6">
        <v>41592</v>
      </c>
      <c r="E6119" s="6">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7">
        <v>6.8723999999999998</v>
      </c>
    </row>
    <row r="6120" spans="1:22" ht="14.25" customHeight="1" x14ac:dyDescent="0.3">
      <c r="A6120" s="4">
        <v>6119</v>
      </c>
      <c r="B6120" s="5" t="s">
        <v>8686</v>
      </c>
      <c r="C6120" s="5">
        <f>YEAR('Base Dataset'!$D6120)</f>
        <v>2014</v>
      </c>
      <c r="D6120" s="6">
        <v>41902</v>
      </c>
      <c r="E6120" s="6">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7">
        <v>19.197599999999994</v>
      </c>
    </row>
    <row r="6121" spans="1:22" ht="14.25" customHeight="1" x14ac:dyDescent="0.3">
      <c r="A6121" s="4">
        <v>6120</v>
      </c>
      <c r="B6121" s="5" t="s">
        <v>8686</v>
      </c>
      <c r="C6121" s="5">
        <f>YEAR('Base Dataset'!$D6121)</f>
        <v>2014</v>
      </c>
      <c r="D6121" s="6">
        <v>41902</v>
      </c>
      <c r="E6121" s="6">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7">
        <v>6.5538000000000007</v>
      </c>
    </row>
    <row r="6122" spans="1:22" ht="14.25" customHeight="1" x14ac:dyDescent="0.3">
      <c r="A6122" s="4">
        <v>6121</v>
      </c>
      <c r="B6122" s="5" t="s">
        <v>8686</v>
      </c>
      <c r="C6122" s="5">
        <f>YEAR('Base Dataset'!$D6122)</f>
        <v>2014</v>
      </c>
      <c r="D6122" s="6">
        <v>41902</v>
      </c>
      <c r="E6122" s="6">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7">
        <v>61.38239999999999</v>
      </c>
    </row>
    <row r="6123" spans="1:22" ht="14.25" customHeight="1" x14ac:dyDescent="0.3">
      <c r="A6123" s="4">
        <v>6122</v>
      </c>
      <c r="B6123" s="5" t="s">
        <v>8686</v>
      </c>
      <c r="C6123" s="5">
        <f>YEAR('Base Dataset'!$D6123)</f>
        <v>2014</v>
      </c>
      <c r="D6123" s="6">
        <v>41902</v>
      </c>
      <c r="E6123" s="6">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7">
        <v>-128.2388</v>
      </c>
    </row>
    <row r="6124" spans="1:22" ht="14.25" customHeight="1" x14ac:dyDescent="0.3">
      <c r="A6124" s="4">
        <v>6123</v>
      </c>
      <c r="B6124" s="5" t="s">
        <v>8687</v>
      </c>
      <c r="C6124" s="5">
        <f>YEAR('Base Dataset'!$D6124)</f>
        <v>2014</v>
      </c>
      <c r="D6124" s="6">
        <v>41978</v>
      </c>
      <c r="E6124" s="6">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7">
        <v>4.6175999999999995</v>
      </c>
    </row>
    <row r="6125" spans="1:22" ht="14.25" customHeight="1" x14ac:dyDescent="0.3">
      <c r="A6125" s="4">
        <v>6124</v>
      </c>
      <c r="B6125" s="5" t="s">
        <v>8688</v>
      </c>
      <c r="C6125" s="5">
        <f>YEAR('Base Dataset'!$D6125)</f>
        <v>2012</v>
      </c>
      <c r="D6125" s="6">
        <v>41152</v>
      </c>
      <c r="E6125" s="6">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7">
        <v>6.8119999999999994</v>
      </c>
    </row>
    <row r="6126" spans="1:22" ht="14.25" customHeight="1" x14ac:dyDescent="0.3">
      <c r="A6126" s="4">
        <v>6125</v>
      </c>
      <c r="B6126" s="5" t="s">
        <v>8689</v>
      </c>
      <c r="C6126" s="5">
        <f>YEAR('Base Dataset'!$D6126)</f>
        <v>2014</v>
      </c>
      <c r="D6126" s="6">
        <v>41794</v>
      </c>
      <c r="E6126" s="6">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7">
        <v>8.5024999999999942</v>
      </c>
    </row>
    <row r="6127" spans="1:22" ht="14.25" customHeight="1" x14ac:dyDescent="0.3">
      <c r="A6127" s="4">
        <v>6126</v>
      </c>
      <c r="B6127" s="5" t="s">
        <v>8689</v>
      </c>
      <c r="C6127" s="5">
        <f>YEAR('Base Dataset'!$D6127)</f>
        <v>2014</v>
      </c>
      <c r="D6127" s="6">
        <v>41794</v>
      </c>
      <c r="E6127" s="6">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7">
        <v>5.3819999999999997</v>
      </c>
    </row>
    <row r="6128" spans="1:22" ht="14.25" customHeight="1" x14ac:dyDescent="0.3">
      <c r="A6128" s="4">
        <v>6127</v>
      </c>
      <c r="B6128" s="5" t="s">
        <v>8689</v>
      </c>
      <c r="C6128" s="5">
        <f>YEAR('Base Dataset'!$D6128)</f>
        <v>2014</v>
      </c>
      <c r="D6128" s="6">
        <v>41794</v>
      </c>
      <c r="E6128" s="6">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7">
        <v>1.2713999999999996</v>
      </c>
    </row>
    <row r="6129" spans="1:22" ht="14.25" customHeight="1" x14ac:dyDescent="0.3">
      <c r="A6129" s="4">
        <v>6128</v>
      </c>
      <c r="B6129" s="5" t="s">
        <v>8692</v>
      </c>
      <c r="C6129" s="5">
        <f>YEAR('Base Dataset'!$D6129)</f>
        <v>2013</v>
      </c>
      <c r="D6129" s="6">
        <v>41365</v>
      </c>
      <c r="E6129" s="6">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7">
        <v>54.666000000000011</v>
      </c>
    </row>
    <row r="6130" spans="1:22" ht="14.25" customHeight="1" x14ac:dyDescent="0.3">
      <c r="A6130" s="4">
        <v>6129</v>
      </c>
      <c r="B6130" s="5" t="s">
        <v>8693</v>
      </c>
      <c r="C6130" s="5">
        <f>YEAR('Base Dataset'!$D6130)</f>
        <v>2011</v>
      </c>
      <c r="D6130" s="6">
        <v>40841</v>
      </c>
      <c r="E6130" s="6">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7">
        <v>18.527999999999999</v>
      </c>
    </row>
    <row r="6131" spans="1:22" ht="14.25" customHeight="1" x14ac:dyDescent="0.3">
      <c r="A6131" s="4">
        <v>6130</v>
      </c>
      <c r="B6131" s="5" t="s">
        <v>8694</v>
      </c>
      <c r="C6131" s="5">
        <f>YEAR('Base Dataset'!$D6131)</f>
        <v>2014</v>
      </c>
      <c r="D6131" s="6">
        <v>41725</v>
      </c>
      <c r="E6131" s="6">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7">
        <v>20.767499999999998</v>
      </c>
    </row>
    <row r="6132" spans="1:22" ht="14.25" customHeight="1" x14ac:dyDescent="0.3">
      <c r="A6132" s="4">
        <v>6131</v>
      </c>
      <c r="B6132" s="5" t="s">
        <v>8694</v>
      </c>
      <c r="C6132" s="5">
        <f>YEAR('Base Dataset'!$D6132)</f>
        <v>2014</v>
      </c>
      <c r="D6132" s="6">
        <v>41725</v>
      </c>
      <c r="E6132" s="6">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7">
        <v>1.3159999999999998</v>
      </c>
    </row>
    <row r="6133" spans="1:22" ht="14.25" customHeight="1" x14ac:dyDescent="0.3">
      <c r="A6133" s="4">
        <v>6132</v>
      </c>
      <c r="B6133" s="5" t="s">
        <v>8697</v>
      </c>
      <c r="C6133" s="5">
        <f>YEAR('Base Dataset'!$D6133)</f>
        <v>2011</v>
      </c>
      <c r="D6133" s="6">
        <v>40904</v>
      </c>
      <c r="E6133" s="6">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7">
        <v>161.96739999999997</v>
      </c>
    </row>
    <row r="6134" spans="1:22" ht="14.25" customHeight="1" x14ac:dyDescent="0.3">
      <c r="A6134" s="4">
        <v>6133</v>
      </c>
      <c r="B6134" s="5" t="s">
        <v>8698</v>
      </c>
      <c r="C6134" s="5">
        <f>YEAR('Base Dataset'!$D6134)</f>
        <v>2014</v>
      </c>
      <c r="D6134" s="6">
        <v>41898</v>
      </c>
      <c r="E6134" s="6">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7">
        <v>59.435499999999998</v>
      </c>
    </row>
    <row r="6135" spans="1:22" ht="14.25" customHeight="1" x14ac:dyDescent="0.3">
      <c r="A6135" s="4">
        <v>6134</v>
      </c>
      <c r="B6135" s="5" t="s">
        <v>8700</v>
      </c>
      <c r="C6135" s="5">
        <f>YEAR('Base Dataset'!$D6135)</f>
        <v>2013</v>
      </c>
      <c r="D6135" s="6">
        <v>41503</v>
      </c>
      <c r="E6135" s="6">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7">
        <v>12.095999999999997</v>
      </c>
    </row>
    <row r="6136" spans="1:22" ht="14.25" customHeight="1" x14ac:dyDescent="0.3">
      <c r="A6136" s="4">
        <v>6135</v>
      </c>
      <c r="B6136" s="5" t="s">
        <v>8703</v>
      </c>
      <c r="C6136" s="5">
        <f>YEAR('Base Dataset'!$D6136)</f>
        <v>2013</v>
      </c>
      <c r="D6136" s="6">
        <v>41583</v>
      </c>
      <c r="E6136" s="6">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7">
        <v>55.911999999999978</v>
      </c>
    </row>
    <row r="6137" spans="1:22" ht="14.25" customHeight="1" x14ac:dyDescent="0.3">
      <c r="A6137" s="4">
        <v>6136</v>
      </c>
      <c r="B6137" s="5" t="s">
        <v>8704</v>
      </c>
      <c r="C6137" s="5">
        <f>YEAR('Base Dataset'!$D6137)</f>
        <v>2012</v>
      </c>
      <c r="D6137" s="6">
        <v>41200</v>
      </c>
      <c r="E6137" s="6">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7">
        <v>3.4619999999999997</v>
      </c>
    </row>
    <row r="6138" spans="1:22" ht="14.25" customHeight="1" x14ac:dyDescent="0.3">
      <c r="A6138" s="4">
        <v>6137</v>
      </c>
      <c r="B6138" s="5" t="s">
        <v>8704</v>
      </c>
      <c r="C6138" s="5">
        <f>YEAR('Base Dataset'!$D6138)</f>
        <v>2012</v>
      </c>
      <c r="D6138" s="6">
        <v>41200</v>
      </c>
      <c r="E6138" s="6">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7">
        <v>-186.56820000000005</v>
      </c>
    </row>
    <row r="6139" spans="1:22" ht="14.25" customHeight="1" x14ac:dyDescent="0.3">
      <c r="A6139" s="4">
        <v>6138</v>
      </c>
      <c r="B6139" s="5" t="s">
        <v>8705</v>
      </c>
      <c r="C6139" s="5">
        <f>YEAR('Base Dataset'!$D6139)</f>
        <v>2013</v>
      </c>
      <c r="D6139" s="6">
        <v>41579</v>
      </c>
      <c r="E6139" s="6">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7">
        <v>11.222399999999999</v>
      </c>
    </row>
    <row r="6140" spans="1:22" ht="14.25" customHeight="1" x14ac:dyDescent="0.3">
      <c r="A6140" s="4">
        <v>6139</v>
      </c>
      <c r="B6140" s="5" t="s">
        <v>8706</v>
      </c>
      <c r="C6140" s="5">
        <f>YEAR('Base Dataset'!$D6140)</f>
        <v>2011</v>
      </c>
      <c r="D6140" s="6">
        <v>40632</v>
      </c>
      <c r="E6140" s="6">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7">
        <v>-12.097999999999999</v>
      </c>
    </row>
    <row r="6141" spans="1:22" ht="14.25" customHeight="1" x14ac:dyDescent="0.3">
      <c r="A6141" s="4">
        <v>6140</v>
      </c>
      <c r="B6141" s="5" t="s">
        <v>8707</v>
      </c>
      <c r="C6141" s="5">
        <f>YEAR('Base Dataset'!$D6141)</f>
        <v>2012</v>
      </c>
      <c r="D6141" s="6">
        <v>41017</v>
      </c>
      <c r="E6141" s="6">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7">
        <v>30.014399999999998</v>
      </c>
    </row>
    <row r="6142" spans="1:22" ht="14.25" customHeight="1" x14ac:dyDescent="0.3">
      <c r="A6142" s="4">
        <v>6141</v>
      </c>
      <c r="B6142" s="5" t="s">
        <v>8709</v>
      </c>
      <c r="C6142" s="5">
        <f>YEAR('Base Dataset'!$D6142)</f>
        <v>2014</v>
      </c>
      <c r="D6142" s="6">
        <v>41830</v>
      </c>
      <c r="E6142" s="6">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7">
        <v>134.65199999999999</v>
      </c>
    </row>
    <row r="6143" spans="1:22" ht="14.25" customHeight="1" x14ac:dyDescent="0.3">
      <c r="A6143" s="4">
        <v>6142</v>
      </c>
      <c r="B6143" s="5" t="s">
        <v>8709</v>
      </c>
      <c r="C6143" s="5">
        <f>YEAR('Base Dataset'!$D6143)</f>
        <v>2014</v>
      </c>
      <c r="D6143" s="6">
        <v>41830</v>
      </c>
      <c r="E6143" s="6">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7">
        <v>3.9128000000000043</v>
      </c>
    </row>
    <row r="6144" spans="1:22" ht="14.25" customHeight="1" x14ac:dyDescent="0.3">
      <c r="A6144" s="4">
        <v>6143</v>
      </c>
      <c r="B6144" s="5" t="s">
        <v>8709</v>
      </c>
      <c r="C6144" s="5">
        <f>YEAR('Base Dataset'!$D6144)</f>
        <v>2014</v>
      </c>
      <c r="D6144" s="6">
        <v>41830</v>
      </c>
      <c r="E6144" s="6">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7">
        <v>74.8142</v>
      </c>
    </row>
    <row r="6145" spans="1:22" ht="14.25" customHeight="1" x14ac:dyDescent="0.3">
      <c r="A6145" s="4">
        <v>6144</v>
      </c>
      <c r="B6145" s="5" t="s">
        <v>8709</v>
      </c>
      <c r="C6145" s="5">
        <f>YEAR('Base Dataset'!$D6145)</f>
        <v>2014</v>
      </c>
      <c r="D6145" s="6">
        <v>41830</v>
      </c>
      <c r="E6145" s="6">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7">
        <v>48.806400000000011</v>
      </c>
    </row>
    <row r="6146" spans="1:22" ht="14.25" customHeight="1" x14ac:dyDescent="0.3">
      <c r="A6146" s="4">
        <v>6145</v>
      </c>
      <c r="B6146" s="5" t="s">
        <v>8710</v>
      </c>
      <c r="C6146" s="5">
        <f>YEAR('Base Dataset'!$D6146)</f>
        <v>2014</v>
      </c>
      <c r="D6146" s="6">
        <v>41818</v>
      </c>
      <c r="E6146" s="6">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7">
        <v>9.2321999999999989</v>
      </c>
    </row>
    <row r="6147" spans="1:22" ht="14.25" customHeight="1" x14ac:dyDescent="0.3">
      <c r="A6147" s="4">
        <v>6146</v>
      </c>
      <c r="B6147" s="5" t="s">
        <v>8711</v>
      </c>
      <c r="C6147" s="5">
        <f>YEAR('Base Dataset'!$D6147)</f>
        <v>2011</v>
      </c>
      <c r="D6147" s="6">
        <v>40899</v>
      </c>
      <c r="E6147" s="6">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7">
        <v>3.1752000000000002</v>
      </c>
    </row>
    <row r="6148" spans="1:22" ht="14.25" customHeight="1" x14ac:dyDescent="0.3">
      <c r="A6148" s="4">
        <v>6147</v>
      </c>
      <c r="B6148" s="5" t="s">
        <v>8712</v>
      </c>
      <c r="C6148" s="5">
        <f>YEAR('Base Dataset'!$D6148)</f>
        <v>2014</v>
      </c>
      <c r="D6148" s="6">
        <v>41965</v>
      </c>
      <c r="E6148" s="6">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7">
        <v>3.1752000000000002</v>
      </c>
    </row>
    <row r="6149" spans="1:22" ht="14.25" customHeight="1" x14ac:dyDescent="0.3">
      <c r="A6149" s="4">
        <v>6148</v>
      </c>
      <c r="B6149" s="5" t="s">
        <v>8712</v>
      </c>
      <c r="C6149" s="5">
        <f>YEAR('Base Dataset'!$D6149)</f>
        <v>2014</v>
      </c>
      <c r="D6149" s="6">
        <v>41965</v>
      </c>
      <c r="E6149" s="6">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7">
        <v>14.7668</v>
      </c>
    </row>
    <row r="6150" spans="1:22" ht="14.25" customHeight="1" x14ac:dyDescent="0.3">
      <c r="A6150" s="4">
        <v>6149</v>
      </c>
      <c r="B6150" s="5" t="s">
        <v>8713</v>
      </c>
      <c r="C6150" s="5">
        <f>YEAR('Base Dataset'!$D6150)</f>
        <v>2013</v>
      </c>
      <c r="D6150" s="6">
        <v>41453</v>
      </c>
      <c r="E6150" s="6">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7">
        <v>12.599000000000004</v>
      </c>
    </row>
    <row r="6151" spans="1:22" ht="14.25" customHeight="1" x14ac:dyDescent="0.3">
      <c r="A6151" s="4">
        <v>6150</v>
      </c>
      <c r="B6151" s="5" t="s">
        <v>8714</v>
      </c>
      <c r="C6151" s="5">
        <f>YEAR('Base Dataset'!$D6151)</f>
        <v>2014</v>
      </c>
      <c r="D6151" s="6">
        <v>42002</v>
      </c>
      <c r="E6151" s="6">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7">
        <v>-34.070400000000006</v>
      </c>
    </row>
    <row r="6152" spans="1:22" ht="14.25" customHeight="1" x14ac:dyDescent="0.3">
      <c r="A6152" s="4">
        <v>6151</v>
      </c>
      <c r="B6152" s="5" t="s">
        <v>8715</v>
      </c>
      <c r="C6152" s="5">
        <f>YEAR('Base Dataset'!$D6152)</f>
        <v>2013</v>
      </c>
      <c r="D6152" s="6">
        <v>41373</v>
      </c>
      <c r="E6152" s="6">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7">
        <v>88.725000000000023</v>
      </c>
    </row>
    <row r="6153" spans="1:22" ht="14.25" customHeight="1" x14ac:dyDescent="0.3">
      <c r="A6153" s="4">
        <v>6152</v>
      </c>
      <c r="B6153" s="5" t="s">
        <v>8716</v>
      </c>
      <c r="C6153" s="5">
        <f>YEAR('Base Dataset'!$D6153)</f>
        <v>2011</v>
      </c>
      <c r="D6153" s="6">
        <v>40620</v>
      </c>
      <c r="E6153" s="6">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7">
        <v>70.490000000000009</v>
      </c>
    </row>
    <row r="6154" spans="1:22" ht="14.25" customHeight="1" x14ac:dyDescent="0.3">
      <c r="A6154" s="4">
        <v>6153</v>
      </c>
      <c r="B6154" s="5" t="s">
        <v>8717</v>
      </c>
      <c r="C6154" s="5">
        <f>YEAR('Base Dataset'!$D6154)</f>
        <v>2014</v>
      </c>
      <c r="D6154" s="6">
        <v>41824</v>
      </c>
      <c r="E6154" s="6">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7">
        <v>0.87919999999999732</v>
      </c>
    </row>
    <row r="6155" spans="1:22" ht="14.25" customHeight="1" x14ac:dyDescent="0.3">
      <c r="A6155" s="4">
        <v>6154</v>
      </c>
      <c r="B6155" s="5" t="s">
        <v>8718</v>
      </c>
      <c r="C6155" s="5">
        <f>YEAR('Base Dataset'!$D6155)</f>
        <v>2014</v>
      </c>
      <c r="D6155" s="6">
        <v>41750</v>
      </c>
      <c r="E6155" s="6">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7">
        <v>10.393599999999998</v>
      </c>
    </row>
    <row r="6156" spans="1:22" ht="14.25" customHeight="1" x14ac:dyDescent="0.3">
      <c r="A6156" s="4">
        <v>6155</v>
      </c>
      <c r="B6156" s="5" t="s">
        <v>8718</v>
      </c>
      <c r="C6156" s="5">
        <f>YEAR('Base Dataset'!$D6156)</f>
        <v>2014</v>
      </c>
      <c r="D6156" s="6">
        <v>41750</v>
      </c>
      <c r="E6156" s="6">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7">
        <v>5.7752999999999961</v>
      </c>
    </row>
    <row r="6157" spans="1:22" ht="14.25" customHeight="1" x14ac:dyDescent="0.3">
      <c r="A6157" s="4">
        <v>6156</v>
      </c>
      <c r="B6157" s="5" t="s">
        <v>8718</v>
      </c>
      <c r="C6157" s="5">
        <f>YEAR('Base Dataset'!$D6157)</f>
        <v>2014</v>
      </c>
      <c r="D6157" s="6">
        <v>41750</v>
      </c>
      <c r="E6157" s="6">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7">
        <v>33.270399999999981</v>
      </c>
    </row>
    <row r="6158" spans="1:22" ht="14.25" customHeight="1" x14ac:dyDescent="0.3">
      <c r="A6158" s="4">
        <v>6157</v>
      </c>
      <c r="B6158" s="5" t="s">
        <v>8718</v>
      </c>
      <c r="C6158" s="5">
        <f>YEAR('Base Dataset'!$D6158)</f>
        <v>2014</v>
      </c>
      <c r="D6158" s="6">
        <v>41750</v>
      </c>
      <c r="E6158" s="6">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7">
        <v>9.5418000000000003</v>
      </c>
    </row>
    <row r="6159" spans="1:22" ht="14.25" customHeight="1" x14ac:dyDescent="0.3">
      <c r="A6159" s="4">
        <v>6158</v>
      </c>
      <c r="B6159" s="5" t="s">
        <v>8719</v>
      </c>
      <c r="C6159" s="5">
        <f>YEAR('Base Dataset'!$D6159)</f>
        <v>2013</v>
      </c>
      <c r="D6159" s="6">
        <v>41490</v>
      </c>
      <c r="E6159" s="6">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7">
        <v>38.323799999999999</v>
      </c>
    </row>
    <row r="6160" spans="1:22" ht="14.25" customHeight="1" x14ac:dyDescent="0.3">
      <c r="A6160" s="4">
        <v>6159</v>
      </c>
      <c r="B6160" s="5" t="s">
        <v>8719</v>
      </c>
      <c r="C6160" s="5">
        <f>YEAR('Base Dataset'!$D6160)</f>
        <v>2013</v>
      </c>
      <c r="D6160" s="6">
        <v>41490</v>
      </c>
      <c r="E6160" s="6">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7">
        <v>23.419200000000011</v>
      </c>
    </row>
    <row r="6161" spans="1:22" ht="14.25" customHeight="1" x14ac:dyDescent="0.3">
      <c r="A6161" s="4">
        <v>6160</v>
      </c>
      <c r="B6161" s="5" t="s">
        <v>8722</v>
      </c>
      <c r="C6161" s="5">
        <f>YEAR('Base Dataset'!$D6161)</f>
        <v>2013</v>
      </c>
      <c r="D6161" s="6">
        <v>41612</v>
      </c>
      <c r="E6161" s="6">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7">
        <v>108.17520000000002</v>
      </c>
    </row>
    <row r="6162" spans="1:22" ht="14.25" customHeight="1" x14ac:dyDescent="0.3">
      <c r="A6162" s="4">
        <v>6161</v>
      </c>
      <c r="B6162" s="5" t="s">
        <v>8723</v>
      </c>
      <c r="C6162" s="5">
        <f>YEAR('Base Dataset'!$D6162)</f>
        <v>2011</v>
      </c>
      <c r="D6162" s="6">
        <v>40621</v>
      </c>
      <c r="E6162" s="6">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7">
        <v>28.347899999999981</v>
      </c>
    </row>
    <row r="6163" spans="1:22" ht="14.25" customHeight="1" x14ac:dyDescent="0.3">
      <c r="A6163" s="4">
        <v>6162</v>
      </c>
      <c r="B6163" s="5" t="s">
        <v>8723</v>
      </c>
      <c r="C6163" s="5">
        <f>YEAR('Base Dataset'!$D6163)</f>
        <v>2011</v>
      </c>
      <c r="D6163" s="6">
        <v>40621</v>
      </c>
      <c r="E6163" s="6">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7">
        <v>3.9851999999999999</v>
      </c>
    </row>
    <row r="6164" spans="1:22" ht="14.25" customHeight="1" x14ac:dyDescent="0.3">
      <c r="A6164" s="4">
        <v>6163</v>
      </c>
      <c r="B6164" s="5" t="s">
        <v>8723</v>
      </c>
      <c r="C6164" s="5">
        <f>YEAR('Base Dataset'!$D6164)</f>
        <v>2011</v>
      </c>
      <c r="D6164" s="6">
        <v>40621</v>
      </c>
      <c r="E6164" s="6">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7">
        <v>1.961999999999998</v>
      </c>
    </row>
    <row r="6165" spans="1:22" ht="14.25" customHeight="1" x14ac:dyDescent="0.3">
      <c r="A6165" s="4">
        <v>6164</v>
      </c>
      <c r="B6165" s="5" t="s">
        <v>8723</v>
      </c>
      <c r="C6165" s="5">
        <f>YEAR('Base Dataset'!$D6165)</f>
        <v>2011</v>
      </c>
      <c r="D6165" s="6">
        <v>40621</v>
      </c>
      <c r="E6165" s="6">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7">
        <v>-25.737000000000002</v>
      </c>
    </row>
    <row r="6166" spans="1:22" ht="14.25" customHeight="1" x14ac:dyDescent="0.3">
      <c r="A6166" s="4">
        <v>6165</v>
      </c>
      <c r="B6166" s="5" t="s">
        <v>8723</v>
      </c>
      <c r="C6166" s="5">
        <f>YEAR('Base Dataset'!$D6166)</f>
        <v>2011</v>
      </c>
      <c r="D6166" s="6">
        <v>40621</v>
      </c>
      <c r="E6166" s="6">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7">
        <v>1.3728000000000002</v>
      </c>
    </row>
    <row r="6167" spans="1:22" ht="14.25" customHeight="1" x14ac:dyDescent="0.3">
      <c r="A6167" s="4">
        <v>6166</v>
      </c>
      <c r="B6167" s="5" t="s">
        <v>8723</v>
      </c>
      <c r="C6167" s="5">
        <f>YEAR('Base Dataset'!$D6167)</f>
        <v>2011</v>
      </c>
      <c r="D6167" s="6">
        <v>40621</v>
      </c>
      <c r="E6167" s="6">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7">
        <v>5.5044000000000013</v>
      </c>
    </row>
    <row r="6168" spans="1:22" ht="14.25" customHeight="1" x14ac:dyDescent="0.3">
      <c r="A6168" s="4">
        <v>6167</v>
      </c>
      <c r="B6168" s="5" t="s">
        <v>8723</v>
      </c>
      <c r="C6168" s="5">
        <f>YEAR('Base Dataset'!$D6168)</f>
        <v>2011</v>
      </c>
      <c r="D6168" s="6">
        <v>40621</v>
      </c>
      <c r="E6168" s="6">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7">
        <v>53.199999999999989</v>
      </c>
    </row>
    <row r="6169" spans="1:22" ht="14.25" customHeight="1" x14ac:dyDescent="0.3">
      <c r="A6169" s="4">
        <v>6168</v>
      </c>
      <c r="B6169" s="5" t="s">
        <v>8724</v>
      </c>
      <c r="C6169" s="5">
        <f>YEAR('Base Dataset'!$D6169)</f>
        <v>2012</v>
      </c>
      <c r="D6169" s="6">
        <v>41019</v>
      </c>
      <c r="E6169" s="6">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7">
        <v>44.045999999999992</v>
      </c>
    </row>
    <row r="6170" spans="1:22" ht="14.25" customHeight="1" x14ac:dyDescent="0.3">
      <c r="A6170" s="4">
        <v>6169</v>
      </c>
      <c r="B6170" s="5" t="s">
        <v>8725</v>
      </c>
      <c r="C6170" s="5">
        <f>YEAR('Base Dataset'!$D6170)</f>
        <v>2012</v>
      </c>
      <c r="D6170" s="6">
        <v>41171</v>
      </c>
      <c r="E6170" s="6">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7">
        <v>11.250400000000001</v>
      </c>
    </row>
    <row r="6171" spans="1:22" ht="14.25" customHeight="1" x14ac:dyDescent="0.3">
      <c r="A6171" s="4">
        <v>6170</v>
      </c>
      <c r="B6171" s="5" t="s">
        <v>8726</v>
      </c>
      <c r="C6171" s="5">
        <f>YEAR('Base Dataset'!$D6171)</f>
        <v>2011</v>
      </c>
      <c r="D6171" s="6">
        <v>40782</v>
      </c>
      <c r="E6171" s="6">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7">
        <v>6.4127999999999998</v>
      </c>
    </row>
    <row r="6172" spans="1:22" ht="14.25" customHeight="1" x14ac:dyDescent="0.3">
      <c r="A6172" s="4">
        <v>6171</v>
      </c>
      <c r="B6172" s="5" t="s">
        <v>8727</v>
      </c>
      <c r="C6172" s="5">
        <f>YEAR('Base Dataset'!$D6172)</f>
        <v>2013</v>
      </c>
      <c r="D6172" s="6">
        <v>41628</v>
      </c>
      <c r="E6172" s="6">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7">
        <v>11.558699999999998</v>
      </c>
    </row>
    <row r="6173" spans="1:22" ht="14.25" customHeight="1" x14ac:dyDescent="0.3">
      <c r="A6173" s="4">
        <v>6172</v>
      </c>
      <c r="B6173" s="5" t="s">
        <v>8727</v>
      </c>
      <c r="C6173" s="5">
        <f>YEAR('Base Dataset'!$D6173)</f>
        <v>2013</v>
      </c>
      <c r="D6173" s="6">
        <v>41628</v>
      </c>
      <c r="E6173" s="6">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7">
        <v>1.0207999999999999</v>
      </c>
    </row>
    <row r="6174" spans="1:22" ht="14.25" customHeight="1" x14ac:dyDescent="0.3">
      <c r="A6174" s="4">
        <v>6173</v>
      </c>
      <c r="B6174" s="5" t="s">
        <v>8730</v>
      </c>
      <c r="C6174" s="5">
        <f>YEAR('Base Dataset'!$D6174)</f>
        <v>2011</v>
      </c>
      <c r="D6174" s="6">
        <v>40757</v>
      </c>
      <c r="E6174" s="6">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7">
        <v>12.548999999999999</v>
      </c>
    </row>
    <row r="6175" spans="1:22" ht="14.25" customHeight="1" x14ac:dyDescent="0.3">
      <c r="A6175" s="4">
        <v>6174</v>
      </c>
      <c r="B6175" s="5" t="s">
        <v>8730</v>
      </c>
      <c r="C6175" s="5">
        <f>YEAR('Base Dataset'!$D6175)</f>
        <v>2011</v>
      </c>
      <c r="D6175" s="6">
        <v>40757</v>
      </c>
      <c r="E6175" s="6">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7">
        <v>9.1160000000000014</v>
      </c>
    </row>
    <row r="6176" spans="1:22" ht="14.25" customHeight="1" x14ac:dyDescent="0.3">
      <c r="A6176" s="4">
        <v>6175</v>
      </c>
      <c r="B6176" s="5" t="s">
        <v>8730</v>
      </c>
      <c r="C6176" s="5">
        <f>YEAR('Base Dataset'!$D6176)</f>
        <v>2011</v>
      </c>
      <c r="D6176" s="6">
        <v>40757</v>
      </c>
      <c r="E6176" s="6">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7">
        <v>226.36260000000004</v>
      </c>
    </row>
    <row r="6177" spans="1:22" ht="14.25" customHeight="1" x14ac:dyDescent="0.3">
      <c r="A6177" s="4">
        <v>6176</v>
      </c>
      <c r="B6177" s="5" t="s">
        <v>8731</v>
      </c>
      <c r="C6177" s="5">
        <f>YEAR('Base Dataset'!$D6177)</f>
        <v>2012</v>
      </c>
      <c r="D6177" s="6">
        <v>41173</v>
      </c>
      <c r="E6177" s="6">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7">
        <v>422.51</v>
      </c>
    </row>
    <row r="6178" spans="1:22" ht="14.25" customHeight="1" x14ac:dyDescent="0.3">
      <c r="A6178" s="4">
        <v>6177</v>
      </c>
      <c r="B6178" s="5" t="s">
        <v>8731</v>
      </c>
      <c r="C6178" s="5">
        <f>YEAR('Base Dataset'!$D6178)</f>
        <v>2012</v>
      </c>
      <c r="D6178" s="6">
        <v>41173</v>
      </c>
      <c r="E6178" s="6">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7">
        <v>24.068799999999996</v>
      </c>
    </row>
    <row r="6179" spans="1:22" ht="14.25" customHeight="1" x14ac:dyDescent="0.3">
      <c r="A6179" s="4">
        <v>6178</v>
      </c>
      <c r="B6179" s="5" t="s">
        <v>8731</v>
      </c>
      <c r="C6179" s="5">
        <f>YEAR('Base Dataset'!$D6179)</f>
        <v>2012</v>
      </c>
      <c r="D6179" s="6">
        <v>41173</v>
      </c>
      <c r="E6179" s="6">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7">
        <v>57.32119999999999</v>
      </c>
    </row>
    <row r="6180" spans="1:22" ht="14.25" customHeight="1" x14ac:dyDescent="0.3">
      <c r="A6180" s="4">
        <v>6179</v>
      </c>
      <c r="B6180" s="5" t="s">
        <v>8731</v>
      </c>
      <c r="C6180" s="5">
        <f>YEAR('Base Dataset'!$D6180)</f>
        <v>2012</v>
      </c>
      <c r="D6180" s="6">
        <v>41173</v>
      </c>
      <c r="E6180" s="6">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7">
        <v>11.720800000000001</v>
      </c>
    </row>
    <row r="6181" spans="1:22" ht="14.25" customHeight="1" x14ac:dyDescent="0.3">
      <c r="A6181" s="4">
        <v>6180</v>
      </c>
      <c r="B6181" s="5" t="s">
        <v>8731</v>
      </c>
      <c r="C6181" s="5">
        <f>YEAR('Base Dataset'!$D6181)</f>
        <v>2012</v>
      </c>
      <c r="D6181" s="6">
        <v>41173</v>
      </c>
      <c r="E6181" s="6">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7">
        <v>6.3960000000000008</v>
      </c>
    </row>
    <row r="6182" spans="1:22" ht="14.25" customHeight="1" x14ac:dyDescent="0.3">
      <c r="A6182" s="4">
        <v>6181</v>
      </c>
      <c r="B6182" s="5" t="s">
        <v>8731</v>
      </c>
      <c r="C6182" s="5">
        <f>YEAR('Base Dataset'!$D6182)</f>
        <v>2012</v>
      </c>
      <c r="D6182" s="6">
        <v>41173</v>
      </c>
      <c r="E6182" s="6">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7">
        <v>176.38600000000002</v>
      </c>
    </row>
    <row r="6183" spans="1:22" ht="14.25" customHeight="1" x14ac:dyDescent="0.3">
      <c r="A6183" s="4">
        <v>6182</v>
      </c>
      <c r="B6183" s="5" t="s">
        <v>8731</v>
      </c>
      <c r="C6183" s="5">
        <f>YEAR('Base Dataset'!$D6183)</f>
        <v>2012</v>
      </c>
      <c r="D6183" s="6">
        <v>41173</v>
      </c>
      <c r="E6183" s="6">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7">
        <v>32.981699999999989</v>
      </c>
    </row>
    <row r="6184" spans="1:22" ht="14.25" customHeight="1" x14ac:dyDescent="0.3">
      <c r="A6184" s="4">
        <v>6183</v>
      </c>
      <c r="B6184" s="5" t="s">
        <v>8731</v>
      </c>
      <c r="C6184" s="5">
        <f>YEAR('Base Dataset'!$D6184)</f>
        <v>2012</v>
      </c>
      <c r="D6184" s="6">
        <v>41173</v>
      </c>
      <c r="E6184" s="6">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7">
        <v>6.8619999999999992</v>
      </c>
    </row>
    <row r="6185" spans="1:22" ht="14.25" customHeight="1" x14ac:dyDescent="0.3">
      <c r="A6185" s="4">
        <v>6184</v>
      </c>
      <c r="B6185" s="5" t="s">
        <v>8731</v>
      </c>
      <c r="C6185" s="5">
        <f>YEAR('Base Dataset'!$D6185)</f>
        <v>2012</v>
      </c>
      <c r="D6185" s="6">
        <v>41173</v>
      </c>
      <c r="E6185" s="6">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7">
        <v>17.756799999999998</v>
      </c>
    </row>
    <row r="6186" spans="1:22" ht="14.25" customHeight="1" x14ac:dyDescent="0.3">
      <c r="A6186" s="4">
        <v>6185</v>
      </c>
      <c r="B6186" s="5" t="s">
        <v>8734</v>
      </c>
      <c r="C6186" s="5">
        <f>YEAR('Base Dataset'!$D6186)</f>
        <v>2013</v>
      </c>
      <c r="D6186" s="6">
        <v>41620</v>
      </c>
      <c r="E6186" s="6">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7">
        <v>25.245000000000019</v>
      </c>
    </row>
    <row r="6187" spans="1:22" ht="14.25" customHeight="1" x14ac:dyDescent="0.3">
      <c r="A6187" s="4">
        <v>6186</v>
      </c>
      <c r="B6187" s="5" t="s">
        <v>8735</v>
      </c>
      <c r="C6187" s="5">
        <f>YEAR('Base Dataset'!$D6187)</f>
        <v>2012</v>
      </c>
      <c r="D6187" s="6">
        <v>41128</v>
      </c>
      <c r="E6187" s="6">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7">
        <v>10.679999999999996</v>
      </c>
    </row>
    <row r="6188" spans="1:22" ht="14.25" customHeight="1" x14ac:dyDescent="0.3">
      <c r="A6188" s="4">
        <v>6187</v>
      </c>
      <c r="B6188" s="5" t="s">
        <v>8736</v>
      </c>
      <c r="C6188" s="5">
        <f>YEAR('Base Dataset'!$D6188)</f>
        <v>2012</v>
      </c>
      <c r="D6188" s="6">
        <v>41228</v>
      </c>
      <c r="E6188" s="6">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7">
        <v>20.575499999999998</v>
      </c>
    </row>
    <row r="6189" spans="1:22" ht="14.25" customHeight="1" x14ac:dyDescent="0.3">
      <c r="A6189" s="4">
        <v>6188</v>
      </c>
      <c r="B6189" s="5" t="s">
        <v>8736</v>
      </c>
      <c r="C6189" s="5">
        <f>YEAR('Base Dataset'!$D6189)</f>
        <v>2012</v>
      </c>
      <c r="D6189" s="6">
        <v>41228</v>
      </c>
      <c r="E6189" s="6">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7">
        <v>11.793599999999998</v>
      </c>
    </row>
    <row r="6190" spans="1:22" ht="14.25" customHeight="1" x14ac:dyDescent="0.3">
      <c r="A6190" s="4">
        <v>6189</v>
      </c>
      <c r="B6190" s="5" t="s">
        <v>8736</v>
      </c>
      <c r="C6190" s="5">
        <f>YEAR('Base Dataset'!$D6190)</f>
        <v>2012</v>
      </c>
      <c r="D6190" s="6">
        <v>41228</v>
      </c>
      <c r="E6190" s="6">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7">
        <v>35.711999999999989</v>
      </c>
    </row>
    <row r="6191" spans="1:22" ht="14.25" customHeight="1" x14ac:dyDescent="0.3">
      <c r="A6191" s="4">
        <v>6190</v>
      </c>
      <c r="B6191" s="5" t="s">
        <v>8737</v>
      </c>
      <c r="C6191" s="5">
        <f>YEAR('Base Dataset'!$D6191)</f>
        <v>2014</v>
      </c>
      <c r="D6191" s="6">
        <v>41734</v>
      </c>
      <c r="E6191" s="6">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7">
        <v>47.97999999999999</v>
      </c>
    </row>
    <row r="6192" spans="1:22" ht="14.25" customHeight="1" x14ac:dyDescent="0.3">
      <c r="A6192" s="4">
        <v>6191</v>
      </c>
      <c r="B6192" s="5" t="s">
        <v>8739</v>
      </c>
      <c r="C6192" s="5">
        <f>YEAR('Base Dataset'!$D6192)</f>
        <v>2013</v>
      </c>
      <c r="D6192" s="6">
        <v>41633</v>
      </c>
      <c r="E6192" s="6">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7">
        <v>207.88559999999998</v>
      </c>
    </row>
    <row r="6193" spans="1:22" ht="14.25" customHeight="1" x14ac:dyDescent="0.3">
      <c r="A6193" s="4">
        <v>6192</v>
      </c>
      <c r="B6193" s="5" t="s">
        <v>8740</v>
      </c>
      <c r="C6193" s="5">
        <f>YEAR('Base Dataset'!$D6193)</f>
        <v>2014</v>
      </c>
      <c r="D6193" s="6">
        <v>41987</v>
      </c>
      <c r="E6193" s="6">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7">
        <v>8.4888000000000012</v>
      </c>
    </row>
    <row r="6194" spans="1:22" ht="14.25" customHeight="1" x14ac:dyDescent="0.3">
      <c r="A6194" s="4">
        <v>6193</v>
      </c>
      <c r="B6194" s="5" t="s">
        <v>8741</v>
      </c>
      <c r="C6194" s="5">
        <f>YEAR('Base Dataset'!$D6194)</f>
        <v>2014</v>
      </c>
      <c r="D6194" s="6">
        <v>41996</v>
      </c>
      <c r="E6194" s="6">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7">
        <v>9.0719999999999992</v>
      </c>
    </row>
    <row r="6195" spans="1:22" ht="14.25" customHeight="1" x14ac:dyDescent="0.3">
      <c r="A6195" s="4">
        <v>6194</v>
      </c>
      <c r="B6195" s="5" t="s">
        <v>8741</v>
      </c>
      <c r="C6195" s="5">
        <f>YEAR('Base Dataset'!$D6195)</f>
        <v>2014</v>
      </c>
      <c r="D6195" s="6">
        <v>41996</v>
      </c>
      <c r="E6195" s="6">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7">
        <v>-9.8114999999999988</v>
      </c>
    </row>
    <row r="6196" spans="1:22" ht="14.25" customHeight="1" x14ac:dyDescent="0.3">
      <c r="A6196" s="4">
        <v>6195</v>
      </c>
      <c r="B6196" s="5" t="s">
        <v>8741</v>
      </c>
      <c r="C6196" s="5">
        <f>YEAR('Base Dataset'!$D6196)</f>
        <v>2014</v>
      </c>
      <c r="D6196" s="6">
        <v>41996</v>
      </c>
      <c r="E6196" s="6">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7">
        <v>26.557999999999993</v>
      </c>
    </row>
    <row r="6197" spans="1:22" ht="14.25" customHeight="1" x14ac:dyDescent="0.3">
      <c r="A6197" s="4">
        <v>6196</v>
      </c>
      <c r="B6197" s="5" t="s">
        <v>8742</v>
      </c>
      <c r="C6197" s="5">
        <f>YEAR('Base Dataset'!$D6197)</f>
        <v>2014</v>
      </c>
      <c r="D6197" s="6">
        <v>41934</v>
      </c>
      <c r="E6197" s="6">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7">
        <v>-76.997200000000021</v>
      </c>
    </row>
    <row r="6198" spans="1:22" ht="14.25" customHeight="1" x14ac:dyDescent="0.3">
      <c r="A6198" s="4">
        <v>6197</v>
      </c>
      <c r="B6198" s="5" t="s">
        <v>8742</v>
      </c>
      <c r="C6198" s="5">
        <f>YEAR('Base Dataset'!$D6198)</f>
        <v>2014</v>
      </c>
      <c r="D6198" s="6">
        <v>41934</v>
      </c>
      <c r="E6198" s="6">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7">
        <v>-4.460999999999995</v>
      </c>
    </row>
    <row r="6199" spans="1:22" ht="14.25" customHeight="1" x14ac:dyDescent="0.3">
      <c r="A6199" s="4">
        <v>6198</v>
      </c>
      <c r="B6199" s="5" t="s">
        <v>8743</v>
      </c>
      <c r="C6199" s="5">
        <f>YEAR('Base Dataset'!$D6199)</f>
        <v>2012</v>
      </c>
      <c r="D6199" s="6">
        <v>41226</v>
      </c>
      <c r="E6199" s="6">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7">
        <v>28.696499999999993</v>
      </c>
    </row>
    <row r="6200" spans="1:22" ht="14.25" customHeight="1" x14ac:dyDescent="0.3">
      <c r="A6200" s="4">
        <v>6199</v>
      </c>
      <c r="B6200" s="5" t="s">
        <v>8743</v>
      </c>
      <c r="C6200" s="5">
        <f>YEAR('Base Dataset'!$D6200)</f>
        <v>2012</v>
      </c>
      <c r="D6200" s="6">
        <v>41226</v>
      </c>
      <c r="E6200" s="6">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7">
        <v>13.252199999999997</v>
      </c>
    </row>
    <row r="6201" spans="1:22" ht="14.25" customHeight="1" x14ac:dyDescent="0.3">
      <c r="A6201" s="4">
        <v>6200</v>
      </c>
      <c r="B6201" s="5" t="s">
        <v>8743</v>
      </c>
      <c r="C6201" s="5">
        <f>YEAR('Base Dataset'!$D6201)</f>
        <v>2012</v>
      </c>
      <c r="D6201" s="6">
        <v>41226</v>
      </c>
      <c r="E6201" s="6">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7">
        <v>46.118399999999994</v>
      </c>
    </row>
    <row r="6202" spans="1:22" ht="14.25" customHeight="1" x14ac:dyDescent="0.3">
      <c r="A6202" s="4">
        <v>6201</v>
      </c>
      <c r="B6202" s="5" t="s">
        <v>8744</v>
      </c>
      <c r="C6202" s="5">
        <f>YEAR('Base Dataset'!$D6202)</f>
        <v>2012</v>
      </c>
      <c r="D6202" s="6">
        <v>41015</v>
      </c>
      <c r="E6202" s="6">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7">
        <v>485.98919999999993</v>
      </c>
    </row>
    <row r="6203" spans="1:22" ht="14.25" customHeight="1" x14ac:dyDescent="0.3">
      <c r="A6203" s="4">
        <v>6202</v>
      </c>
      <c r="B6203" s="5" t="s">
        <v>8744</v>
      </c>
      <c r="C6203" s="5">
        <f>YEAR('Base Dataset'!$D6203)</f>
        <v>2012</v>
      </c>
      <c r="D6203" s="6">
        <v>41015</v>
      </c>
      <c r="E6203" s="6">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7">
        <v>-4.9004999999999974</v>
      </c>
    </row>
    <row r="6204" spans="1:22" ht="14.25" customHeight="1" x14ac:dyDescent="0.3">
      <c r="A6204" s="4">
        <v>6203</v>
      </c>
      <c r="B6204" s="5" t="s">
        <v>8745</v>
      </c>
      <c r="C6204" s="5">
        <f>YEAR('Base Dataset'!$D6204)</f>
        <v>2013</v>
      </c>
      <c r="D6204" s="6">
        <v>41625</v>
      </c>
      <c r="E6204" s="6">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7">
        <v>7.0489999999999498</v>
      </c>
    </row>
    <row r="6205" spans="1:22" ht="14.25" customHeight="1" x14ac:dyDescent="0.3">
      <c r="A6205" s="4">
        <v>6204</v>
      </c>
      <c r="B6205" s="5" t="s">
        <v>8746</v>
      </c>
      <c r="C6205" s="5">
        <f>YEAR('Base Dataset'!$D6205)</f>
        <v>2013</v>
      </c>
      <c r="D6205" s="6">
        <v>41569</v>
      </c>
      <c r="E6205" s="6">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7">
        <v>-47.030399999999986</v>
      </c>
    </row>
    <row r="6206" spans="1:22" ht="14.25" customHeight="1" x14ac:dyDescent="0.3">
      <c r="A6206" s="4">
        <v>6205</v>
      </c>
      <c r="B6206" s="5" t="s">
        <v>8747</v>
      </c>
      <c r="C6206" s="5">
        <f>YEAR('Base Dataset'!$D6206)</f>
        <v>2014</v>
      </c>
      <c r="D6206" s="6">
        <v>41975</v>
      </c>
      <c r="E6206" s="6">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7">
        <v>1.7352000000000005</v>
      </c>
    </row>
    <row r="6207" spans="1:22" ht="14.25" customHeight="1" x14ac:dyDescent="0.3">
      <c r="A6207" s="4">
        <v>6206</v>
      </c>
      <c r="B6207" s="5" t="s">
        <v>8748</v>
      </c>
      <c r="C6207" s="5">
        <f>YEAR('Base Dataset'!$D6207)</f>
        <v>2013</v>
      </c>
      <c r="D6207" s="6">
        <v>41568</v>
      </c>
      <c r="E6207" s="6">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7">
        <v>15.942499999999992</v>
      </c>
    </row>
    <row r="6208" spans="1:22" ht="14.25" customHeight="1" x14ac:dyDescent="0.3">
      <c r="A6208" s="4">
        <v>6207</v>
      </c>
      <c r="B6208" s="5" t="s">
        <v>8748</v>
      </c>
      <c r="C6208" s="5">
        <f>YEAR('Base Dataset'!$D6208)</f>
        <v>2013</v>
      </c>
      <c r="D6208" s="6">
        <v>41568</v>
      </c>
      <c r="E6208" s="6">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7">
        <v>7.8899999999999979</v>
      </c>
    </row>
    <row r="6209" spans="1:22" ht="14.25" customHeight="1" x14ac:dyDescent="0.3">
      <c r="A6209" s="4">
        <v>6208</v>
      </c>
      <c r="B6209" s="5" t="s">
        <v>8748</v>
      </c>
      <c r="C6209" s="5">
        <f>YEAR('Base Dataset'!$D6209)</f>
        <v>2013</v>
      </c>
      <c r="D6209" s="6">
        <v>41568</v>
      </c>
      <c r="E6209" s="6">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7">
        <v>-14.576399999999996</v>
      </c>
    </row>
    <row r="6210" spans="1:22" ht="14.25" customHeight="1" x14ac:dyDescent="0.3">
      <c r="A6210" s="4">
        <v>6209</v>
      </c>
      <c r="B6210" s="5" t="s">
        <v>8749</v>
      </c>
      <c r="C6210" s="5">
        <f>YEAR('Base Dataset'!$D6210)</f>
        <v>2014</v>
      </c>
      <c r="D6210" s="6">
        <v>41912</v>
      </c>
      <c r="E6210" s="6">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7">
        <v>-6.3960000000000008</v>
      </c>
    </row>
    <row r="6211" spans="1:22" ht="14.25" customHeight="1" x14ac:dyDescent="0.3">
      <c r="A6211" s="4">
        <v>6210</v>
      </c>
      <c r="B6211" s="5" t="s">
        <v>8750</v>
      </c>
      <c r="C6211" s="5">
        <f>YEAR('Base Dataset'!$D6211)</f>
        <v>2014</v>
      </c>
      <c r="D6211" s="6">
        <v>41870</v>
      </c>
      <c r="E6211" s="6">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7">
        <v>942.81569999999988</v>
      </c>
    </row>
    <row r="6212" spans="1:22" ht="14.25" customHeight="1" x14ac:dyDescent="0.3">
      <c r="A6212" s="4">
        <v>6211</v>
      </c>
      <c r="B6212" s="5" t="s">
        <v>8750</v>
      </c>
      <c r="C6212" s="5">
        <f>YEAR('Base Dataset'!$D6212)</f>
        <v>2014</v>
      </c>
      <c r="D6212" s="6">
        <v>41870</v>
      </c>
      <c r="E6212" s="6">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7">
        <v>290.00579999999991</v>
      </c>
    </row>
    <row r="6213" spans="1:22" ht="14.25" customHeight="1" x14ac:dyDescent="0.3">
      <c r="A6213" s="4">
        <v>6212</v>
      </c>
      <c r="B6213" s="5" t="s">
        <v>8750</v>
      </c>
      <c r="C6213" s="5">
        <f>YEAR('Base Dataset'!$D6213)</f>
        <v>2014</v>
      </c>
      <c r="D6213" s="6">
        <v>41870</v>
      </c>
      <c r="E6213" s="6">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7">
        <v>22.419600000000003</v>
      </c>
    </row>
    <row r="6214" spans="1:22" ht="14.25" customHeight="1" x14ac:dyDescent="0.3">
      <c r="A6214" s="4">
        <v>6213</v>
      </c>
      <c r="B6214" s="5" t="s">
        <v>8751</v>
      </c>
      <c r="C6214" s="5">
        <f>YEAR('Base Dataset'!$D6214)</f>
        <v>2014</v>
      </c>
      <c r="D6214" s="6">
        <v>41956</v>
      </c>
      <c r="E6214" s="6">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7">
        <v>9.120000000000001</v>
      </c>
    </row>
    <row r="6215" spans="1:22" ht="14.25" customHeight="1" x14ac:dyDescent="0.3">
      <c r="A6215" s="4">
        <v>6214</v>
      </c>
      <c r="B6215" s="5" t="s">
        <v>8751</v>
      </c>
      <c r="C6215" s="5">
        <f>YEAR('Base Dataset'!$D6215)</f>
        <v>2014</v>
      </c>
      <c r="D6215" s="6">
        <v>41956</v>
      </c>
      <c r="E6215" s="6">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7">
        <v>22.074799999999996</v>
      </c>
    </row>
    <row r="6216" spans="1:22" ht="14.25" customHeight="1" x14ac:dyDescent="0.3">
      <c r="A6216" s="4">
        <v>6215</v>
      </c>
      <c r="B6216" s="5" t="s">
        <v>8753</v>
      </c>
      <c r="C6216" s="5">
        <f>YEAR('Base Dataset'!$D6216)</f>
        <v>2011</v>
      </c>
      <c r="D6216" s="6">
        <v>40827</v>
      </c>
      <c r="E6216" s="6">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7">
        <v>3.7435999999999998</v>
      </c>
    </row>
    <row r="6217" spans="1:22" ht="14.25" customHeight="1" x14ac:dyDescent="0.3">
      <c r="A6217" s="4">
        <v>6216</v>
      </c>
      <c r="B6217" s="5" t="s">
        <v>8754</v>
      </c>
      <c r="C6217" s="5">
        <f>YEAR('Base Dataset'!$D6217)</f>
        <v>2012</v>
      </c>
      <c r="D6217" s="6">
        <v>41241</v>
      </c>
      <c r="E6217" s="6">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7">
        <v>27.945600000000002</v>
      </c>
    </row>
    <row r="6218" spans="1:22" ht="14.25" customHeight="1" x14ac:dyDescent="0.3">
      <c r="A6218" s="4">
        <v>6217</v>
      </c>
      <c r="B6218" s="5" t="s">
        <v>8754</v>
      </c>
      <c r="C6218" s="5">
        <f>YEAR('Base Dataset'!$D6218)</f>
        <v>2012</v>
      </c>
      <c r="D6218" s="6">
        <v>41241</v>
      </c>
      <c r="E6218" s="6">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7">
        <v>29.252800000000001</v>
      </c>
    </row>
    <row r="6219" spans="1:22" ht="14.25" customHeight="1" x14ac:dyDescent="0.3">
      <c r="A6219" s="4">
        <v>6218</v>
      </c>
      <c r="B6219" s="5" t="s">
        <v>8755</v>
      </c>
      <c r="C6219" s="5">
        <f>YEAR('Base Dataset'!$D6219)</f>
        <v>2012</v>
      </c>
      <c r="D6219" s="6">
        <v>41117</v>
      </c>
      <c r="E6219" s="6">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7">
        <v>0.29969999999999963</v>
      </c>
    </row>
    <row r="6220" spans="1:22" ht="14.25" customHeight="1" x14ac:dyDescent="0.3">
      <c r="A6220" s="4">
        <v>6219</v>
      </c>
      <c r="B6220" s="5" t="s">
        <v>8756</v>
      </c>
      <c r="C6220" s="5">
        <f>YEAR('Base Dataset'!$D6220)</f>
        <v>2013</v>
      </c>
      <c r="D6220" s="6">
        <v>41568</v>
      </c>
      <c r="E6220" s="6">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7">
        <v>35.195999999999998</v>
      </c>
    </row>
    <row r="6221" spans="1:22" ht="14.25" customHeight="1" x14ac:dyDescent="0.3">
      <c r="A6221" s="4">
        <v>6220</v>
      </c>
      <c r="B6221" s="5" t="s">
        <v>8756</v>
      </c>
      <c r="C6221" s="5">
        <f>YEAR('Base Dataset'!$D6221)</f>
        <v>2013</v>
      </c>
      <c r="D6221" s="6">
        <v>41568</v>
      </c>
      <c r="E6221" s="6">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7">
        <v>51.834599999999995</v>
      </c>
    </row>
    <row r="6222" spans="1:22" ht="14.25" customHeight="1" x14ac:dyDescent="0.3">
      <c r="A6222" s="4">
        <v>6221</v>
      </c>
      <c r="B6222" s="5" t="s">
        <v>8756</v>
      </c>
      <c r="C6222" s="5">
        <f>YEAR('Base Dataset'!$D6222)</f>
        <v>2013</v>
      </c>
      <c r="D6222" s="6">
        <v>41568</v>
      </c>
      <c r="E6222" s="6">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7">
        <v>1.4601999999999977</v>
      </c>
    </row>
    <row r="6223" spans="1:22" ht="14.25" customHeight="1" x14ac:dyDescent="0.3">
      <c r="A6223" s="4">
        <v>6222</v>
      </c>
      <c r="B6223" s="5" t="s">
        <v>8757</v>
      </c>
      <c r="C6223" s="5">
        <f>YEAR('Base Dataset'!$D6223)</f>
        <v>2014</v>
      </c>
      <c r="D6223" s="6">
        <v>41897</v>
      </c>
      <c r="E6223" s="6">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7">
        <v>26.081999999999997</v>
      </c>
    </row>
    <row r="6224" spans="1:22" ht="14.25" customHeight="1" x14ac:dyDescent="0.3">
      <c r="A6224" s="4">
        <v>6223</v>
      </c>
      <c r="B6224" s="5" t="s">
        <v>8758</v>
      </c>
      <c r="C6224" s="5">
        <f>YEAR('Base Dataset'!$D6224)</f>
        <v>2014</v>
      </c>
      <c r="D6224" s="6">
        <v>41997</v>
      </c>
      <c r="E6224" s="6">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7">
        <v>19.084800000000005</v>
      </c>
    </row>
    <row r="6225" spans="1:22" ht="14.25" customHeight="1" x14ac:dyDescent="0.3">
      <c r="A6225" s="4">
        <v>6224</v>
      </c>
      <c r="B6225" s="5" t="s">
        <v>8758</v>
      </c>
      <c r="C6225" s="5">
        <f>YEAR('Base Dataset'!$D6225)</f>
        <v>2014</v>
      </c>
      <c r="D6225" s="6">
        <v>41997</v>
      </c>
      <c r="E6225" s="6">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7">
        <v>1.0730999999999993</v>
      </c>
    </row>
    <row r="6226" spans="1:22" ht="14.25" customHeight="1" x14ac:dyDescent="0.3">
      <c r="A6226" s="4">
        <v>6225</v>
      </c>
      <c r="B6226" s="5" t="s">
        <v>8758</v>
      </c>
      <c r="C6226" s="5">
        <f>YEAR('Base Dataset'!$D6226)</f>
        <v>2014</v>
      </c>
      <c r="D6226" s="6">
        <v>41997</v>
      </c>
      <c r="E6226" s="6">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7">
        <v>-54.588000000000008</v>
      </c>
    </row>
    <row r="6227" spans="1:22" ht="14.25" customHeight="1" x14ac:dyDescent="0.3">
      <c r="A6227" s="4">
        <v>6226</v>
      </c>
      <c r="B6227" s="5" t="s">
        <v>8760</v>
      </c>
      <c r="C6227" s="5">
        <f>YEAR('Base Dataset'!$D6227)</f>
        <v>2012</v>
      </c>
      <c r="D6227" s="6">
        <v>41187</v>
      </c>
      <c r="E6227" s="6">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7">
        <v>-103.86059999999998</v>
      </c>
    </row>
    <row r="6228" spans="1:22" ht="14.25" customHeight="1" x14ac:dyDescent="0.3">
      <c r="A6228" s="4">
        <v>6227</v>
      </c>
      <c r="B6228" s="5" t="s">
        <v>8760</v>
      </c>
      <c r="C6228" s="5">
        <f>YEAR('Base Dataset'!$D6228)</f>
        <v>2012</v>
      </c>
      <c r="D6228" s="6">
        <v>41187</v>
      </c>
      <c r="E6228" s="6">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7">
        <v>-14.558399999999978</v>
      </c>
    </row>
    <row r="6229" spans="1:22" ht="14.25" customHeight="1" x14ac:dyDescent="0.3">
      <c r="A6229" s="4">
        <v>6228</v>
      </c>
      <c r="B6229" s="5" t="s">
        <v>8761</v>
      </c>
      <c r="C6229" s="5">
        <f>YEAR('Base Dataset'!$D6229)</f>
        <v>2011</v>
      </c>
      <c r="D6229" s="6">
        <v>40849</v>
      </c>
      <c r="E6229" s="6">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7">
        <v>7.7679000000000009</v>
      </c>
    </row>
    <row r="6230" spans="1:22" ht="14.25" customHeight="1" x14ac:dyDescent="0.3">
      <c r="A6230" s="4">
        <v>6229</v>
      </c>
      <c r="B6230" s="5" t="s">
        <v>8762</v>
      </c>
      <c r="C6230" s="5">
        <f>YEAR('Base Dataset'!$D6230)</f>
        <v>2013</v>
      </c>
      <c r="D6230" s="6">
        <v>41296</v>
      </c>
      <c r="E6230" s="6">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7">
        <v>-20.235600000000005</v>
      </c>
    </row>
    <row r="6231" spans="1:22" ht="14.25" customHeight="1" x14ac:dyDescent="0.3">
      <c r="A6231" s="4">
        <v>6230</v>
      </c>
      <c r="B6231" s="5" t="s">
        <v>8762</v>
      </c>
      <c r="C6231" s="5">
        <f>YEAR('Base Dataset'!$D6231)</f>
        <v>2013</v>
      </c>
      <c r="D6231" s="6">
        <v>41296</v>
      </c>
      <c r="E6231" s="6">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7">
        <v>15.863099999999999</v>
      </c>
    </row>
    <row r="6232" spans="1:22" ht="14.25" customHeight="1" x14ac:dyDescent="0.3">
      <c r="A6232" s="4">
        <v>6231</v>
      </c>
      <c r="B6232" s="5" t="s">
        <v>8763</v>
      </c>
      <c r="C6232" s="5">
        <f>YEAR('Base Dataset'!$D6232)</f>
        <v>2014</v>
      </c>
      <c r="D6232" s="6">
        <v>41832</v>
      </c>
      <c r="E6232" s="6">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7">
        <v>11.8248</v>
      </c>
    </row>
    <row r="6233" spans="1:22" ht="14.25" customHeight="1" x14ac:dyDescent="0.3">
      <c r="A6233" s="4">
        <v>6232</v>
      </c>
      <c r="B6233" s="5" t="s">
        <v>8765</v>
      </c>
      <c r="C6233" s="5">
        <f>YEAR('Base Dataset'!$D6233)</f>
        <v>2014</v>
      </c>
      <c r="D6233" s="6">
        <v>41894</v>
      </c>
      <c r="E6233" s="6">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7">
        <v>8.8783999999999921</v>
      </c>
    </row>
    <row r="6234" spans="1:22" ht="14.25" customHeight="1" x14ac:dyDescent="0.3">
      <c r="A6234" s="4">
        <v>6233</v>
      </c>
      <c r="B6234" s="5" t="s">
        <v>8765</v>
      </c>
      <c r="C6234" s="5">
        <f>YEAR('Base Dataset'!$D6234)</f>
        <v>2014</v>
      </c>
      <c r="D6234" s="6">
        <v>41894</v>
      </c>
      <c r="E6234" s="6">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7">
        <v>9.3312000000000008</v>
      </c>
    </row>
    <row r="6235" spans="1:22" ht="14.25" customHeight="1" x14ac:dyDescent="0.3">
      <c r="A6235" s="4">
        <v>6234</v>
      </c>
      <c r="B6235" s="5" t="s">
        <v>8765</v>
      </c>
      <c r="C6235" s="5">
        <f>YEAR('Base Dataset'!$D6235)</f>
        <v>2014</v>
      </c>
      <c r="D6235" s="6">
        <v>41894</v>
      </c>
      <c r="E6235" s="6">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7">
        <v>34.214400000000005</v>
      </c>
    </row>
    <row r="6236" spans="1:22" ht="14.25" customHeight="1" x14ac:dyDescent="0.3">
      <c r="A6236" s="4">
        <v>6235</v>
      </c>
      <c r="B6236" s="5" t="s">
        <v>8765</v>
      </c>
      <c r="C6236" s="5">
        <f>YEAR('Base Dataset'!$D6236)</f>
        <v>2014</v>
      </c>
      <c r="D6236" s="6">
        <v>41894</v>
      </c>
      <c r="E6236" s="6">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7">
        <v>459.98749999999995</v>
      </c>
    </row>
    <row r="6237" spans="1:22" ht="14.25" customHeight="1" x14ac:dyDescent="0.3">
      <c r="A6237" s="4">
        <v>6236</v>
      </c>
      <c r="B6237" s="5" t="s">
        <v>8765</v>
      </c>
      <c r="C6237" s="5">
        <f>YEAR('Base Dataset'!$D6237)</f>
        <v>2014</v>
      </c>
      <c r="D6237" s="6">
        <v>41894</v>
      </c>
      <c r="E6237" s="6">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7">
        <v>-17.991000000000003</v>
      </c>
    </row>
    <row r="6238" spans="1:22" ht="14.25" customHeight="1" x14ac:dyDescent="0.3">
      <c r="A6238" s="4">
        <v>6237</v>
      </c>
      <c r="B6238" s="5" t="s">
        <v>8768</v>
      </c>
      <c r="C6238" s="5">
        <f>YEAR('Base Dataset'!$D6238)</f>
        <v>2013</v>
      </c>
      <c r="D6238" s="6">
        <v>41328</v>
      </c>
      <c r="E6238" s="6">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7">
        <v>21.591000000000001</v>
      </c>
    </row>
    <row r="6239" spans="1:22" ht="14.25" customHeight="1" x14ac:dyDescent="0.3">
      <c r="A6239" s="4">
        <v>6238</v>
      </c>
      <c r="B6239" s="5" t="s">
        <v>8769</v>
      </c>
      <c r="C6239" s="5">
        <f>YEAR('Base Dataset'!$D6239)</f>
        <v>2013</v>
      </c>
      <c r="D6239" s="6">
        <v>41296</v>
      </c>
      <c r="E6239" s="6">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7">
        <v>9.2176000000000009</v>
      </c>
    </row>
    <row r="6240" spans="1:22" ht="14.25" customHeight="1" x14ac:dyDescent="0.3">
      <c r="A6240" s="4">
        <v>6239</v>
      </c>
      <c r="B6240" s="5" t="s">
        <v>8770</v>
      </c>
      <c r="C6240" s="5">
        <f>YEAR('Base Dataset'!$D6240)</f>
        <v>2012</v>
      </c>
      <c r="D6240" s="6">
        <v>41255</v>
      </c>
      <c r="E6240" s="6">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7">
        <v>21.64500000000001</v>
      </c>
    </row>
    <row r="6241" spans="1:22" ht="14.25" customHeight="1" x14ac:dyDescent="0.3">
      <c r="A6241" s="4">
        <v>6240</v>
      </c>
      <c r="B6241" s="5" t="s">
        <v>8770</v>
      </c>
      <c r="C6241" s="5">
        <f>YEAR('Base Dataset'!$D6241)</f>
        <v>2012</v>
      </c>
      <c r="D6241" s="6">
        <v>41255</v>
      </c>
      <c r="E6241" s="6">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7">
        <v>93.698800000000006</v>
      </c>
    </row>
    <row r="6242" spans="1:22" ht="14.25" customHeight="1" x14ac:dyDescent="0.3">
      <c r="A6242" s="4">
        <v>6241</v>
      </c>
      <c r="B6242" s="5" t="s">
        <v>8771</v>
      </c>
      <c r="C6242" s="5">
        <f>YEAR('Base Dataset'!$D6242)</f>
        <v>2013</v>
      </c>
      <c r="D6242" s="6">
        <v>41577</v>
      </c>
      <c r="E6242" s="6">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7">
        <v>3.8167999999999997</v>
      </c>
    </row>
    <row r="6243" spans="1:22" ht="14.25" customHeight="1" x14ac:dyDescent="0.3">
      <c r="A6243" s="4">
        <v>6242</v>
      </c>
      <c r="B6243" s="5" t="s">
        <v>8772</v>
      </c>
      <c r="C6243" s="5">
        <f>YEAR('Base Dataset'!$D6243)</f>
        <v>2014</v>
      </c>
      <c r="D6243" s="6">
        <v>41788</v>
      </c>
      <c r="E6243" s="6">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7">
        <v>101.4504</v>
      </c>
    </row>
    <row r="6244" spans="1:22" ht="14.25" customHeight="1" x14ac:dyDescent="0.3">
      <c r="A6244" s="4">
        <v>6243</v>
      </c>
      <c r="B6244" s="5" t="s">
        <v>8773</v>
      </c>
      <c r="C6244" s="5">
        <f>YEAR('Base Dataset'!$D6244)</f>
        <v>2011</v>
      </c>
      <c r="D6244" s="6">
        <v>40898</v>
      </c>
      <c r="E6244" s="6">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7">
        <v>-14.591999999999999</v>
      </c>
    </row>
    <row r="6245" spans="1:22" ht="14.25" customHeight="1" x14ac:dyDescent="0.3">
      <c r="A6245" s="4">
        <v>6244</v>
      </c>
      <c r="B6245" s="5" t="s">
        <v>8774</v>
      </c>
      <c r="C6245" s="5">
        <f>YEAR('Base Dataset'!$D6245)</f>
        <v>2013</v>
      </c>
      <c r="D6245" s="6">
        <v>41603</v>
      </c>
      <c r="E6245" s="6">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7">
        <v>7.6049999999999978</v>
      </c>
    </row>
    <row r="6246" spans="1:22" ht="14.25" customHeight="1" x14ac:dyDescent="0.3">
      <c r="A6246" s="4">
        <v>6245</v>
      </c>
      <c r="B6246" s="5" t="s">
        <v>8775</v>
      </c>
      <c r="C6246" s="5">
        <f>YEAR('Base Dataset'!$D6246)</f>
        <v>2012</v>
      </c>
      <c r="D6246" s="6">
        <v>41233</v>
      </c>
      <c r="E6246" s="6">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7">
        <v>30.950400000000002</v>
      </c>
    </row>
    <row r="6247" spans="1:22" ht="14.25" customHeight="1" x14ac:dyDescent="0.3">
      <c r="A6247" s="4">
        <v>6246</v>
      </c>
      <c r="B6247" s="5" t="s">
        <v>8775</v>
      </c>
      <c r="C6247" s="5">
        <f>YEAR('Base Dataset'!$D6247)</f>
        <v>2012</v>
      </c>
      <c r="D6247" s="6">
        <v>41233</v>
      </c>
      <c r="E6247" s="6">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7">
        <v>6.4205999999999976</v>
      </c>
    </row>
    <row r="6248" spans="1:22" ht="14.25" customHeight="1" x14ac:dyDescent="0.3">
      <c r="A6248" s="4">
        <v>6247</v>
      </c>
      <c r="B6248" s="5" t="s">
        <v>8775</v>
      </c>
      <c r="C6248" s="5">
        <f>YEAR('Base Dataset'!$D6248)</f>
        <v>2012</v>
      </c>
      <c r="D6248" s="6">
        <v>41233</v>
      </c>
      <c r="E6248" s="6">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7">
        <v>6.011400000000001</v>
      </c>
    </row>
    <row r="6249" spans="1:22" ht="14.25" customHeight="1" x14ac:dyDescent="0.3">
      <c r="A6249" s="4">
        <v>6248</v>
      </c>
      <c r="B6249" s="5" t="s">
        <v>8776</v>
      </c>
      <c r="C6249" s="5">
        <f>YEAR('Base Dataset'!$D6249)</f>
        <v>2014</v>
      </c>
      <c r="D6249" s="6">
        <v>41789</v>
      </c>
      <c r="E6249" s="6">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7">
        <v>19.968599999999999</v>
      </c>
    </row>
    <row r="6250" spans="1:22" ht="14.25" customHeight="1" x14ac:dyDescent="0.3">
      <c r="A6250" s="4">
        <v>6249</v>
      </c>
      <c r="B6250" s="5" t="s">
        <v>8776</v>
      </c>
      <c r="C6250" s="5">
        <f>YEAR('Base Dataset'!$D6250)</f>
        <v>2014</v>
      </c>
      <c r="D6250" s="6">
        <v>41789</v>
      </c>
      <c r="E6250" s="6">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7">
        <v>2.6208000000000005</v>
      </c>
    </row>
    <row r="6251" spans="1:22" ht="14.25" customHeight="1" x14ac:dyDescent="0.3">
      <c r="A6251" s="4">
        <v>6250</v>
      </c>
      <c r="B6251" s="5" t="s">
        <v>8776</v>
      </c>
      <c r="C6251" s="5">
        <f>YEAR('Base Dataset'!$D6251)</f>
        <v>2014</v>
      </c>
      <c r="D6251" s="6">
        <v>41789</v>
      </c>
      <c r="E6251" s="6">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7">
        <v>120.94159999999999</v>
      </c>
    </row>
    <row r="6252" spans="1:22" ht="14.25" customHeight="1" x14ac:dyDescent="0.3">
      <c r="A6252" s="4">
        <v>6251</v>
      </c>
      <c r="B6252" s="5" t="s">
        <v>8776</v>
      </c>
      <c r="C6252" s="5">
        <f>YEAR('Base Dataset'!$D6252)</f>
        <v>2014</v>
      </c>
      <c r="D6252" s="6">
        <v>41789</v>
      </c>
      <c r="E6252" s="6">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7">
        <v>3.99</v>
      </c>
    </row>
    <row r="6253" spans="1:22" ht="14.25" customHeight="1" x14ac:dyDescent="0.3">
      <c r="A6253" s="4">
        <v>6252</v>
      </c>
      <c r="B6253" s="5" t="s">
        <v>8779</v>
      </c>
      <c r="C6253" s="5">
        <f>YEAR('Base Dataset'!$D6253)</f>
        <v>2011</v>
      </c>
      <c r="D6253" s="6">
        <v>40879</v>
      </c>
      <c r="E6253" s="6">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7">
        <v>-6.344100000000001</v>
      </c>
    </row>
    <row r="6254" spans="1:22" ht="14.25" customHeight="1" x14ac:dyDescent="0.3">
      <c r="A6254" s="4">
        <v>6253</v>
      </c>
      <c r="B6254" s="5" t="s">
        <v>8780</v>
      </c>
      <c r="C6254" s="5">
        <f>YEAR('Base Dataset'!$D6254)</f>
        <v>2011</v>
      </c>
      <c r="D6254" s="6">
        <v>40640</v>
      </c>
      <c r="E6254" s="6">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7">
        <v>27.993600000000001</v>
      </c>
    </row>
    <row r="6255" spans="1:22" ht="14.25" customHeight="1" x14ac:dyDescent="0.3">
      <c r="A6255" s="4">
        <v>6254</v>
      </c>
      <c r="B6255" s="5" t="s">
        <v>8780</v>
      </c>
      <c r="C6255" s="5">
        <f>YEAR('Base Dataset'!$D6255)</f>
        <v>2011</v>
      </c>
      <c r="D6255" s="6">
        <v>40640</v>
      </c>
      <c r="E6255" s="6">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7">
        <v>50.242500000000007</v>
      </c>
    </row>
    <row r="6256" spans="1:22" ht="14.25" customHeight="1" x14ac:dyDescent="0.3">
      <c r="A6256" s="4">
        <v>6255</v>
      </c>
      <c r="B6256" s="5" t="s">
        <v>8781</v>
      </c>
      <c r="C6256" s="5">
        <f>YEAR('Base Dataset'!$D6256)</f>
        <v>2012</v>
      </c>
      <c r="D6256" s="6">
        <v>41160</v>
      </c>
      <c r="E6256" s="6">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7">
        <v>8.1167999999999996</v>
      </c>
    </row>
    <row r="6257" spans="1:22" ht="14.25" customHeight="1" x14ac:dyDescent="0.3">
      <c r="A6257" s="4">
        <v>6256</v>
      </c>
      <c r="B6257" s="5" t="s">
        <v>8782</v>
      </c>
      <c r="C6257" s="5">
        <f>YEAR('Base Dataset'!$D6257)</f>
        <v>2014</v>
      </c>
      <c r="D6257" s="6">
        <v>41892</v>
      </c>
      <c r="E6257" s="6">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7">
        <v>3.4495999999999993</v>
      </c>
    </row>
    <row r="6258" spans="1:22" ht="14.25" customHeight="1" x14ac:dyDescent="0.3">
      <c r="A6258" s="4">
        <v>6257</v>
      </c>
      <c r="B6258" s="5" t="s">
        <v>8783</v>
      </c>
      <c r="C6258" s="5">
        <f>YEAR('Base Dataset'!$D6258)</f>
        <v>2012</v>
      </c>
      <c r="D6258" s="6">
        <v>41158</v>
      </c>
      <c r="E6258" s="6">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7">
        <v>-2.5255999999999998</v>
      </c>
    </row>
    <row r="6259" spans="1:22" ht="14.25" customHeight="1" x14ac:dyDescent="0.3">
      <c r="A6259" s="4">
        <v>6258</v>
      </c>
      <c r="B6259" s="5" t="s">
        <v>8784</v>
      </c>
      <c r="C6259" s="5">
        <f>YEAR('Base Dataset'!$D6259)</f>
        <v>2014</v>
      </c>
      <c r="D6259" s="6">
        <v>41946</v>
      </c>
      <c r="E6259" s="6">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7">
        <v>-81.725799999999978</v>
      </c>
    </row>
    <row r="6260" spans="1:22" ht="14.25" customHeight="1" x14ac:dyDescent="0.3">
      <c r="A6260" s="4">
        <v>6259</v>
      </c>
      <c r="B6260" s="5" t="s">
        <v>8785</v>
      </c>
      <c r="C6260" s="5">
        <f>YEAR('Base Dataset'!$D6260)</f>
        <v>2012</v>
      </c>
      <c r="D6260" s="6">
        <v>40996</v>
      </c>
      <c r="E6260" s="6">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7">
        <v>11.230799999999999</v>
      </c>
    </row>
    <row r="6261" spans="1:22" ht="14.25" customHeight="1" x14ac:dyDescent="0.3">
      <c r="A6261" s="4">
        <v>6260</v>
      </c>
      <c r="B6261" s="5" t="s">
        <v>8786</v>
      </c>
      <c r="C6261" s="5">
        <f>YEAR('Base Dataset'!$D6261)</f>
        <v>2012</v>
      </c>
      <c r="D6261" s="6">
        <v>41134</v>
      </c>
      <c r="E6261" s="6">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7">
        <v>5.5663999999999998</v>
      </c>
    </row>
    <row r="6262" spans="1:22" ht="14.25" customHeight="1" x14ac:dyDescent="0.3">
      <c r="A6262" s="4">
        <v>6261</v>
      </c>
      <c r="B6262" s="5" t="s">
        <v>8787</v>
      </c>
      <c r="C6262" s="5">
        <f>YEAR('Base Dataset'!$D6262)</f>
        <v>2012</v>
      </c>
      <c r="D6262" s="6">
        <v>41041</v>
      </c>
      <c r="E6262" s="6">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7">
        <v>4.9247999999999985</v>
      </c>
    </row>
    <row r="6263" spans="1:22" ht="14.25" customHeight="1" x14ac:dyDescent="0.3">
      <c r="A6263" s="4">
        <v>6262</v>
      </c>
      <c r="B6263" s="5" t="s">
        <v>8788</v>
      </c>
      <c r="C6263" s="5">
        <f>YEAR('Base Dataset'!$D6263)</f>
        <v>2014</v>
      </c>
      <c r="D6263" s="6">
        <v>41844</v>
      </c>
      <c r="E6263" s="6">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7">
        <v>19.872</v>
      </c>
    </row>
    <row r="6264" spans="1:22" ht="14.25" customHeight="1" x14ac:dyDescent="0.3">
      <c r="A6264" s="4">
        <v>6263</v>
      </c>
      <c r="B6264" s="5" t="s">
        <v>8789</v>
      </c>
      <c r="C6264" s="5">
        <f>YEAR('Base Dataset'!$D6264)</f>
        <v>2013</v>
      </c>
      <c r="D6264" s="6">
        <v>41542</v>
      </c>
      <c r="E6264" s="6">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7">
        <v>-729.91380000000004</v>
      </c>
    </row>
    <row r="6265" spans="1:22" ht="14.25" customHeight="1" x14ac:dyDescent="0.3">
      <c r="A6265" s="4">
        <v>6264</v>
      </c>
      <c r="B6265" s="5" t="s">
        <v>8790</v>
      </c>
      <c r="C6265" s="5">
        <f>YEAR('Base Dataset'!$D6265)</f>
        <v>2014</v>
      </c>
      <c r="D6265" s="6">
        <v>41765</v>
      </c>
      <c r="E6265" s="6">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7">
        <v>15.524999999999999</v>
      </c>
    </row>
    <row r="6266" spans="1:22" ht="14.25" customHeight="1" x14ac:dyDescent="0.3">
      <c r="A6266" s="4">
        <v>6265</v>
      </c>
      <c r="B6266" s="5" t="s">
        <v>8791</v>
      </c>
      <c r="C6266" s="5">
        <f>YEAR('Base Dataset'!$D6266)</f>
        <v>2013</v>
      </c>
      <c r="D6266" s="6">
        <v>41554</v>
      </c>
      <c r="E6266" s="6">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7">
        <v>14.424999999999999</v>
      </c>
    </row>
    <row r="6267" spans="1:22" ht="14.25" customHeight="1" x14ac:dyDescent="0.3">
      <c r="A6267" s="4">
        <v>6266</v>
      </c>
      <c r="B6267" s="5" t="s">
        <v>8792</v>
      </c>
      <c r="C6267" s="5">
        <f>YEAR('Base Dataset'!$D6267)</f>
        <v>2011</v>
      </c>
      <c r="D6267" s="6">
        <v>40850</v>
      </c>
      <c r="E6267" s="6">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7">
        <v>1.1771999999999998</v>
      </c>
    </row>
    <row r="6268" spans="1:22" ht="14.25" customHeight="1" x14ac:dyDescent="0.3">
      <c r="A6268" s="4">
        <v>6267</v>
      </c>
      <c r="B6268" s="5" t="s">
        <v>8792</v>
      </c>
      <c r="C6268" s="5">
        <f>YEAR('Base Dataset'!$D6268)</f>
        <v>2011</v>
      </c>
      <c r="D6268" s="6">
        <v>40850</v>
      </c>
      <c r="E6268" s="6">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7">
        <v>48.551399999999994</v>
      </c>
    </row>
    <row r="6269" spans="1:22" ht="14.25" customHeight="1" x14ac:dyDescent="0.3">
      <c r="A6269" s="4">
        <v>6268</v>
      </c>
      <c r="B6269" s="5" t="s">
        <v>8793</v>
      </c>
      <c r="C6269" s="5">
        <f>YEAR('Base Dataset'!$D6269)</f>
        <v>2012</v>
      </c>
      <c r="D6269" s="6">
        <v>41183</v>
      </c>
      <c r="E6269" s="6">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7">
        <v>93.593999999999994</v>
      </c>
    </row>
    <row r="6270" spans="1:22" ht="14.25" customHeight="1" x14ac:dyDescent="0.3">
      <c r="A6270" s="4">
        <v>6269</v>
      </c>
      <c r="B6270" s="5" t="s">
        <v>8793</v>
      </c>
      <c r="C6270" s="5">
        <f>YEAR('Base Dataset'!$D6270)</f>
        <v>2012</v>
      </c>
      <c r="D6270" s="6">
        <v>41183</v>
      </c>
      <c r="E6270" s="6">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7">
        <v>10.327</v>
      </c>
    </row>
    <row r="6271" spans="1:22" ht="14.25" customHeight="1" x14ac:dyDescent="0.3">
      <c r="A6271" s="4">
        <v>6270</v>
      </c>
      <c r="B6271" s="5" t="s">
        <v>8795</v>
      </c>
      <c r="C6271" s="5">
        <f>YEAR('Base Dataset'!$D6271)</f>
        <v>2014</v>
      </c>
      <c r="D6271" s="6">
        <v>41976</v>
      </c>
      <c r="E6271" s="6">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7">
        <v>-7.9984000000000073</v>
      </c>
    </row>
    <row r="6272" spans="1:22" ht="14.25" customHeight="1" x14ac:dyDescent="0.3">
      <c r="A6272" s="4">
        <v>6271</v>
      </c>
      <c r="B6272" s="5" t="s">
        <v>8795</v>
      </c>
      <c r="C6272" s="5">
        <f>YEAR('Base Dataset'!$D6272)</f>
        <v>2014</v>
      </c>
      <c r="D6272" s="6">
        <v>41976</v>
      </c>
      <c r="E6272" s="6">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7">
        <v>43.464599999999905</v>
      </c>
    </row>
    <row r="6273" spans="1:22" ht="14.25" customHeight="1" x14ac:dyDescent="0.3">
      <c r="A6273" s="4">
        <v>6272</v>
      </c>
      <c r="B6273" s="5" t="s">
        <v>8795</v>
      </c>
      <c r="C6273" s="5">
        <f>YEAR('Base Dataset'!$D6273)</f>
        <v>2014</v>
      </c>
      <c r="D6273" s="6">
        <v>41976</v>
      </c>
      <c r="E6273" s="6">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7">
        <v>44.974999999999987</v>
      </c>
    </row>
    <row r="6274" spans="1:22" ht="14.25" customHeight="1" x14ac:dyDescent="0.3">
      <c r="A6274" s="4">
        <v>6273</v>
      </c>
      <c r="B6274" s="5" t="s">
        <v>8796</v>
      </c>
      <c r="C6274" s="5">
        <f>YEAR('Base Dataset'!$D6274)</f>
        <v>2014</v>
      </c>
      <c r="D6274" s="6">
        <v>41985</v>
      </c>
      <c r="E6274" s="6">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7">
        <v>23.262400000000003</v>
      </c>
    </row>
    <row r="6275" spans="1:22" ht="14.25" customHeight="1" x14ac:dyDescent="0.3">
      <c r="A6275" s="4">
        <v>6274</v>
      </c>
      <c r="B6275" s="5" t="s">
        <v>8798</v>
      </c>
      <c r="C6275" s="5">
        <f>YEAR('Base Dataset'!$D6275)</f>
        <v>2013</v>
      </c>
      <c r="D6275" s="6">
        <v>41473</v>
      </c>
      <c r="E6275" s="6">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7">
        <v>4.4711999999999996</v>
      </c>
    </row>
    <row r="6276" spans="1:22" ht="14.25" customHeight="1" x14ac:dyDescent="0.3">
      <c r="A6276" s="4">
        <v>6275</v>
      </c>
      <c r="B6276" s="5" t="s">
        <v>8798</v>
      </c>
      <c r="C6276" s="5">
        <f>YEAR('Base Dataset'!$D6276)</f>
        <v>2013</v>
      </c>
      <c r="D6276" s="6">
        <v>41473</v>
      </c>
      <c r="E6276" s="6">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7">
        <v>89.963999999999999</v>
      </c>
    </row>
    <row r="6277" spans="1:22" ht="14.25" customHeight="1" x14ac:dyDescent="0.3">
      <c r="A6277" s="4">
        <v>6276</v>
      </c>
      <c r="B6277" s="5" t="s">
        <v>8798</v>
      </c>
      <c r="C6277" s="5">
        <f>YEAR('Base Dataset'!$D6277)</f>
        <v>2013</v>
      </c>
      <c r="D6277" s="6">
        <v>41473</v>
      </c>
      <c r="E6277" s="6">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7">
        <v>10.890000000000002</v>
      </c>
    </row>
    <row r="6278" spans="1:22" ht="14.25" customHeight="1" x14ac:dyDescent="0.3">
      <c r="A6278" s="4">
        <v>6277</v>
      </c>
      <c r="B6278" s="5" t="s">
        <v>8798</v>
      </c>
      <c r="C6278" s="5">
        <f>YEAR('Base Dataset'!$D6278)</f>
        <v>2013</v>
      </c>
      <c r="D6278" s="6">
        <v>41473</v>
      </c>
      <c r="E6278" s="6">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7">
        <v>41.223699999999994</v>
      </c>
    </row>
    <row r="6279" spans="1:22" ht="14.25" customHeight="1" x14ac:dyDescent="0.3">
      <c r="A6279" s="4">
        <v>6278</v>
      </c>
      <c r="B6279" s="5" t="s">
        <v>8798</v>
      </c>
      <c r="C6279" s="5">
        <f>YEAR('Base Dataset'!$D6279)</f>
        <v>2013</v>
      </c>
      <c r="D6279" s="6">
        <v>41473</v>
      </c>
      <c r="E6279" s="6">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7">
        <v>17.379999999999995</v>
      </c>
    </row>
    <row r="6280" spans="1:22" ht="14.25" customHeight="1" x14ac:dyDescent="0.3">
      <c r="A6280" s="4">
        <v>6279</v>
      </c>
      <c r="B6280" s="5" t="s">
        <v>8798</v>
      </c>
      <c r="C6280" s="5">
        <f>YEAR('Base Dataset'!$D6280)</f>
        <v>2013</v>
      </c>
      <c r="D6280" s="6">
        <v>41473</v>
      </c>
      <c r="E6280" s="6">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7">
        <v>-4.6764000000000001</v>
      </c>
    </row>
    <row r="6281" spans="1:22" ht="14.25" customHeight="1" x14ac:dyDescent="0.3">
      <c r="A6281" s="4">
        <v>6280</v>
      </c>
      <c r="B6281" s="5" t="s">
        <v>8798</v>
      </c>
      <c r="C6281" s="5">
        <f>YEAR('Base Dataset'!$D6281)</f>
        <v>2013</v>
      </c>
      <c r="D6281" s="6">
        <v>41473</v>
      </c>
      <c r="E6281" s="6">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7">
        <v>4.1651999999999987</v>
      </c>
    </row>
    <row r="6282" spans="1:22" ht="14.25" customHeight="1" x14ac:dyDescent="0.3">
      <c r="A6282" s="4">
        <v>6281</v>
      </c>
      <c r="B6282" s="5" t="s">
        <v>8801</v>
      </c>
      <c r="C6282" s="5">
        <f>YEAR('Base Dataset'!$D6282)</f>
        <v>2014</v>
      </c>
      <c r="D6282" s="6">
        <v>41772</v>
      </c>
      <c r="E6282" s="6">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7">
        <v>1.9925999999999999</v>
      </c>
    </row>
    <row r="6283" spans="1:22" ht="14.25" customHeight="1" x14ac:dyDescent="0.3">
      <c r="A6283" s="4">
        <v>6282</v>
      </c>
      <c r="B6283" s="5" t="s">
        <v>8802</v>
      </c>
      <c r="C6283" s="5">
        <f>YEAR('Base Dataset'!$D6283)</f>
        <v>2012</v>
      </c>
      <c r="D6283" s="6">
        <v>41233</v>
      </c>
      <c r="E6283" s="6">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7">
        <v>9.5735999999999937</v>
      </c>
    </row>
    <row r="6284" spans="1:22" ht="14.25" customHeight="1" x14ac:dyDescent="0.3">
      <c r="A6284" s="4">
        <v>6283</v>
      </c>
      <c r="B6284" s="5" t="s">
        <v>8802</v>
      </c>
      <c r="C6284" s="5">
        <f>YEAR('Base Dataset'!$D6284)</f>
        <v>2012</v>
      </c>
      <c r="D6284" s="6">
        <v>41233</v>
      </c>
      <c r="E6284" s="6">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7">
        <v>-26.541000000000004</v>
      </c>
    </row>
    <row r="6285" spans="1:22" ht="14.25" customHeight="1" x14ac:dyDescent="0.3">
      <c r="A6285" s="4">
        <v>6284</v>
      </c>
      <c r="B6285" s="5" t="s">
        <v>8805</v>
      </c>
      <c r="C6285" s="5">
        <f>YEAR('Base Dataset'!$D6285)</f>
        <v>2013</v>
      </c>
      <c r="D6285" s="6">
        <v>41542</v>
      </c>
      <c r="E6285" s="6">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7">
        <v>143.30299999999997</v>
      </c>
    </row>
    <row r="6286" spans="1:22" ht="14.25" customHeight="1" x14ac:dyDescent="0.3">
      <c r="A6286" s="4">
        <v>6285</v>
      </c>
      <c r="B6286" s="5" t="s">
        <v>8805</v>
      </c>
      <c r="C6286" s="5">
        <f>YEAR('Base Dataset'!$D6286)</f>
        <v>2013</v>
      </c>
      <c r="D6286" s="6">
        <v>41542</v>
      </c>
      <c r="E6286" s="6">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7">
        <v>56.324000000000012</v>
      </c>
    </row>
    <row r="6287" spans="1:22" ht="14.25" customHeight="1" x14ac:dyDescent="0.3">
      <c r="A6287" s="4">
        <v>6286</v>
      </c>
      <c r="B6287" s="5" t="s">
        <v>8806</v>
      </c>
      <c r="C6287" s="5">
        <f>YEAR('Base Dataset'!$D6287)</f>
        <v>2013</v>
      </c>
      <c r="D6287" s="6">
        <v>41569</v>
      </c>
      <c r="E6287" s="6">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7">
        <v>-231.41160000000008</v>
      </c>
    </row>
    <row r="6288" spans="1:22" ht="14.25" customHeight="1" x14ac:dyDescent="0.3">
      <c r="A6288" s="4">
        <v>6287</v>
      </c>
      <c r="B6288" s="5" t="s">
        <v>8807</v>
      </c>
      <c r="C6288" s="5">
        <f>YEAR('Base Dataset'!$D6288)</f>
        <v>2013</v>
      </c>
      <c r="D6288" s="6">
        <v>41572</v>
      </c>
      <c r="E6288" s="6">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7">
        <v>17.998199999999997</v>
      </c>
    </row>
    <row r="6289" spans="1:22" ht="14.25" customHeight="1" x14ac:dyDescent="0.3">
      <c r="A6289" s="4">
        <v>6288</v>
      </c>
      <c r="B6289" s="5" t="s">
        <v>8808</v>
      </c>
      <c r="C6289" s="5">
        <f>YEAR('Base Dataset'!$D6289)</f>
        <v>2011</v>
      </c>
      <c r="D6289" s="6">
        <v>40732</v>
      </c>
      <c r="E6289" s="6">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7">
        <v>-87.935400000000044</v>
      </c>
    </row>
    <row r="6290" spans="1:22" ht="14.25" customHeight="1" x14ac:dyDescent="0.3">
      <c r="A6290" s="4">
        <v>6289</v>
      </c>
      <c r="B6290" s="5" t="s">
        <v>8808</v>
      </c>
      <c r="C6290" s="5">
        <f>YEAR('Base Dataset'!$D6290)</f>
        <v>2011</v>
      </c>
      <c r="D6290" s="6">
        <v>40732</v>
      </c>
      <c r="E6290" s="6">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7">
        <v>68.846399999999974</v>
      </c>
    </row>
    <row r="6291" spans="1:22" ht="14.25" customHeight="1" x14ac:dyDescent="0.3">
      <c r="A6291" s="4">
        <v>6290</v>
      </c>
      <c r="B6291" s="5" t="s">
        <v>8809</v>
      </c>
      <c r="C6291" s="5">
        <f>YEAR('Base Dataset'!$D6291)</f>
        <v>2012</v>
      </c>
      <c r="D6291" s="6">
        <v>40981</v>
      </c>
      <c r="E6291" s="6">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7">
        <v>102.95279999999988</v>
      </c>
    </row>
    <row r="6292" spans="1:22" ht="14.25" customHeight="1" x14ac:dyDescent="0.3">
      <c r="A6292" s="4">
        <v>6291</v>
      </c>
      <c r="B6292" s="5" t="s">
        <v>8809</v>
      </c>
      <c r="C6292" s="5">
        <f>YEAR('Base Dataset'!$D6292)</f>
        <v>2012</v>
      </c>
      <c r="D6292" s="6">
        <v>40981</v>
      </c>
      <c r="E6292" s="6">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7">
        <v>91.772800000000018</v>
      </c>
    </row>
    <row r="6293" spans="1:22" ht="14.25" customHeight="1" x14ac:dyDescent="0.3">
      <c r="A6293" s="4">
        <v>6292</v>
      </c>
      <c r="B6293" s="5" t="s">
        <v>8810</v>
      </c>
      <c r="C6293" s="5">
        <f>YEAR('Base Dataset'!$D6293)</f>
        <v>2014</v>
      </c>
      <c r="D6293" s="6">
        <v>41976</v>
      </c>
      <c r="E6293" s="6">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7">
        <v>168.47040000000004</v>
      </c>
    </row>
    <row r="6294" spans="1:22" ht="14.25" customHeight="1" x14ac:dyDescent="0.3">
      <c r="A6294" s="4">
        <v>6293</v>
      </c>
      <c r="B6294" s="5" t="s">
        <v>8811</v>
      </c>
      <c r="C6294" s="5">
        <f>YEAR('Base Dataset'!$D6294)</f>
        <v>2012</v>
      </c>
      <c r="D6294" s="6">
        <v>41021</v>
      </c>
      <c r="E6294" s="6">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7">
        <v>7.7679000000000009</v>
      </c>
    </row>
    <row r="6295" spans="1:22" ht="14.25" customHeight="1" x14ac:dyDescent="0.3">
      <c r="A6295" s="4">
        <v>6294</v>
      </c>
      <c r="B6295" s="5" t="s">
        <v>8811</v>
      </c>
      <c r="C6295" s="5">
        <f>YEAR('Base Dataset'!$D6295)</f>
        <v>2012</v>
      </c>
      <c r="D6295" s="6">
        <v>41021</v>
      </c>
      <c r="E6295" s="6">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7">
        <v>16.676400000000001</v>
      </c>
    </row>
    <row r="6296" spans="1:22" ht="14.25" customHeight="1" x14ac:dyDescent="0.3">
      <c r="A6296" s="4">
        <v>6295</v>
      </c>
      <c r="B6296" s="5" t="s">
        <v>8812</v>
      </c>
      <c r="C6296" s="5">
        <f>YEAR('Base Dataset'!$D6296)</f>
        <v>2011</v>
      </c>
      <c r="D6296" s="6">
        <v>40802</v>
      </c>
      <c r="E6296" s="6">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7">
        <v>12.581999999999999</v>
      </c>
    </row>
    <row r="6297" spans="1:22" ht="14.25" customHeight="1" x14ac:dyDescent="0.3">
      <c r="A6297" s="4">
        <v>6296</v>
      </c>
      <c r="B6297" s="5" t="s">
        <v>8813</v>
      </c>
      <c r="C6297" s="5">
        <f>YEAR('Base Dataset'!$D6297)</f>
        <v>2011</v>
      </c>
      <c r="D6297" s="6">
        <v>40905</v>
      </c>
      <c r="E6297" s="6">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7">
        <v>503.78219999999976</v>
      </c>
    </row>
    <row r="6298" spans="1:22" ht="14.25" customHeight="1" x14ac:dyDescent="0.3">
      <c r="A6298" s="4">
        <v>6297</v>
      </c>
      <c r="B6298" s="5" t="s">
        <v>8813</v>
      </c>
      <c r="C6298" s="5">
        <f>YEAR('Base Dataset'!$D6298)</f>
        <v>2011</v>
      </c>
      <c r="D6298" s="6">
        <v>40905</v>
      </c>
      <c r="E6298" s="6">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7">
        <v>84.51</v>
      </c>
    </row>
    <row r="6299" spans="1:22" ht="14.25" customHeight="1" x14ac:dyDescent="0.3">
      <c r="A6299" s="4">
        <v>6298</v>
      </c>
      <c r="B6299" s="5" t="s">
        <v>8813</v>
      </c>
      <c r="C6299" s="5">
        <f>YEAR('Base Dataset'!$D6299)</f>
        <v>2011</v>
      </c>
      <c r="D6299" s="6">
        <v>40905</v>
      </c>
      <c r="E6299" s="6">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7">
        <v>66.627199999999988</v>
      </c>
    </row>
    <row r="6300" spans="1:22" ht="14.25" customHeight="1" x14ac:dyDescent="0.3">
      <c r="A6300" s="4">
        <v>6299</v>
      </c>
      <c r="B6300" s="5" t="s">
        <v>8815</v>
      </c>
      <c r="C6300" s="5">
        <f>YEAR('Base Dataset'!$D6300)</f>
        <v>2011</v>
      </c>
      <c r="D6300" s="6">
        <v>40837</v>
      </c>
      <c r="E6300" s="6">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7">
        <v>12.2715</v>
      </c>
    </row>
    <row r="6301" spans="1:22" ht="14.25" customHeight="1" x14ac:dyDescent="0.3">
      <c r="A6301" s="4">
        <v>6300</v>
      </c>
      <c r="B6301" s="5" t="s">
        <v>8816</v>
      </c>
      <c r="C6301" s="5">
        <f>YEAR('Base Dataset'!$D6301)</f>
        <v>2014</v>
      </c>
      <c r="D6301" s="6">
        <v>41974</v>
      </c>
      <c r="E6301" s="6">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7">
        <v>9.5570999999999984</v>
      </c>
    </row>
    <row r="6302" spans="1:22" ht="14.25" customHeight="1" x14ac:dyDescent="0.3">
      <c r="A6302" s="4">
        <v>6301</v>
      </c>
      <c r="B6302" s="5" t="s">
        <v>8819</v>
      </c>
      <c r="C6302" s="5">
        <f>YEAR('Base Dataset'!$D6302)</f>
        <v>2011</v>
      </c>
      <c r="D6302" s="6">
        <v>40700</v>
      </c>
      <c r="E6302" s="6">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7">
        <v>-38.11140000000001</v>
      </c>
    </row>
    <row r="6303" spans="1:22" ht="14.25" customHeight="1" x14ac:dyDescent="0.3">
      <c r="A6303" s="4">
        <v>6302</v>
      </c>
      <c r="B6303" s="5" t="s">
        <v>8819</v>
      </c>
      <c r="C6303" s="5">
        <f>YEAR('Base Dataset'!$D6303)</f>
        <v>2011</v>
      </c>
      <c r="D6303" s="6">
        <v>40700</v>
      </c>
      <c r="E6303" s="6">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7">
        <v>4.7195999999999998</v>
      </c>
    </row>
    <row r="6304" spans="1:22" ht="14.25" customHeight="1" x14ac:dyDescent="0.3">
      <c r="A6304" s="4">
        <v>6303</v>
      </c>
      <c r="B6304" s="5" t="s">
        <v>8820</v>
      </c>
      <c r="C6304" s="5">
        <f>YEAR('Base Dataset'!$D6304)</f>
        <v>2014</v>
      </c>
      <c r="D6304" s="6">
        <v>41967</v>
      </c>
      <c r="E6304" s="6">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7">
        <v>19.596000000000018</v>
      </c>
    </row>
    <row r="6305" spans="1:22" ht="14.25" customHeight="1" x14ac:dyDescent="0.3">
      <c r="A6305" s="4">
        <v>6304</v>
      </c>
      <c r="B6305" s="5" t="s">
        <v>8821</v>
      </c>
      <c r="C6305" s="5">
        <f>YEAR('Base Dataset'!$D6305)</f>
        <v>2014</v>
      </c>
      <c r="D6305" s="6">
        <v>41809</v>
      </c>
      <c r="E6305" s="6">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7">
        <v>23.234999999999992</v>
      </c>
    </row>
    <row r="6306" spans="1:22" ht="14.25" customHeight="1" x14ac:dyDescent="0.3">
      <c r="A6306" s="4">
        <v>6305</v>
      </c>
      <c r="B6306" s="5" t="s">
        <v>8822</v>
      </c>
      <c r="C6306" s="5">
        <f>YEAR('Base Dataset'!$D6306)</f>
        <v>2014</v>
      </c>
      <c r="D6306" s="6">
        <v>41765</v>
      </c>
      <c r="E6306" s="6">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7">
        <v>3.2063999999999999</v>
      </c>
    </row>
    <row r="6307" spans="1:22" ht="14.25" customHeight="1" x14ac:dyDescent="0.3">
      <c r="A6307" s="4">
        <v>6306</v>
      </c>
      <c r="B6307" s="5" t="s">
        <v>8823</v>
      </c>
      <c r="C6307" s="5">
        <f>YEAR('Base Dataset'!$D6307)</f>
        <v>2013</v>
      </c>
      <c r="D6307" s="6">
        <v>41583</v>
      </c>
      <c r="E6307" s="6">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7">
        <v>-4.1761999999999997</v>
      </c>
    </row>
    <row r="6308" spans="1:22" ht="14.25" customHeight="1" x14ac:dyDescent="0.3">
      <c r="A6308" s="4">
        <v>6307</v>
      </c>
      <c r="B6308" s="5" t="s">
        <v>8823</v>
      </c>
      <c r="C6308" s="5">
        <f>YEAR('Base Dataset'!$D6308)</f>
        <v>2013</v>
      </c>
      <c r="D6308" s="6">
        <v>41583</v>
      </c>
      <c r="E6308" s="6">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7">
        <v>-14.407800000000009</v>
      </c>
    </row>
    <row r="6309" spans="1:22" ht="14.25" customHeight="1" x14ac:dyDescent="0.3">
      <c r="A6309" s="4">
        <v>6308</v>
      </c>
      <c r="B6309" s="5" t="s">
        <v>8823</v>
      </c>
      <c r="C6309" s="5">
        <f>YEAR('Base Dataset'!$D6309)</f>
        <v>2013</v>
      </c>
      <c r="D6309" s="6">
        <v>41583</v>
      </c>
      <c r="E6309" s="6">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7">
        <v>16.783200000000001</v>
      </c>
    </row>
    <row r="6310" spans="1:22" ht="14.25" customHeight="1" x14ac:dyDescent="0.3">
      <c r="A6310" s="4">
        <v>6309</v>
      </c>
      <c r="B6310" s="5" t="s">
        <v>8823</v>
      </c>
      <c r="C6310" s="5">
        <f>YEAR('Base Dataset'!$D6310)</f>
        <v>2013</v>
      </c>
      <c r="D6310" s="6">
        <v>41583</v>
      </c>
      <c r="E6310" s="6">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7">
        <v>-97.552800000000076</v>
      </c>
    </row>
    <row r="6311" spans="1:22" ht="14.25" customHeight="1" x14ac:dyDescent="0.3">
      <c r="A6311" s="4">
        <v>6310</v>
      </c>
      <c r="B6311" s="5" t="s">
        <v>8823</v>
      </c>
      <c r="C6311" s="5">
        <f>YEAR('Base Dataset'!$D6311)</f>
        <v>2013</v>
      </c>
      <c r="D6311" s="6">
        <v>41583</v>
      </c>
      <c r="E6311" s="6">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7">
        <v>228.07919999999999</v>
      </c>
    </row>
    <row r="6312" spans="1:22" ht="14.25" customHeight="1" x14ac:dyDescent="0.3">
      <c r="A6312" s="4">
        <v>6311</v>
      </c>
      <c r="B6312" s="5" t="s">
        <v>8823</v>
      </c>
      <c r="C6312" s="5">
        <f>YEAR('Base Dataset'!$D6312)</f>
        <v>2013</v>
      </c>
      <c r="D6312" s="6">
        <v>41583</v>
      </c>
      <c r="E6312" s="6">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7">
        <v>5.3115999999999985</v>
      </c>
    </row>
    <row r="6313" spans="1:22" ht="14.25" customHeight="1" x14ac:dyDescent="0.3">
      <c r="A6313" s="4">
        <v>6312</v>
      </c>
      <c r="B6313" s="5" t="s">
        <v>8825</v>
      </c>
      <c r="C6313" s="5">
        <f>YEAR('Base Dataset'!$D6313)</f>
        <v>2011</v>
      </c>
      <c r="D6313" s="6">
        <v>40797</v>
      </c>
      <c r="E6313" s="6">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7">
        <v>21.751499999999986</v>
      </c>
    </row>
    <row r="6314" spans="1:22" ht="14.25" customHeight="1" x14ac:dyDescent="0.3">
      <c r="A6314" s="4">
        <v>6313</v>
      </c>
      <c r="B6314" s="5" t="s">
        <v>8827</v>
      </c>
      <c r="C6314" s="5">
        <f>YEAR('Base Dataset'!$D6314)</f>
        <v>2014</v>
      </c>
      <c r="D6314" s="6">
        <v>41687</v>
      </c>
      <c r="E6314" s="6">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7">
        <v>81.131400000000014</v>
      </c>
    </row>
    <row r="6315" spans="1:22" ht="14.25" customHeight="1" x14ac:dyDescent="0.3">
      <c r="A6315" s="4">
        <v>6314</v>
      </c>
      <c r="B6315" s="5" t="s">
        <v>8827</v>
      </c>
      <c r="C6315" s="5">
        <f>YEAR('Base Dataset'!$D6315)</f>
        <v>2014</v>
      </c>
      <c r="D6315" s="6">
        <v>41687</v>
      </c>
      <c r="E6315" s="6">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7">
        <v>7.3451000000000004</v>
      </c>
    </row>
    <row r="6316" spans="1:22" ht="14.25" customHeight="1" x14ac:dyDescent="0.3">
      <c r="A6316" s="4">
        <v>6315</v>
      </c>
      <c r="B6316" s="5" t="s">
        <v>8828</v>
      </c>
      <c r="C6316" s="5">
        <f>YEAR('Base Dataset'!$D6316)</f>
        <v>2011</v>
      </c>
      <c r="D6316" s="6">
        <v>40871</v>
      </c>
      <c r="E6316" s="6">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7">
        <v>45.575999999999979</v>
      </c>
    </row>
    <row r="6317" spans="1:22" ht="14.25" customHeight="1" x14ac:dyDescent="0.3">
      <c r="A6317" s="4">
        <v>6316</v>
      </c>
      <c r="B6317" s="5" t="s">
        <v>8828</v>
      </c>
      <c r="C6317" s="5">
        <f>YEAR('Base Dataset'!$D6317)</f>
        <v>2011</v>
      </c>
      <c r="D6317" s="6">
        <v>40871</v>
      </c>
      <c r="E6317" s="6">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7">
        <v>96.343800000000002</v>
      </c>
    </row>
    <row r="6318" spans="1:22" ht="14.25" customHeight="1" x14ac:dyDescent="0.3">
      <c r="A6318" s="4">
        <v>6317</v>
      </c>
      <c r="B6318" s="5" t="s">
        <v>8828</v>
      </c>
      <c r="C6318" s="5">
        <f>YEAR('Base Dataset'!$D6318)</f>
        <v>2011</v>
      </c>
      <c r="D6318" s="6">
        <v>40871</v>
      </c>
      <c r="E6318" s="6">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7">
        <v>69.177599999999984</v>
      </c>
    </row>
    <row r="6319" spans="1:22" ht="14.25" customHeight="1" x14ac:dyDescent="0.3">
      <c r="A6319" s="4">
        <v>6318</v>
      </c>
      <c r="B6319" s="5" t="s">
        <v>8828</v>
      </c>
      <c r="C6319" s="5">
        <f>YEAR('Base Dataset'!$D6319)</f>
        <v>2011</v>
      </c>
      <c r="D6319" s="6">
        <v>40871</v>
      </c>
      <c r="E6319" s="6">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7">
        <v>7.98</v>
      </c>
    </row>
    <row r="6320" spans="1:22" ht="14.25" customHeight="1" x14ac:dyDescent="0.3">
      <c r="A6320" s="4">
        <v>6319</v>
      </c>
      <c r="B6320" s="5" t="s">
        <v>8829</v>
      </c>
      <c r="C6320" s="5">
        <f>YEAR('Base Dataset'!$D6320)</f>
        <v>2014</v>
      </c>
      <c r="D6320" s="6">
        <v>41969</v>
      </c>
      <c r="E6320" s="6">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7">
        <v>3.4964999999999993</v>
      </c>
    </row>
    <row r="6321" spans="1:22" ht="14.25" customHeight="1" x14ac:dyDescent="0.3">
      <c r="A6321" s="4">
        <v>6320</v>
      </c>
      <c r="B6321" s="5" t="s">
        <v>8829</v>
      </c>
      <c r="C6321" s="5">
        <f>YEAR('Base Dataset'!$D6321)</f>
        <v>2014</v>
      </c>
      <c r="D6321" s="6">
        <v>41969</v>
      </c>
      <c r="E6321" s="6">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7">
        <v>15.335999999999999</v>
      </c>
    </row>
    <row r="6322" spans="1:22" ht="14.25" customHeight="1" x14ac:dyDescent="0.3">
      <c r="A6322" s="4">
        <v>6321</v>
      </c>
      <c r="B6322" s="5" t="s">
        <v>8830</v>
      </c>
      <c r="C6322" s="5">
        <f>YEAR('Base Dataset'!$D6322)</f>
        <v>2014</v>
      </c>
      <c r="D6322" s="6">
        <v>41911</v>
      </c>
      <c r="E6322" s="6">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7">
        <v>3.6288</v>
      </c>
    </row>
    <row r="6323" spans="1:22" ht="14.25" customHeight="1" x14ac:dyDescent="0.3">
      <c r="A6323" s="4">
        <v>6322</v>
      </c>
      <c r="B6323" s="5" t="s">
        <v>8831</v>
      </c>
      <c r="C6323" s="5">
        <f>YEAR('Base Dataset'!$D6323)</f>
        <v>2011</v>
      </c>
      <c r="D6323" s="6">
        <v>40829</v>
      </c>
      <c r="E6323" s="6">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7">
        <v>2.8100999999999998</v>
      </c>
    </row>
    <row r="6324" spans="1:22" ht="14.25" customHeight="1" x14ac:dyDescent="0.3">
      <c r="A6324" s="4">
        <v>6323</v>
      </c>
      <c r="B6324" s="5" t="s">
        <v>8832</v>
      </c>
      <c r="C6324" s="5">
        <f>YEAR('Base Dataset'!$D6324)</f>
        <v>2011</v>
      </c>
      <c r="D6324" s="6">
        <v>40697</v>
      </c>
      <c r="E6324" s="6">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7">
        <v>7.4871999999999996</v>
      </c>
    </row>
    <row r="6325" spans="1:22" ht="14.25" customHeight="1" x14ac:dyDescent="0.3">
      <c r="A6325" s="4">
        <v>6324</v>
      </c>
      <c r="B6325" s="5" t="s">
        <v>8833</v>
      </c>
      <c r="C6325" s="5">
        <f>YEAR('Base Dataset'!$D6325)</f>
        <v>2011</v>
      </c>
      <c r="D6325" s="6">
        <v>40711</v>
      </c>
      <c r="E6325" s="6">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7">
        <v>31.005899999999997</v>
      </c>
    </row>
    <row r="6326" spans="1:22" ht="14.25" customHeight="1" x14ac:dyDescent="0.3">
      <c r="A6326" s="4">
        <v>6325</v>
      </c>
      <c r="B6326" s="5" t="s">
        <v>8834</v>
      </c>
      <c r="C6326" s="5">
        <f>YEAR('Base Dataset'!$D6326)</f>
        <v>2012</v>
      </c>
      <c r="D6326" s="6">
        <v>41211</v>
      </c>
      <c r="E6326" s="6">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7">
        <v>16.032</v>
      </c>
    </row>
    <row r="6327" spans="1:22" ht="14.25" customHeight="1" x14ac:dyDescent="0.3">
      <c r="A6327" s="4">
        <v>6326</v>
      </c>
      <c r="B6327" s="5" t="s">
        <v>8834</v>
      </c>
      <c r="C6327" s="5">
        <f>YEAR('Base Dataset'!$D6327)</f>
        <v>2012</v>
      </c>
      <c r="D6327" s="6">
        <v>41211</v>
      </c>
      <c r="E6327" s="6">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7">
        <v>103.3116</v>
      </c>
    </row>
    <row r="6328" spans="1:22" ht="14.25" customHeight="1" x14ac:dyDescent="0.3">
      <c r="A6328" s="4">
        <v>6327</v>
      </c>
      <c r="B6328" s="5" t="s">
        <v>8835</v>
      </c>
      <c r="C6328" s="5">
        <f>YEAR('Base Dataset'!$D6328)</f>
        <v>2011</v>
      </c>
      <c r="D6328" s="6">
        <v>40564</v>
      </c>
      <c r="E6328" s="6">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7">
        <v>4.0541999999999998</v>
      </c>
    </row>
    <row r="6329" spans="1:22" ht="14.25" customHeight="1" x14ac:dyDescent="0.3">
      <c r="A6329" s="4">
        <v>6328</v>
      </c>
      <c r="B6329" s="5" t="s">
        <v>8835</v>
      </c>
      <c r="C6329" s="5">
        <f>YEAR('Base Dataset'!$D6329)</f>
        <v>2011</v>
      </c>
      <c r="D6329" s="6">
        <v>40564</v>
      </c>
      <c r="E6329" s="6">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7">
        <v>30.023400000000009</v>
      </c>
    </row>
    <row r="6330" spans="1:22" ht="14.25" customHeight="1" x14ac:dyDescent="0.3">
      <c r="A6330" s="4">
        <v>6329</v>
      </c>
      <c r="B6330" s="5" t="s">
        <v>8835</v>
      </c>
      <c r="C6330" s="5">
        <f>YEAR('Base Dataset'!$D6330)</f>
        <v>2011</v>
      </c>
      <c r="D6330" s="6">
        <v>40564</v>
      </c>
      <c r="E6330" s="6">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7">
        <v>8.9534999999999982</v>
      </c>
    </row>
    <row r="6331" spans="1:22" ht="14.25" customHeight="1" x14ac:dyDescent="0.3">
      <c r="A6331" s="4">
        <v>6330</v>
      </c>
      <c r="B6331" s="5" t="s">
        <v>8835</v>
      </c>
      <c r="C6331" s="5">
        <f>YEAR('Base Dataset'!$D6331)</f>
        <v>2011</v>
      </c>
      <c r="D6331" s="6">
        <v>40564</v>
      </c>
      <c r="E6331" s="6">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7">
        <v>93.581600000000009</v>
      </c>
    </row>
    <row r="6332" spans="1:22" ht="14.25" customHeight="1" x14ac:dyDescent="0.3">
      <c r="A6332" s="4">
        <v>6331</v>
      </c>
      <c r="B6332" s="5" t="s">
        <v>8835</v>
      </c>
      <c r="C6332" s="5">
        <f>YEAR('Base Dataset'!$D6332)</f>
        <v>2011</v>
      </c>
      <c r="D6332" s="6">
        <v>40564</v>
      </c>
      <c r="E6332" s="6">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7">
        <v>15.979199999999999</v>
      </c>
    </row>
    <row r="6333" spans="1:22" ht="14.25" customHeight="1" x14ac:dyDescent="0.3">
      <c r="A6333" s="4">
        <v>6332</v>
      </c>
      <c r="B6333" s="5" t="s">
        <v>8835</v>
      </c>
      <c r="C6333" s="5">
        <f>YEAR('Base Dataset'!$D6333)</f>
        <v>2011</v>
      </c>
      <c r="D6333" s="6">
        <v>40564</v>
      </c>
      <c r="E6333" s="6">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7">
        <v>12.736799999999999</v>
      </c>
    </row>
    <row r="6334" spans="1:22" ht="14.25" customHeight="1" x14ac:dyDescent="0.3">
      <c r="A6334" s="4">
        <v>6333</v>
      </c>
      <c r="B6334" s="5" t="s">
        <v>8835</v>
      </c>
      <c r="C6334" s="5">
        <f>YEAR('Base Dataset'!$D6334)</f>
        <v>2011</v>
      </c>
      <c r="D6334" s="6">
        <v>40564</v>
      </c>
      <c r="E6334" s="6">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7">
        <v>4.8608999999999991</v>
      </c>
    </row>
    <row r="6335" spans="1:22" ht="14.25" customHeight="1" x14ac:dyDescent="0.3">
      <c r="A6335" s="4">
        <v>6334</v>
      </c>
      <c r="B6335" s="5" t="s">
        <v>8835</v>
      </c>
      <c r="C6335" s="5">
        <f>YEAR('Base Dataset'!$D6335)</f>
        <v>2011</v>
      </c>
      <c r="D6335" s="6">
        <v>40564</v>
      </c>
      <c r="E6335" s="6">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7">
        <v>13.365</v>
      </c>
    </row>
    <row r="6336" spans="1:22" ht="14.25" customHeight="1" x14ac:dyDescent="0.3">
      <c r="A6336" s="4">
        <v>6335</v>
      </c>
      <c r="B6336" s="5" t="s">
        <v>8836</v>
      </c>
      <c r="C6336" s="5">
        <f>YEAR('Base Dataset'!$D6336)</f>
        <v>2011</v>
      </c>
      <c r="D6336" s="6">
        <v>40735</v>
      </c>
      <c r="E6336" s="6">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7">
        <v>23.086399999999998</v>
      </c>
    </row>
    <row r="6337" spans="1:22" ht="14.25" customHeight="1" x14ac:dyDescent="0.3">
      <c r="A6337" s="4">
        <v>6336</v>
      </c>
      <c r="B6337" s="5" t="s">
        <v>8836</v>
      </c>
      <c r="C6337" s="5">
        <f>YEAR('Base Dataset'!$D6337)</f>
        <v>2011</v>
      </c>
      <c r="D6337" s="6">
        <v>40735</v>
      </c>
      <c r="E6337" s="6">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7">
        <v>6.3979999999999997</v>
      </c>
    </row>
    <row r="6338" spans="1:22" ht="14.25" customHeight="1" x14ac:dyDescent="0.3">
      <c r="A6338" s="4">
        <v>6337</v>
      </c>
      <c r="B6338" s="5" t="s">
        <v>8837</v>
      </c>
      <c r="C6338" s="5">
        <f>YEAR('Base Dataset'!$D6338)</f>
        <v>2013</v>
      </c>
      <c r="D6338" s="6">
        <v>41517</v>
      </c>
      <c r="E6338" s="6">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7">
        <v>15.993599999999997</v>
      </c>
    </row>
    <row r="6339" spans="1:22" ht="14.25" customHeight="1" x14ac:dyDescent="0.3">
      <c r="A6339" s="4">
        <v>6338</v>
      </c>
      <c r="B6339" s="5" t="s">
        <v>8837</v>
      </c>
      <c r="C6339" s="5">
        <f>YEAR('Base Dataset'!$D6339)</f>
        <v>2013</v>
      </c>
      <c r="D6339" s="6">
        <v>41517</v>
      </c>
      <c r="E6339" s="6">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7">
        <v>42.494999999999948</v>
      </c>
    </row>
    <row r="6340" spans="1:22" ht="14.25" customHeight="1" x14ac:dyDescent="0.3">
      <c r="A6340" s="4">
        <v>6339</v>
      </c>
      <c r="B6340" s="5" t="s">
        <v>8838</v>
      </c>
      <c r="C6340" s="5">
        <f>YEAR('Base Dataset'!$D6340)</f>
        <v>2014</v>
      </c>
      <c r="D6340" s="6">
        <v>41918</v>
      </c>
      <c r="E6340" s="6">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7">
        <v>43.9</v>
      </c>
    </row>
    <row r="6341" spans="1:22" ht="14.25" customHeight="1" x14ac:dyDescent="0.3">
      <c r="A6341" s="4">
        <v>6340</v>
      </c>
      <c r="B6341" s="5" t="s">
        <v>8838</v>
      </c>
      <c r="C6341" s="5">
        <f>YEAR('Base Dataset'!$D6341)</f>
        <v>2014</v>
      </c>
      <c r="D6341" s="6">
        <v>41918</v>
      </c>
      <c r="E6341" s="6">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7">
        <v>2.4597999999999871</v>
      </c>
    </row>
    <row r="6342" spans="1:22" ht="14.25" customHeight="1" x14ac:dyDescent="0.3">
      <c r="A6342" s="4">
        <v>6341</v>
      </c>
      <c r="B6342" s="5" t="s">
        <v>8838</v>
      </c>
      <c r="C6342" s="5">
        <f>YEAR('Base Dataset'!$D6342)</f>
        <v>2014</v>
      </c>
      <c r="D6342" s="6">
        <v>41918</v>
      </c>
      <c r="E6342" s="6">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7">
        <v>1351.9895999999999</v>
      </c>
    </row>
    <row r="6343" spans="1:22" ht="14.25" customHeight="1" x14ac:dyDescent="0.3">
      <c r="A6343" s="4">
        <v>6342</v>
      </c>
      <c r="B6343" s="5" t="s">
        <v>8839</v>
      </c>
      <c r="C6343" s="5">
        <f>YEAR('Base Dataset'!$D6343)</f>
        <v>2014</v>
      </c>
      <c r="D6343" s="6">
        <v>41640</v>
      </c>
      <c r="E6343" s="6">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7">
        <v>-35.215199999999996</v>
      </c>
    </row>
    <row r="6344" spans="1:22" ht="14.25" customHeight="1" x14ac:dyDescent="0.3">
      <c r="A6344" s="4">
        <v>6343</v>
      </c>
      <c r="B6344" s="5" t="s">
        <v>8840</v>
      </c>
      <c r="C6344" s="5">
        <f>YEAR('Base Dataset'!$D6344)</f>
        <v>2012</v>
      </c>
      <c r="D6344" s="6">
        <v>40975</v>
      </c>
      <c r="E6344" s="6">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7">
        <v>52.734000000000009</v>
      </c>
    </row>
    <row r="6345" spans="1:22" ht="14.25" customHeight="1" x14ac:dyDescent="0.3">
      <c r="A6345" s="4">
        <v>6344</v>
      </c>
      <c r="B6345" s="5" t="s">
        <v>8840</v>
      </c>
      <c r="C6345" s="5">
        <f>YEAR('Base Dataset'!$D6345)</f>
        <v>2012</v>
      </c>
      <c r="D6345" s="6">
        <v>40975</v>
      </c>
      <c r="E6345" s="6">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7">
        <v>14.9156</v>
      </c>
    </row>
    <row r="6346" spans="1:22" ht="14.25" customHeight="1" x14ac:dyDescent="0.3">
      <c r="A6346" s="4">
        <v>6345</v>
      </c>
      <c r="B6346" s="5" t="s">
        <v>8840</v>
      </c>
      <c r="C6346" s="5">
        <f>YEAR('Base Dataset'!$D6346)</f>
        <v>2012</v>
      </c>
      <c r="D6346" s="6">
        <v>40975</v>
      </c>
      <c r="E6346" s="6">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7">
        <v>33.254399999999997</v>
      </c>
    </row>
    <row r="6347" spans="1:22" ht="14.25" customHeight="1" x14ac:dyDescent="0.3">
      <c r="A6347" s="4">
        <v>6346</v>
      </c>
      <c r="B6347" s="5" t="s">
        <v>8840</v>
      </c>
      <c r="C6347" s="5">
        <f>YEAR('Base Dataset'!$D6347)</f>
        <v>2012</v>
      </c>
      <c r="D6347" s="6">
        <v>40975</v>
      </c>
      <c r="E6347" s="6">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7">
        <v>170.51129999999998</v>
      </c>
    </row>
    <row r="6348" spans="1:22" ht="14.25" customHeight="1" x14ac:dyDescent="0.3">
      <c r="A6348" s="4">
        <v>6347</v>
      </c>
      <c r="B6348" s="5" t="s">
        <v>8841</v>
      </c>
      <c r="C6348" s="5">
        <f>YEAR('Base Dataset'!$D6348)</f>
        <v>2014</v>
      </c>
      <c r="D6348" s="6">
        <v>41933</v>
      </c>
      <c r="E6348" s="6">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7">
        <v>12.029499999999999</v>
      </c>
    </row>
    <row r="6349" spans="1:22" ht="14.25" customHeight="1" x14ac:dyDescent="0.3">
      <c r="A6349" s="4">
        <v>6348</v>
      </c>
      <c r="B6349" s="5" t="s">
        <v>8842</v>
      </c>
      <c r="C6349" s="5">
        <f>YEAR('Base Dataset'!$D6349)</f>
        <v>2012</v>
      </c>
      <c r="D6349" s="6">
        <v>41030</v>
      </c>
      <c r="E6349" s="6">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7">
        <v>4.4137999999999993</v>
      </c>
    </row>
    <row r="6350" spans="1:22" ht="14.25" customHeight="1" x14ac:dyDescent="0.3">
      <c r="A6350" s="4">
        <v>6349</v>
      </c>
      <c r="B6350" s="5" t="s">
        <v>8842</v>
      </c>
      <c r="C6350" s="5">
        <f>YEAR('Base Dataset'!$D6350)</f>
        <v>2012</v>
      </c>
      <c r="D6350" s="6">
        <v>41030</v>
      </c>
      <c r="E6350" s="6">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7">
        <v>10.4496</v>
      </c>
    </row>
    <row r="6351" spans="1:22" ht="14.25" customHeight="1" x14ac:dyDescent="0.3">
      <c r="A6351" s="4">
        <v>6350</v>
      </c>
      <c r="B6351" s="5" t="s">
        <v>8842</v>
      </c>
      <c r="C6351" s="5">
        <f>YEAR('Base Dataset'!$D6351)</f>
        <v>2012</v>
      </c>
      <c r="D6351" s="6">
        <v>41030</v>
      </c>
      <c r="E6351" s="6">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7">
        <v>10.517999999999997</v>
      </c>
    </row>
    <row r="6352" spans="1:22" ht="14.25" customHeight="1" x14ac:dyDescent="0.3">
      <c r="A6352" s="4">
        <v>6351</v>
      </c>
      <c r="B6352" s="5" t="s">
        <v>8843</v>
      </c>
      <c r="C6352" s="5">
        <f>YEAR('Base Dataset'!$D6352)</f>
        <v>2014</v>
      </c>
      <c r="D6352" s="6">
        <v>41886</v>
      </c>
      <c r="E6352" s="6">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7">
        <v>-105.69000000000003</v>
      </c>
    </row>
    <row r="6353" spans="1:22" ht="14.25" customHeight="1" x14ac:dyDescent="0.3">
      <c r="A6353" s="4">
        <v>6352</v>
      </c>
      <c r="B6353" s="5" t="s">
        <v>8844</v>
      </c>
      <c r="C6353" s="5">
        <f>YEAR('Base Dataset'!$D6353)</f>
        <v>2014</v>
      </c>
      <c r="D6353" s="6">
        <v>41947</v>
      </c>
      <c r="E6353" s="6">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7">
        <v>27.103200000000001</v>
      </c>
    </row>
    <row r="6354" spans="1:22" ht="14.25" customHeight="1" x14ac:dyDescent="0.3">
      <c r="A6354" s="4">
        <v>6353</v>
      </c>
      <c r="B6354" s="5" t="s">
        <v>8845</v>
      </c>
      <c r="C6354" s="5">
        <f>YEAR('Base Dataset'!$D6354)</f>
        <v>2012</v>
      </c>
      <c r="D6354" s="6">
        <v>41165</v>
      </c>
      <c r="E6354" s="6">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7">
        <v>-2.0099999999999998</v>
      </c>
    </row>
    <row r="6355" spans="1:22" ht="14.25" customHeight="1" x14ac:dyDescent="0.3">
      <c r="A6355" s="4">
        <v>6354</v>
      </c>
      <c r="B6355" s="5" t="s">
        <v>8846</v>
      </c>
      <c r="C6355" s="5">
        <f>YEAR('Base Dataset'!$D6355)</f>
        <v>2012</v>
      </c>
      <c r="D6355" s="6">
        <v>41158</v>
      </c>
      <c r="E6355" s="6">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7">
        <v>2.0975000000000001</v>
      </c>
    </row>
    <row r="6356" spans="1:22" ht="14.25" customHeight="1" x14ac:dyDescent="0.3">
      <c r="A6356" s="4">
        <v>6355</v>
      </c>
      <c r="B6356" s="5" t="s">
        <v>8846</v>
      </c>
      <c r="C6356" s="5">
        <f>YEAR('Base Dataset'!$D6356)</f>
        <v>2012</v>
      </c>
      <c r="D6356" s="6">
        <v>41158</v>
      </c>
      <c r="E6356" s="6">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7">
        <v>101.39399999999998</v>
      </c>
    </row>
    <row r="6357" spans="1:22" ht="14.25" customHeight="1" x14ac:dyDescent="0.3">
      <c r="A6357" s="4">
        <v>6356</v>
      </c>
      <c r="B6357" s="5" t="s">
        <v>8847</v>
      </c>
      <c r="C6357" s="5">
        <f>YEAR('Base Dataset'!$D6357)</f>
        <v>2011</v>
      </c>
      <c r="D6357" s="6">
        <v>40822</v>
      </c>
      <c r="E6357" s="6">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7">
        <v>-13.637000000000011</v>
      </c>
    </row>
    <row r="6358" spans="1:22" ht="14.25" customHeight="1" x14ac:dyDescent="0.3">
      <c r="A6358" s="4">
        <v>6357</v>
      </c>
      <c r="B6358" s="5" t="s">
        <v>8848</v>
      </c>
      <c r="C6358" s="5">
        <f>YEAR('Base Dataset'!$D6358)</f>
        <v>2014</v>
      </c>
      <c r="D6358" s="6">
        <v>41663</v>
      </c>
      <c r="E6358" s="6">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7">
        <v>6.8879999999999981</v>
      </c>
    </row>
    <row r="6359" spans="1:22" ht="14.25" customHeight="1" x14ac:dyDescent="0.3">
      <c r="A6359" s="4">
        <v>6358</v>
      </c>
      <c r="B6359" s="5" t="s">
        <v>8848</v>
      </c>
      <c r="C6359" s="5">
        <f>YEAR('Base Dataset'!$D6359)</f>
        <v>2014</v>
      </c>
      <c r="D6359" s="6">
        <v>41663</v>
      </c>
      <c r="E6359" s="6">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7">
        <v>12.441600000000001</v>
      </c>
    </row>
    <row r="6360" spans="1:22" ht="14.25" customHeight="1" x14ac:dyDescent="0.3">
      <c r="A6360" s="4">
        <v>6359</v>
      </c>
      <c r="B6360" s="5" t="s">
        <v>8848</v>
      </c>
      <c r="C6360" s="5">
        <f>YEAR('Base Dataset'!$D6360)</f>
        <v>2014</v>
      </c>
      <c r="D6360" s="6">
        <v>41663</v>
      </c>
      <c r="E6360" s="6">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7">
        <v>3.1104000000000003</v>
      </c>
    </row>
    <row r="6361" spans="1:22" ht="14.25" customHeight="1" x14ac:dyDescent="0.3">
      <c r="A6361" s="4">
        <v>6360</v>
      </c>
      <c r="B6361" s="5" t="s">
        <v>8848</v>
      </c>
      <c r="C6361" s="5">
        <f>YEAR('Base Dataset'!$D6361)</f>
        <v>2014</v>
      </c>
      <c r="D6361" s="6">
        <v>41663</v>
      </c>
      <c r="E6361" s="6">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7">
        <v>8.6352000000000011</v>
      </c>
    </row>
    <row r="6362" spans="1:22" ht="14.25" customHeight="1" x14ac:dyDescent="0.3">
      <c r="A6362" s="4">
        <v>6361</v>
      </c>
      <c r="B6362" s="5" t="s">
        <v>8849</v>
      </c>
      <c r="C6362" s="5">
        <f>YEAR('Base Dataset'!$D6362)</f>
        <v>2012</v>
      </c>
      <c r="D6362" s="6">
        <v>41253</v>
      </c>
      <c r="E6362" s="6">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7">
        <v>15.764000000000003</v>
      </c>
    </row>
    <row r="6363" spans="1:22" ht="14.25" customHeight="1" x14ac:dyDescent="0.3">
      <c r="A6363" s="4">
        <v>6362</v>
      </c>
      <c r="B6363" s="5" t="s">
        <v>8850</v>
      </c>
      <c r="C6363" s="5">
        <f>YEAR('Base Dataset'!$D6363)</f>
        <v>2011</v>
      </c>
      <c r="D6363" s="6">
        <v>40872</v>
      </c>
      <c r="E6363" s="6">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7">
        <v>8.2900999999999954</v>
      </c>
    </row>
    <row r="6364" spans="1:22" ht="14.25" customHeight="1" x14ac:dyDescent="0.3">
      <c r="A6364" s="4">
        <v>6363</v>
      </c>
      <c r="B6364" s="5" t="s">
        <v>8851</v>
      </c>
      <c r="C6364" s="5">
        <f>YEAR('Base Dataset'!$D6364)</f>
        <v>2014</v>
      </c>
      <c r="D6364" s="6">
        <v>41965</v>
      </c>
      <c r="E6364" s="6">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7">
        <v>56.55</v>
      </c>
    </row>
    <row r="6365" spans="1:22" ht="14.25" customHeight="1" x14ac:dyDescent="0.3">
      <c r="A6365" s="4">
        <v>6364</v>
      </c>
      <c r="B6365" s="5" t="s">
        <v>8851</v>
      </c>
      <c r="C6365" s="5">
        <f>YEAR('Base Dataset'!$D6365)</f>
        <v>2014</v>
      </c>
      <c r="D6365" s="6">
        <v>41965</v>
      </c>
      <c r="E6365" s="6">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7">
        <v>103.99920000000003</v>
      </c>
    </row>
    <row r="6366" spans="1:22" ht="14.25" customHeight="1" x14ac:dyDescent="0.3">
      <c r="A6366" s="4">
        <v>6365</v>
      </c>
      <c r="B6366" s="5" t="s">
        <v>8851</v>
      </c>
      <c r="C6366" s="5">
        <f>YEAR('Base Dataset'!$D6366)</f>
        <v>2014</v>
      </c>
      <c r="D6366" s="6">
        <v>41965</v>
      </c>
      <c r="E6366" s="6">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7">
        <v>24.883200000000002</v>
      </c>
    </row>
    <row r="6367" spans="1:22" ht="14.25" customHeight="1" x14ac:dyDescent="0.3">
      <c r="A6367" s="4">
        <v>6366</v>
      </c>
      <c r="B6367" s="5" t="s">
        <v>8855</v>
      </c>
      <c r="C6367" s="5">
        <f>YEAR('Base Dataset'!$D6367)</f>
        <v>2014</v>
      </c>
      <c r="D6367" s="6">
        <v>41734</v>
      </c>
      <c r="E6367" s="6">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7">
        <v>11.1294</v>
      </c>
    </row>
    <row r="6368" spans="1:22" ht="14.25" customHeight="1" x14ac:dyDescent="0.3">
      <c r="A6368" s="4">
        <v>6367</v>
      </c>
      <c r="B6368" s="5" t="s">
        <v>8855</v>
      </c>
      <c r="C6368" s="5">
        <f>YEAR('Base Dataset'!$D6368)</f>
        <v>2014</v>
      </c>
      <c r="D6368" s="6">
        <v>41734</v>
      </c>
      <c r="E6368" s="6">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7">
        <v>7.2111000000000161</v>
      </c>
    </row>
    <row r="6369" spans="1:22" ht="14.25" customHeight="1" x14ac:dyDescent="0.3">
      <c r="A6369" s="4">
        <v>6368</v>
      </c>
      <c r="B6369" s="5" t="s">
        <v>8855</v>
      </c>
      <c r="C6369" s="5">
        <f>YEAR('Base Dataset'!$D6369)</f>
        <v>2014</v>
      </c>
      <c r="D6369" s="6">
        <v>41734</v>
      </c>
      <c r="E6369" s="6">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7">
        <v>33.325600000000009</v>
      </c>
    </row>
    <row r="6370" spans="1:22" ht="14.25" customHeight="1" x14ac:dyDescent="0.3">
      <c r="A6370" s="4">
        <v>6369</v>
      </c>
      <c r="B6370" s="5" t="s">
        <v>8858</v>
      </c>
      <c r="C6370" s="5">
        <f>YEAR('Base Dataset'!$D6370)</f>
        <v>2014</v>
      </c>
      <c r="D6370" s="6">
        <v>41779</v>
      </c>
      <c r="E6370" s="6">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7">
        <v>49.92</v>
      </c>
    </row>
    <row r="6371" spans="1:22" ht="14.25" customHeight="1" x14ac:dyDescent="0.3">
      <c r="A6371" s="4">
        <v>6370</v>
      </c>
      <c r="B6371" s="5" t="s">
        <v>8859</v>
      </c>
      <c r="C6371" s="5">
        <f>YEAR('Base Dataset'!$D6371)</f>
        <v>2013</v>
      </c>
      <c r="D6371" s="6">
        <v>41551</v>
      </c>
      <c r="E6371" s="6">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7">
        <v>-29.512000000000008</v>
      </c>
    </row>
    <row r="6372" spans="1:22" ht="14.25" customHeight="1" x14ac:dyDescent="0.3">
      <c r="A6372" s="4">
        <v>6371</v>
      </c>
      <c r="B6372" s="5" t="s">
        <v>8860</v>
      </c>
      <c r="C6372" s="5">
        <f>YEAR('Base Dataset'!$D6372)</f>
        <v>2013</v>
      </c>
      <c r="D6372" s="6">
        <v>41600</v>
      </c>
      <c r="E6372" s="6">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7">
        <v>12.776399999999988</v>
      </c>
    </row>
    <row r="6373" spans="1:22" ht="14.25" customHeight="1" x14ac:dyDescent="0.3">
      <c r="A6373" s="4">
        <v>6372</v>
      </c>
      <c r="B6373" s="5" t="s">
        <v>8861</v>
      </c>
      <c r="C6373" s="5">
        <f>YEAR('Base Dataset'!$D6373)</f>
        <v>2014</v>
      </c>
      <c r="D6373" s="6">
        <v>41916</v>
      </c>
      <c r="E6373" s="6">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7">
        <v>21.819200000000002</v>
      </c>
    </row>
    <row r="6374" spans="1:22" ht="14.25" customHeight="1" x14ac:dyDescent="0.3">
      <c r="A6374" s="4">
        <v>6373</v>
      </c>
      <c r="B6374" s="5" t="s">
        <v>8861</v>
      </c>
      <c r="C6374" s="5">
        <f>YEAR('Base Dataset'!$D6374)</f>
        <v>2014</v>
      </c>
      <c r="D6374" s="6">
        <v>41916</v>
      </c>
      <c r="E6374" s="6">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7">
        <v>3.1160999999999999</v>
      </c>
    </row>
    <row r="6375" spans="1:22" ht="14.25" customHeight="1" x14ac:dyDescent="0.3">
      <c r="A6375" s="4">
        <v>6374</v>
      </c>
      <c r="B6375" s="5" t="s">
        <v>8861</v>
      </c>
      <c r="C6375" s="5">
        <f>YEAR('Base Dataset'!$D6375)</f>
        <v>2014</v>
      </c>
      <c r="D6375" s="6">
        <v>41916</v>
      </c>
      <c r="E6375" s="6">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7">
        <v>66.954599999999971</v>
      </c>
    </row>
    <row r="6376" spans="1:22" ht="14.25" customHeight="1" x14ac:dyDescent="0.3">
      <c r="A6376" s="4">
        <v>6375</v>
      </c>
      <c r="B6376" s="5" t="s">
        <v>8862</v>
      </c>
      <c r="C6376" s="5">
        <f>YEAR('Base Dataset'!$D6376)</f>
        <v>2011</v>
      </c>
      <c r="D6376" s="6">
        <v>40662</v>
      </c>
      <c r="E6376" s="6">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7">
        <v>70.197999999999922</v>
      </c>
    </row>
    <row r="6377" spans="1:22" ht="14.25" customHeight="1" x14ac:dyDescent="0.3">
      <c r="A6377" s="4">
        <v>6376</v>
      </c>
      <c r="B6377" s="5" t="s">
        <v>8862</v>
      </c>
      <c r="C6377" s="5">
        <f>YEAR('Base Dataset'!$D6377)</f>
        <v>2011</v>
      </c>
      <c r="D6377" s="6">
        <v>40662</v>
      </c>
      <c r="E6377" s="6">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7">
        <v>-1.249000000000013</v>
      </c>
    </row>
    <row r="6378" spans="1:22" ht="14.25" customHeight="1" x14ac:dyDescent="0.3">
      <c r="A6378" s="4">
        <v>6377</v>
      </c>
      <c r="B6378" s="5" t="s">
        <v>8863</v>
      </c>
      <c r="C6378" s="5">
        <f>YEAR('Base Dataset'!$D6378)</f>
        <v>2013</v>
      </c>
      <c r="D6378" s="6">
        <v>41555</v>
      </c>
      <c r="E6378" s="6">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7">
        <v>1.7247999999999997</v>
      </c>
    </row>
    <row r="6379" spans="1:22" ht="14.25" customHeight="1" x14ac:dyDescent="0.3">
      <c r="A6379" s="4">
        <v>6378</v>
      </c>
      <c r="B6379" s="5" t="s">
        <v>8864</v>
      </c>
      <c r="C6379" s="5">
        <f>YEAR('Base Dataset'!$D6379)</f>
        <v>2013</v>
      </c>
      <c r="D6379" s="6">
        <v>41624</v>
      </c>
      <c r="E6379" s="6">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7">
        <v>4.2803999999999984</v>
      </c>
    </row>
    <row r="6380" spans="1:22" ht="14.25" customHeight="1" x14ac:dyDescent="0.3">
      <c r="A6380" s="4">
        <v>6379</v>
      </c>
      <c r="B6380" s="5" t="s">
        <v>8865</v>
      </c>
      <c r="C6380" s="5">
        <f>YEAR('Base Dataset'!$D6380)</f>
        <v>2014</v>
      </c>
      <c r="D6380" s="6">
        <v>41740</v>
      </c>
      <c r="E6380" s="6">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7">
        <v>41.995800000000003</v>
      </c>
    </row>
    <row r="6381" spans="1:22" ht="14.25" customHeight="1" x14ac:dyDescent="0.3">
      <c r="A6381" s="4">
        <v>6380</v>
      </c>
      <c r="B6381" s="5" t="s">
        <v>8865</v>
      </c>
      <c r="C6381" s="5">
        <f>YEAR('Base Dataset'!$D6381)</f>
        <v>2014</v>
      </c>
      <c r="D6381" s="6">
        <v>41740</v>
      </c>
      <c r="E6381" s="6">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7">
        <v>71.537499999999994</v>
      </c>
    </row>
    <row r="6382" spans="1:22" ht="14.25" customHeight="1" x14ac:dyDescent="0.3">
      <c r="A6382" s="4">
        <v>6381</v>
      </c>
      <c r="B6382" s="5" t="s">
        <v>8866</v>
      </c>
      <c r="C6382" s="5">
        <f>YEAR('Base Dataset'!$D6382)</f>
        <v>2011</v>
      </c>
      <c r="D6382" s="6">
        <v>40641</v>
      </c>
      <c r="E6382" s="6">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7">
        <v>-11.825600000000001</v>
      </c>
    </row>
    <row r="6383" spans="1:22" ht="14.25" customHeight="1" x14ac:dyDescent="0.3">
      <c r="A6383" s="4">
        <v>6382</v>
      </c>
      <c r="B6383" s="5" t="s">
        <v>8867</v>
      </c>
      <c r="C6383" s="5">
        <f>YEAR('Base Dataset'!$D6383)</f>
        <v>2013</v>
      </c>
      <c r="D6383" s="6">
        <v>41363</v>
      </c>
      <c r="E6383" s="6">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7">
        <v>-167.98600000000002</v>
      </c>
    </row>
    <row r="6384" spans="1:22" ht="14.25" customHeight="1" x14ac:dyDescent="0.3">
      <c r="A6384" s="4">
        <v>6383</v>
      </c>
      <c r="B6384" s="5" t="s">
        <v>8867</v>
      </c>
      <c r="C6384" s="5">
        <f>YEAR('Base Dataset'!$D6384)</f>
        <v>2013</v>
      </c>
      <c r="D6384" s="6">
        <v>41363</v>
      </c>
      <c r="E6384" s="6">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7">
        <v>-36.954399999999993</v>
      </c>
    </row>
    <row r="6385" spans="1:22" ht="14.25" customHeight="1" x14ac:dyDescent="0.3">
      <c r="A6385" s="4">
        <v>6384</v>
      </c>
      <c r="B6385" s="5" t="s">
        <v>8868</v>
      </c>
      <c r="C6385" s="5">
        <f>YEAR('Base Dataset'!$D6385)</f>
        <v>2014</v>
      </c>
      <c r="D6385" s="6">
        <v>41655</v>
      </c>
      <c r="E6385" s="6">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7">
        <v>-52.454400000000007</v>
      </c>
    </row>
    <row r="6386" spans="1:22" ht="14.25" customHeight="1" x14ac:dyDescent="0.3">
      <c r="A6386" s="4">
        <v>6385</v>
      </c>
      <c r="B6386" s="5" t="s">
        <v>8868</v>
      </c>
      <c r="C6386" s="5">
        <f>YEAR('Base Dataset'!$D6386)</f>
        <v>2014</v>
      </c>
      <c r="D6386" s="6">
        <v>41655</v>
      </c>
      <c r="E6386" s="6">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7">
        <v>14.395200000000004</v>
      </c>
    </row>
    <row r="6387" spans="1:22" ht="14.25" customHeight="1" x14ac:dyDescent="0.3">
      <c r="A6387" s="4">
        <v>6386</v>
      </c>
      <c r="B6387" s="5" t="s">
        <v>8868</v>
      </c>
      <c r="C6387" s="5">
        <f>YEAR('Base Dataset'!$D6387)</f>
        <v>2014</v>
      </c>
      <c r="D6387" s="6">
        <v>41655</v>
      </c>
      <c r="E6387" s="6">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7">
        <v>13.300799999999999</v>
      </c>
    </row>
    <row r="6388" spans="1:22" ht="14.25" customHeight="1" x14ac:dyDescent="0.3">
      <c r="A6388" s="4">
        <v>6387</v>
      </c>
      <c r="B6388" s="5" t="s">
        <v>8868</v>
      </c>
      <c r="C6388" s="5">
        <f>YEAR('Base Dataset'!$D6388)</f>
        <v>2014</v>
      </c>
      <c r="D6388" s="6">
        <v>41655</v>
      </c>
      <c r="E6388" s="6">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7">
        <v>-6.6278000000000006</v>
      </c>
    </row>
    <row r="6389" spans="1:22" ht="14.25" customHeight="1" x14ac:dyDescent="0.3">
      <c r="A6389" s="4">
        <v>6388</v>
      </c>
      <c r="B6389" s="5" t="s">
        <v>8869</v>
      </c>
      <c r="C6389" s="5">
        <f>YEAR('Base Dataset'!$D6389)</f>
        <v>2011</v>
      </c>
      <c r="D6389" s="6">
        <v>40574</v>
      </c>
      <c r="E6389" s="6">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7">
        <v>4.7519999999999998</v>
      </c>
    </row>
    <row r="6390" spans="1:22" ht="14.25" customHeight="1" x14ac:dyDescent="0.3">
      <c r="A6390" s="4">
        <v>6389</v>
      </c>
      <c r="B6390" s="5" t="s">
        <v>8869</v>
      </c>
      <c r="C6390" s="5">
        <f>YEAR('Base Dataset'!$D6390)</f>
        <v>2011</v>
      </c>
      <c r="D6390" s="6">
        <v>40574</v>
      </c>
      <c r="E6390" s="6">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7">
        <v>6.8982000000000028</v>
      </c>
    </row>
    <row r="6391" spans="1:22" ht="14.25" customHeight="1" x14ac:dyDescent="0.3">
      <c r="A6391" s="4">
        <v>6390</v>
      </c>
      <c r="B6391" s="5" t="s">
        <v>8870</v>
      </c>
      <c r="C6391" s="5">
        <f>YEAR('Base Dataset'!$D6391)</f>
        <v>2012</v>
      </c>
      <c r="D6391" s="6">
        <v>40946</v>
      </c>
      <c r="E6391" s="6">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7">
        <v>146.24049999999997</v>
      </c>
    </row>
    <row r="6392" spans="1:22" ht="14.25" customHeight="1" x14ac:dyDescent="0.3">
      <c r="A6392" s="4">
        <v>6391</v>
      </c>
      <c r="B6392" s="5" t="s">
        <v>8870</v>
      </c>
      <c r="C6392" s="5">
        <f>YEAR('Base Dataset'!$D6392)</f>
        <v>2012</v>
      </c>
      <c r="D6392" s="6">
        <v>40946</v>
      </c>
      <c r="E6392" s="6">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7">
        <v>6.3504000000000005</v>
      </c>
    </row>
    <row r="6393" spans="1:22" ht="14.25" customHeight="1" x14ac:dyDescent="0.3">
      <c r="A6393" s="4">
        <v>6392</v>
      </c>
      <c r="B6393" s="5" t="s">
        <v>8871</v>
      </c>
      <c r="C6393" s="5">
        <f>YEAR('Base Dataset'!$D6393)</f>
        <v>2013</v>
      </c>
      <c r="D6393" s="6">
        <v>41623</v>
      </c>
      <c r="E6393" s="6">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7">
        <v>6.7251999999999992</v>
      </c>
    </row>
    <row r="6394" spans="1:22" ht="14.25" customHeight="1" x14ac:dyDescent="0.3">
      <c r="A6394" s="4">
        <v>6393</v>
      </c>
      <c r="B6394" s="5" t="s">
        <v>8871</v>
      </c>
      <c r="C6394" s="5">
        <f>YEAR('Base Dataset'!$D6394)</f>
        <v>2013</v>
      </c>
      <c r="D6394" s="6">
        <v>41623</v>
      </c>
      <c r="E6394" s="6">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7">
        <v>2.8224</v>
      </c>
    </row>
    <row r="6395" spans="1:22" ht="14.25" customHeight="1" x14ac:dyDescent="0.3">
      <c r="A6395" s="4">
        <v>6394</v>
      </c>
      <c r="B6395" s="5" t="s">
        <v>8871</v>
      </c>
      <c r="C6395" s="5">
        <f>YEAR('Base Dataset'!$D6395)</f>
        <v>2013</v>
      </c>
      <c r="D6395" s="6">
        <v>41623</v>
      </c>
      <c r="E6395" s="6">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7">
        <v>10.5252</v>
      </c>
    </row>
    <row r="6396" spans="1:22" ht="14.25" customHeight="1" x14ac:dyDescent="0.3">
      <c r="A6396" s="4">
        <v>6395</v>
      </c>
      <c r="B6396" s="5" t="s">
        <v>8871</v>
      </c>
      <c r="C6396" s="5">
        <f>YEAR('Base Dataset'!$D6396)</f>
        <v>2013</v>
      </c>
      <c r="D6396" s="6">
        <v>41623</v>
      </c>
      <c r="E6396" s="6">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7">
        <v>198.46</v>
      </c>
    </row>
    <row r="6397" spans="1:22" ht="14.25" customHeight="1" x14ac:dyDescent="0.3">
      <c r="A6397" s="4">
        <v>6396</v>
      </c>
      <c r="B6397" s="5" t="s">
        <v>8871</v>
      </c>
      <c r="C6397" s="5">
        <f>YEAR('Base Dataset'!$D6397)</f>
        <v>2013</v>
      </c>
      <c r="D6397" s="6">
        <v>41623</v>
      </c>
      <c r="E6397" s="6">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7">
        <v>4.6304999999999996</v>
      </c>
    </row>
    <row r="6398" spans="1:22" ht="14.25" customHeight="1" x14ac:dyDescent="0.3">
      <c r="A6398" s="4">
        <v>6397</v>
      </c>
      <c r="B6398" s="5" t="s">
        <v>8871</v>
      </c>
      <c r="C6398" s="5">
        <f>YEAR('Base Dataset'!$D6398)</f>
        <v>2013</v>
      </c>
      <c r="D6398" s="6">
        <v>41623</v>
      </c>
      <c r="E6398" s="6">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7">
        <v>7.8029999999999982</v>
      </c>
    </row>
    <row r="6399" spans="1:22" ht="14.25" customHeight="1" x14ac:dyDescent="0.3">
      <c r="A6399" s="4">
        <v>6398</v>
      </c>
      <c r="B6399" s="5" t="s">
        <v>8874</v>
      </c>
      <c r="C6399" s="5">
        <f>YEAR('Base Dataset'!$D6399)</f>
        <v>2014</v>
      </c>
      <c r="D6399" s="6">
        <v>41944</v>
      </c>
      <c r="E6399" s="6">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7">
        <v>0.59039999999999915</v>
      </c>
    </row>
    <row r="6400" spans="1:22" ht="14.25" customHeight="1" x14ac:dyDescent="0.3">
      <c r="A6400" s="4">
        <v>6399</v>
      </c>
      <c r="B6400" s="5" t="s">
        <v>8875</v>
      </c>
      <c r="C6400" s="5">
        <f>YEAR('Base Dataset'!$D6400)</f>
        <v>2014</v>
      </c>
      <c r="D6400" s="6">
        <v>41858</v>
      </c>
      <c r="E6400" s="6">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7">
        <v>247.48499999999993</v>
      </c>
    </row>
    <row r="6401" spans="1:22" ht="14.25" customHeight="1" x14ac:dyDescent="0.3">
      <c r="A6401" s="4">
        <v>6400</v>
      </c>
      <c r="B6401" s="5" t="s">
        <v>8875</v>
      </c>
      <c r="C6401" s="5">
        <f>YEAR('Base Dataset'!$D6401)</f>
        <v>2014</v>
      </c>
      <c r="D6401" s="6">
        <v>41858</v>
      </c>
      <c r="E6401" s="6">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7">
        <v>11.827199999999999</v>
      </c>
    </row>
    <row r="6402" spans="1:22" ht="14.25" customHeight="1" x14ac:dyDescent="0.3">
      <c r="A6402" s="4">
        <v>6401</v>
      </c>
      <c r="B6402" s="5" t="s">
        <v>8875</v>
      </c>
      <c r="C6402" s="5">
        <f>YEAR('Base Dataset'!$D6402)</f>
        <v>2014</v>
      </c>
      <c r="D6402" s="6">
        <v>41858</v>
      </c>
      <c r="E6402" s="6">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7">
        <v>68.363999999999976</v>
      </c>
    </row>
    <row r="6403" spans="1:22" ht="14.25" customHeight="1" x14ac:dyDescent="0.3">
      <c r="A6403" s="4">
        <v>6402</v>
      </c>
      <c r="B6403" s="5" t="s">
        <v>8876</v>
      </c>
      <c r="C6403" s="5">
        <f>YEAR('Base Dataset'!$D6403)</f>
        <v>2014</v>
      </c>
      <c r="D6403" s="6">
        <v>41790</v>
      </c>
      <c r="E6403" s="6">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7">
        <v>33.874400000000009</v>
      </c>
    </row>
    <row r="6404" spans="1:22" ht="14.25" customHeight="1" x14ac:dyDescent="0.3">
      <c r="A6404" s="4">
        <v>6403</v>
      </c>
      <c r="B6404" s="5" t="s">
        <v>8876</v>
      </c>
      <c r="C6404" s="5">
        <f>YEAR('Base Dataset'!$D6404)</f>
        <v>2014</v>
      </c>
      <c r="D6404" s="6">
        <v>41790</v>
      </c>
      <c r="E6404" s="6">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7">
        <v>1.8672</v>
      </c>
    </row>
    <row r="6405" spans="1:22" ht="14.25" customHeight="1" x14ac:dyDescent="0.3">
      <c r="A6405" s="4">
        <v>6404</v>
      </c>
      <c r="B6405" s="5" t="s">
        <v>8876</v>
      </c>
      <c r="C6405" s="5">
        <f>YEAR('Base Dataset'!$D6405)</f>
        <v>2014</v>
      </c>
      <c r="D6405" s="6">
        <v>41790</v>
      </c>
      <c r="E6405" s="6">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7">
        <v>3.0438000000000001</v>
      </c>
    </row>
    <row r="6406" spans="1:22" ht="14.25" customHeight="1" x14ac:dyDescent="0.3">
      <c r="A6406" s="4">
        <v>6405</v>
      </c>
      <c r="B6406" s="5" t="s">
        <v>8877</v>
      </c>
      <c r="C6406" s="5">
        <f>YEAR('Base Dataset'!$D6406)</f>
        <v>2012</v>
      </c>
      <c r="D6406" s="6">
        <v>41243</v>
      </c>
      <c r="E6406" s="6">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7">
        <v>19.966499999999982</v>
      </c>
    </row>
    <row r="6407" spans="1:22" ht="14.25" customHeight="1" x14ac:dyDescent="0.3">
      <c r="A6407" s="4">
        <v>6406</v>
      </c>
      <c r="B6407" s="5" t="s">
        <v>8878</v>
      </c>
      <c r="C6407" s="5">
        <f>YEAR('Base Dataset'!$D6407)</f>
        <v>2014</v>
      </c>
      <c r="D6407" s="6">
        <v>41883</v>
      </c>
      <c r="E6407" s="6">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7">
        <v>7.119599999999906</v>
      </c>
    </row>
    <row r="6408" spans="1:22" ht="14.25" customHeight="1" x14ac:dyDescent="0.3">
      <c r="A6408" s="4">
        <v>6407</v>
      </c>
      <c r="B6408" s="5" t="s">
        <v>8878</v>
      </c>
      <c r="C6408" s="5">
        <f>YEAR('Base Dataset'!$D6408)</f>
        <v>2014</v>
      </c>
      <c r="D6408" s="6">
        <v>41883</v>
      </c>
      <c r="E6408" s="6">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7">
        <v>43.421699999999994</v>
      </c>
    </row>
    <row r="6409" spans="1:22" ht="14.25" customHeight="1" x14ac:dyDescent="0.3">
      <c r="A6409" s="4">
        <v>6408</v>
      </c>
      <c r="B6409" s="5" t="s">
        <v>8879</v>
      </c>
      <c r="C6409" s="5">
        <f>YEAR('Base Dataset'!$D6409)</f>
        <v>2014</v>
      </c>
      <c r="D6409" s="6">
        <v>41774</v>
      </c>
      <c r="E6409" s="6">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7">
        <v>-12.84900000000016</v>
      </c>
    </row>
    <row r="6410" spans="1:22" ht="14.25" customHeight="1" x14ac:dyDescent="0.3">
      <c r="A6410" s="4">
        <v>6409</v>
      </c>
      <c r="B6410" s="5" t="s">
        <v>8879</v>
      </c>
      <c r="C6410" s="5">
        <f>YEAR('Base Dataset'!$D6410)</f>
        <v>2014</v>
      </c>
      <c r="D6410" s="6">
        <v>41774</v>
      </c>
      <c r="E6410" s="6">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7">
        <v>5.7749999999999986</v>
      </c>
    </row>
    <row r="6411" spans="1:22" ht="14.25" customHeight="1" x14ac:dyDescent="0.3">
      <c r="A6411" s="4">
        <v>6410</v>
      </c>
      <c r="B6411" s="5" t="s">
        <v>8879</v>
      </c>
      <c r="C6411" s="5">
        <f>YEAR('Base Dataset'!$D6411)</f>
        <v>2014</v>
      </c>
      <c r="D6411" s="6">
        <v>41774</v>
      </c>
      <c r="E6411" s="6">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7">
        <v>16.183799999999998</v>
      </c>
    </row>
    <row r="6412" spans="1:22" ht="14.25" customHeight="1" x14ac:dyDescent="0.3">
      <c r="A6412" s="4">
        <v>6411</v>
      </c>
      <c r="B6412" s="5" t="s">
        <v>8879</v>
      </c>
      <c r="C6412" s="5">
        <f>YEAR('Base Dataset'!$D6412)</f>
        <v>2014</v>
      </c>
      <c r="D6412" s="6">
        <v>41774</v>
      </c>
      <c r="E6412" s="6">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7">
        <v>0.69930000000000003</v>
      </c>
    </row>
    <row r="6413" spans="1:22" ht="14.25" customHeight="1" x14ac:dyDescent="0.3">
      <c r="A6413" s="4">
        <v>6412</v>
      </c>
      <c r="B6413" s="5" t="s">
        <v>8879</v>
      </c>
      <c r="C6413" s="5">
        <f>YEAR('Base Dataset'!$D6413)</f>
        <v>2014</v>
      </c>
      <c r="D6413" s="6">
        <v>41774</v>
      </c>
      <c r="E6413" s="6">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7">
        <v>26.902399999999993</v>
      </c>
    </row>
    <row r="6414" spans="1:22" ht="14.25" customHeight="1" x14ac:dyDescent="0.3">
      <c r="A6414" s="4">
        <v>6413</v>
      </c>
      <c r="B6414" s="5" t="s">
        <v>8882</v>
      </c>
      <c r="C6414" s="5">
        <f>YEAR('Base Dataset'!$D6414)</f>
        <v>2014</v>
      </c>
      <c r="D6414" s="6">
        <v>41869</v>
      </c>
      <c r="E6414" s="6">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7">
        <v>48.377100000000006</v>
      </c>
    </row>
    <row r="6415" spans="1:22" ht="14.25" customHeight="1" x14ac:dyDescent="0.3">
      <c r="A6415" s="4">
        <v>6414</v>
      </c>
      <c r="B6415" s="5" t="s">
        <v>8882</v>
      </c>
      <c r="C6415" s="5">
        <f>YEAR('Base Dataset'!$D6415)</f>
        <v>2014</v>
      </c>
      <c r="D6415" s="6">
        <v>41869</v>
      </c>
      <c r="E6415" s="6">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7">
        <v>9.8159999999999954</v>
      </c>
    </row>
    <row r="6416" spans="1:22" ht="14.25" customHeight="1" x14ac:dyDescent="0.3">
      <c r="A6416" s="4">
        <v>6415</v>
      </c>
      <c r="B6416" s="5" t="s">
        <v>8883</v>
      </c>
      <c r="C6416" s="5">
        <f>YEAR('Base Dataset'!$D6416)</f>
        <v>2014</v>
      </c>
      <c r="D6416" s="6">
        <v>41954</v>
      </c>
      <c r="E6416" s="6">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7">
        <v>-7.6799999999999962</v>
      </c>
    </row>
    <row r="6417" spans="1:22" ht="14.25" customHeight="1" x14ac:dyDescent="0.3">
      <c r="A6417" s="4">
        <v>6416</v>
      </c>
      <c r="B6417" s="5" t="s">
        <v>8884</v>
      </c>
      <c r="C6417" s="5">
        <f>YEAR('Base Dataset'!$D6417)</f>
        <v>2014</v>
      </c>
      <c r="D6417" s="6">
        <v>41873</v>
      </c>
      <c r="E6417" s="6">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7">
        <v>29.357999999999997</v>
      </c>
    </row>
    <row r="6418" spans="1:22" ht="14.25" customHeight="1" x14ac:dyDescent="0.3">
      <c r="A6418" s="4">
        <v>6417</v>
      </c>
      <c r="B6418" s="5" t="s">
        <v>8885</v>
      </c>
      <c r="C6418" s="5">
        <f>YEAR('Base Dataset'!$D6418)</f>
        <v>2013</v>
      </c>
      <c r="D6418" s="6">
        <v>41342</v>
      </c>
      <c r="E6418" s="6">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7">
        <v>-25.334400000000002</v>
      </c>
    </row>
    <row r="6419" spans="1:22" ht="14.25" customHeight="1" x14ac:dyDescent="0.3">
      <c r="A6419" s="4">
        <v>6418</v>
      </c>
      <c r="B6419" s="5" t="s">
        <v>8885</v>
      </c>
      <c r="C6419" s="5">
        <f>YEAR('Base Dataset'!$D6419)</f>
        <v>2013</v>
      </c>
      <c r="D6419" s="6">
        <v>41342</v>
      </c>
      <c r="E6419" s="6">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7">
        <v>-1.3463999999999998</v>
      </c>
    </row>
    <row r="6420" spans="1:22" ht="14.25" customHeight="1" x14ac:dyDescent="0.3">
      <c r="A6420" s="4">
        <v>6419</v>
      </c>
      <c r="B6420" s="5" t="s">
        <v>8886</v>
      </c>
      <c r="C6420" s="5">
        <f>YEAR('Base Dataset'!$D6420)</f>
        <v>2013</v>
      </c>
      <c r="D6420" s="6">
        <v>41579</v>
      </c>
      <c r="E6420" s="6">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7">
        <v>6.1488000000000014</v>
      </c>
    </row>
    <row r="6421" spans="1:22" ht="14.25" customHeight="1" x14ac:dyDescent="0.3">
      <c r="A6421" s="4">
        <v>6420</v>
      </c>
      <c r="B6421" s="5" t="s">
        <v>8886</v>
      </c>
      <c r="C6421" s="5">
        <f>YEAR('Base Dataset'!$D6421)</f>
        <v>2013</v>
      </c>
      <c r="D6421" s="6">
        <v>41579</v>
      </c>
      <c r="E6421" s="6">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7">
        <v>81.173400000000001</v>
      </c>
    </row>
    <row r="6422" spans="1:22" ht="14.25" customHeight="1" x14ac:dyDescent="0.3">
      <c r="A6422" s="4">
        <v>6421</v>
      </c>
      <c r="B6422" s="5" t="s">
        <v>8886</v>
      </c>
      <c r="C6422" s="5">
        <f>YEAR('Base Dataset'!$D6422)</f>
        <v>2013</v>
      </c>
      <c r="D6422" s="6">
        <v>41579</v>
      </c>
      <c r="E6422" s="6">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7">
        <v>3.4692000000000003</v>
      </c>
    </row>
    <row r="6423" spans="1:22" ht="14.25" customHeight="1" x14ac:dyDescent="0.3">
      <c r="A6423" s="4">
        <v>6422</v>
      </c>
      <c r="B6423" s="5" t="s">
        <v>8886</v>
      </c>
      <c r="C6423" s="5">
        <f>YEAR('Base Dataset'!$D6423)</f>
        <v>2013</v>
      </c>
      <c r="D6423" s="6">
        <v>41579</v>
      </c>
      <c r="E6423" s="6">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7">
        <v>9.9882000000000204</v>
      </c>
    </row>
    <row r="6424" spans="1:22" ht="14.25" customHeight="1" x14ac:dyDescent="0.3">
      <c r="A6424" s="4">
        <v>6423</v>
      </c>
      <c r="B6424" s="5" t="s">
        <v>8887</v>
      </c>
      <c r="C6424" s="5">
        <f>YEAR('Base Dataset'!$D6424)</f>
        <v>2011</v>
      </c>
      <c r="D6424" s="6">
        <v>40750</v>
      </c>
      <c r="E6424" s="6">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7">
        <v>34.698299999999996</v>
      </c>
    </row>
    <row r="6425" spans="1:22" ht="14.25" customHeight="1" x14ac:dyDescent="0.3">
      <c r="A6425" s="4">
        <v>6424</v>
      </c>
      <c r="B6425" s="5" t="s">
        <v>8888</v>
      </c>
      <c r="C6425" s="5">
        <f>YEAR('Base Dataset'!$D6425)</f>
        <v>2012</v>
      </c>
      <c r="D6425" s="6">
        <v>41206</v>
      </c>
      <c r="E6425" s="6">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7">
        <v>-73.819200000000052</v>
      </c>
    </row>
    <row r="6426" spans="1:22" ht="14.25" customHeight="1" x14ac:dyDescent="0.3">
      <c r="A6426" s="4">
        <v>6425</v>
      </c>
      <c r="B6426" s="5" t="s">
        <v>8889</v>
      </c>
      <c r="C6426" s="5">
        <f>YEAR('Base Dataset'!$D6426)</f>
        <v>2014</v>
      </c>
      <c r="D6426" s="6">
        <v>41871</v>
      </c>
      <c r="E6426" s="6">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7">
        <v>9.3312000000000008</v>
      </c>
    </row>
    <row r="6427" spans="1:22" ht="14.25" customHeight="1" x14ac:dyDescent="0.3">
      <c r="A6427" s="4">
        <v>6426</v>
      </c>
      <c r="B6427" s="5" t="s">
        <v>8890</v>
      </c>
      <c r="C6427" s="5">
        <f>YEAR('Base Dataset'!$D6427)</f>
        <v>2013</v>
      </c>
      <c r="D6427" s="6">
        <v>41418</v>
      </c>
      <c r="E6427" s="6">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7">
        <v>1119.996799999999</v>
      </c>
    </row>
    <row r="6428" spans="1:22" ht="14.25" customHeight="1" x14ac:dyDescent="0.3">
      <c r="A6428" s="4">
        <v>6427</v>
      </c>
      <c r="B6428" s="5" t="s">
        <v>8890</v>
      </c>
      <c r="C6428" s="5">
        <f>YEAR('Base Dataset'!$D6428)</f>
        <v>2013</v>
      </c>
      <c r="D6428" s="6">
        <v>41418</v>
      </c>
      <c r="E6428" s="6">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7">
        <v>-4.1959999999999997</v>
      </c>
    </row>
    <row r="6429" spans="1:22" ht="14.25" customHeight="1" x14ac:dyDescent="0.3">
      <c r="A6429" s="4">
        <v>6428</v>
      </c>
      <c r="B6429" s="5" t="s">
        <v>8890</v>
      </c>
      <c r="C6429" s="5">
        <f>YEAR('Base Dataset'!$D6429)</f>
        <v>2013</v>
      </c>
      <c r="D6429" s="6">
        <v>41418</v>
      </c>
      <c r="E6429" s="6">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7">
        <v>3.6288</v>
      </c>
    </row>
    <row r="6430" spans="1:22" ht="14.25" customHeight="1" x14ac:dyDescent="0.3">
      <c r="A6430" s="4">
        <v>6429</v>
      </c>
      <c r="B6430" s="5" t="s">
        <v>8890</v>
      </c>
      <c r="C6430" s="5">
        <f>YEAR('Base Dataset'!$D6430)</f>
        <v>2013</v>
      </c>
      <c r="D6430" s="6">
        <v>41418</v>
      </c>
      <c r="E6430" s="6">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7">
        <v>-24.476399999999998</v>
      </c>
    </row>
    <row r="6431" spans="1:22" ht="14.25" customHeight="1" x14ac:dyDescent="0.3">
      <c r="A6431" s="4">
        <v>6430</v>
      </c>
      <c r="B6431" s="5" t="s">
        <v>8895</v>
      </c>
      <c r="C6431" s="5">
        <f>YEAR('Base Dataset'!$D6431)</f>
        <v>2011</v>
      </c>
      <c r="D6431" s="6">
        <v>40850</v>
      </c>
      <c r="E6431" s="6">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7">
        <v>-1.6239999999999997</v>
      </c>
    </row>
    <row r="6432" spans="1:22" ht="14.25" customHeight="1" x14ac:dyDescent="0.3">
      <c r="A6432" s="4">
        <v>6431</v>
      </c>
      <c r="B6432" s="5" t="s">
        <v>8895</v>
      </c>
      <c r="C6432" s="5">
        <f>YEAR('Base Dataset'!$D6432)</f>
        <v>2011</v>
      </c>
      <c r="D6432" s="6">
        <v>40850</v>
      </c>
      <c r="E6432" s="6">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7">
        <v>-299.26140000000009</v>
      </c>
    </row>
    <row r="6433" spans="1:22" ht="14.25" customHeight="1" x14ac:dyDescent="0.3">
      <c r="A6433" s="4">
        <v>6432</v>
      </c>
      <c r="B6433" s="5" t="s">
        <v>8895</v>
      </c>
      <c r="C6433" s="5">
        <f>YEAR('Base Dataset'!$D6433)</f>
        <v>2011</v>
      </c>
      <c r="D6433" s="6">
        <v>40850</v>
      </c>
      <c r="E6433" s="6">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7">
        <v>-10.487400000000001</v>
      </c>
    </row>
    <row r="6434" spans="1:22" ht="14.25" customHeight="1" x14ac:dyDescent="0.3">
      <c r="A6434" s="4">
        <v>6433</v>
      </c>
      <c r="B6434" s="5" t="s">
        <v>8895</v>
      </c>
      <c r="C6434" s="5">
        <f>YEAR('Base Dataset'!$D6434)</f>
        <v>2011</v>
      </c>
      <c r="D6434" s="6">
        <v>40850</v>
      </c>
      <c r="E6434" s="6">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7">
        <v>-51.29400000000004</v>
      </c>
    </row>
    <row r="6435" spans="1:22" ht="14.25" customHeight="1" x14ac:dyDescent="0.3">
      <c r="A6435" s="4">
        <v>6434</v>
      </c>
      <c r="B6435" s="5" t="s">
        <v>8896</v>
      </c>
      <c r="C6435" s="5">
        <f>YEAR('Base Dataset'!$D6435)</f>
        <v>2012</v>
      </c>
      <c r="D6435" s="6">
        <v>40998</v>
      </c>
      <c r="E6435" s="6">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7">
        <v>8.5259999999999998</v>
      </c>
    </row>
    <row r="6436" spans="1:22" ht="14.25" customHeight="1" x14ac:dyDescent="0.3">
      <c r="A6436" s="4">
        <v>6435</v>
      </c>
      <c r="B6436" s="5" t="s">
        <v>8896</v>
      </c>
      <c r="C6436" s="5">
        <f>YEAR('Base Dataset'!$D6436)</f>
        <v>2012</v>
      </c>
      <c r="D6436" s="6">
        <v>40998</v>
      </c>
      <c r="E6436" s="6">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7">
        <v>13.571999999999996</v>
      </c>
    </row>
    <row r="6437" spans="1:22" ht="14.25" customHeight="1" x14ac:dyDescent="0.3">
      <c r="A6437" s="4">
        <v>6436</v>
      </c>
      <c r="B6437" s="5" t="s">
        <v>8897</v>
      </c>
      <c r="C6437" s="5">
        <f>YEAR('Base Dataset'!$D6437)</f>
        <v>2014</v>
      </c>
      <c r="D6437" s="6">
        <v>41787</v>
      </c>
      <c r="E6437" s="6">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7">
        <v>14.700000000000003</v>
      </c>
    </row>
    <row r="6438" spans="1:22" ht="14.25" customHeight="1" x14ac:dyDescent="0.3">
      <c r="A6438" s="4">
        <v>6437</v>
      </c>
      <c r="B6438" s="5" t="s">
        <v>8897</v>
      </c>
      <c r="C6438" s="5">
        <f>YEAR('Base Dataset'!$D6438)</f>
        <v>2014</v>
      </c>
      <c r="D6438" s="6">
        <v>41787</v>
      </c>
      <c r="E6438" s="6">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7">
        <v>28.628999999999962</v>
      </c>
    </row>
    <row r="6439" spans="1:22" ht="14.25" customHeight="1" x14ac:dyDescent="0.3">
      <c r="A6439" s="4">
        <v>6438</v>
      </c>
      <c r="B6439" s="5" t="s">
        <v>8897</v>
      </c>
      <c r="C6439" s="5">
        <f>YEAR('Base Dataset'!$D6439)</f>
        <v>2014</v>
      </c>
      <c r="D6439" s="6">
        <v>41787</v>
      </c>
      <c r="E6439" s="6">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7">
        <v>22.678200000000018</v>
      </c>
    </row>
    <row r="6440" spans="1:22" ht="14.25" customHeight="1" x14ac:dyDescent="0.3">
      <c r="A6440" s="4">
        <v>6439</v>
      </c>
      <c r="B6440" s="5" t="s">
        <v>8898</v>
      </c>
      <c r="C6440" s="5">
        <f>YEAR('Base Dataset'!$D6440)</f>
        <v>2014</v>
      </c>
      <c r="D6440" s="6">
        <v>41988</v>
      </c>
      <c r="E6440" s="6">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7">
        <v>-97.49879999999996</v>
      </c>
    </row>
    <row r="6441" spans="1:22" ht="14.25" customHeight="1" x14ac:dyDescent="0.3">
      <c r="A6441" s="4">
        <v>6440</v>
      </c>
      <c r="B6441" s="5" t="s">
        <v>8899</v>
      </c>
      <c r="C6441" s="5">
        <f>YEAR('Base Dataset'!$D6441)</f>
        <v>2011</v>
      </c>
      <c r="D6441" s="6">
        <v>40820</v>
      </c>
      <c r="E6441" s="6">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7">
        <v>-6.5490000000000492</v>
      </c>
    </row>
    <row r="6442" spans="1:22" ht="14.25" customHeight="1" x14ac:dyDescent="0.3">
      <c r="A6442" s="4">
        <v>6441</v>
      </c>
      <c r="B6442" s="5" t="s">
        <v>8900</v>
      </c>
      <c r="C6442" s="5">
        <f>YEAR('Base Dataset'!$D6442)</f>
        <v>2013</v>
      </c>
      <c r="D6442" s="6">
        <v>41561</v>
      </c>
      <c r="E6442" s="6">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7">
        <v>12.492000000000001</v>
      </c>
    </row>
    <row r="6443" spans="1:22" ht="14.25" customHeight="1" x14ac:dyDescent="0.3">
      <c r="A6443" s="4">
        <v>6442</v>
      </c>
      <c r="B6443" s="5" t="s">
        <v>8900</v>
      </c>
      <c r="C6443" s="5">
        <f>YEAR('Base Dataset'!$D6443)</f>
        <v>2013</v>
      </c>
      <c r="D6443" s="6">
        <v>41561</v>
      </c>
      <c r="E6443" s="6">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7">
        <v>23.968799999999998</v>
      </c>
    </row>
    <row r="6444" spans="1:22" ht="14.25" customHeight="1" x14ac:dyDescent="0.3">
      <c r="A6444" s="4">
        <v>6443</v>
      </c>
      <c r="B6444" s="5" t="s">
        <v>8900</v>
      </c>
      <c r="C6444" s="5">
        <f>YEAR('Base Dataset'!$D6444)</f>
        <v>2013</v>
      </c>
      <c r="D6444" s="6">
        <v>41561</v>
      </c>
      <c r="E6444" s="6">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7">
        <v>18.211199999999998</v>
      </c>
    </row>
    <row r="6445" spans="1:22" ht="14.25" customHeight="1" x14ac:dyDescent="0.3">
      <c r="A6445" s="4">
        <v>6444</v>
      </c>
      <c r="B6445" s="5" t="s">
        <v>8900</v>
      </c>
      <c r="C6445" s="5">
        <f>YEAR('Base Dataset'!$D6445)</f>
        <v>2013</v>
      </c>
      <c r="D6445" s="6">
        <v>41561</v>
      </c>
      <c r="E6445" s="6">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7">
        <v>11.454000000000001</v>
      </c>
    </row>
    <row r="6446" spans="1:22" ht="14.25" customHeight="1" x14ac:dyDescent="0.3">
      <c r="A6446" s="4">
        <v>6445</v>
      </c>
      <c r="B6446" s="5" t="s">
        <v>8900</v>
      </c>
      <c r="C6446" s="5">
        <f>YEAR('Base Dataset'!$D6446)</f>
        <v>2013</v>
      </c>
      <c r="D6446" s="6">
        <v>41561</v>
      </c>
      <c r="E6446" s="6">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7">
        <v>33.726600000000005</v>
      </c>
    </row>
    <row r="6447" spans="1:22" ht="14.25" customHeight="1" x14ac:dyDescent="0.3">
      <c r="A6447" s="4">
        <v>6446</v>
      </c>
      <c r="B6447" s="5" t="s">
        <v>8901</v>
      </c>
      <c r="C6447" s="5">
        <f>YEAR('Base Dataset'!$D6447)</f>
        <v>2012</v>
      </c>
      <c r="D6447" s="6">
        <v>40973</v>
      </c>
      <c r="E6447" s="6">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7">
        <v>2.4863999999999997</v>
      </c>
    </row>
    <row r="6448" spans="1:22" ht="14.25" customHeight="1" x14ac:dyDescent="0.3">
      <c r="A6448" s="4">
        <v>6447</v>
      </c>
      <c r="B6448" s="5" t="s">
        <v>8902</v>
      </c>
      <c r="C6448" s="5">
        <f>YEAR('Base Dataset'!$D6448)</f>
        <v>2014</v>
      </c>
      <c r="D6448" s="6">
        <v>41703</v>
      </c>
      <c r="E6448" s="6">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7">
        <v>-77.625</v>
      </c>
    </row>
    <row r="6449" spans="1:22" ht="14.25" customHeight="1" x14ac:dyDescent="0.3">
      <c r="A6449" s="4">
        <v>6448</v>
      </c>
      <c r="B6449" s="5" t="s">
        <v>8902</v>
      </c>
      <c r="C6449" s="5">
        <f>YEAR('Base Dataset'!$D6449)</f>
        <v>2014</v>
      </c>
      <c r="D6449" s="6">
        <v>41703</v>
      </c>
      <c r="E6449" s="6">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7">
        <v>0.86239999999999983</v>
      </c>
    </row>
    <row r="6450" spans="1:22" ht="14.25" customHeight="1" x14ac:dyDescent="0.3">
      <c r="A6450" s="4">
        <v>6449</v>
      </c>
      <c r="B6450" s="5" t="s">
        <v>8902</v>
      </c>
      <c r="C6450" s="5">
        <f>YEAR('Base Dataset'!$D6450)</f>
        <v>2014</v>
      </c>
      <c r="D6450" s="6">
        <v>41703</v>
      </c>
      <c r="E6450" s="6">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7">
        <v>0.65399999999999947</v>
      </c>
    </row>
    <row r="6451" spans="1:22" ht="14.25" customHeight="1" x14ac:dyDescent="0.3">
      <c r="A6451" s="4">
        <v>6450</v>
      </c>
      <c r="B6451" s="5" t="s">
        <v>8903</v>
      </c>
      <c r="C6451" s="5">
        <f>YEAR('Base Dataset'!$D6451)</f>
        <v>2012</v>
      </c>
      <c r="D6451" s="6">
        <v>41177</v>
      </c>
      <c r="E6451" s="6">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7">
        <v>5.1647999999999996</v>
      </c>
    </row>
    <row r="6452" spans="1:22" ht="14.25" customHeight="1" x14ac:dyDescent="0.3">
      <c r="A6452" s="4">
        <v>6451</v>
      </c>
      <c r="B6452" s="5" t="s">
        <v>8903</v>
      </c>
      <c r="C6452" s="5">
        <f>YEAR('Base Dataset'!$D6452)</f>
        <v>2012</v>
      </c>
      <c r="D6452" s="6">
        <v>41177</v>
      </c>
      <c r="E6452" s="6">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7">
        <v>21.012799999999999</v>
      </c>
    </row>
    <row r="6453" spans="1:22" ht="14.25" customHeight="1" x14ac:dyDescent="0.3">
      <c r="A6453" s="4">
        <v>6452</v>
      </c>
      <c r="B6453" s="5" t="s">
        <v>8903</v>
      </c>
      <c r="C6453" s="5">
        <f>YEAR('Base Dataset'!$D6453)</f>
        <v>2012</v>
      </c>
      <c r="D6453" s="6">
        <v>41177</v>
      </c>
      <c r="E6453" s="6">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7">
        <v>2.2109999999999994</v>
      </c>
    </row>
    <row r="6454" spans="1:22" ht="14.25" customHeight="1" x14ac:dyDescent="0.3">
      <c r="A6454" s="4">
        <v>6453</v>
      </c>
      <c r="B6454" s="5" t="s">
        <v>8904</v>
      </c>
      <c r="C6454" s="5">
        <f>YEAR('Base Dataset'!$D6454)</f>
        <v>2012</v>
      </c>
      <c r="D6454" s="6">
        <v>41262</v>
      </c>
      <c r="E6454" s="6">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7">
        <v>13.857900000000008</v>
      </c>
    </row>
    <row r="6455" spans="1:22" ht="14.25" customHeight="1" x14ac:dyDescent="0.3">
      <c r="A6455" s="4">
        <v>6454</v>
      </c>
      <c r="B6455" s="5" t="s">
        <v>8906</v>
      </c>
      <c r="C6455" s="5">
        <f>YEAR('Base Dataset'!$D6455)</f>
        <v>2012</v>
      </c>
      <c r="D6455" s="6">
        <v>41190</v>
      </c>
      <c r="E6455" s="6">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7">
        <v>0.55899999999999961</v>
      </c>
    </row>
    <row r="6456" spans="1:22" ht="14.25" customHeight="1" x14ac:dyDescent="0.3">
      <c r="A6456" s="4">
        <v>6455</v>
      </c>
      <c r="B6456" s="5" t="s">
        <v>8907</v>
      </c>
      <c r="C6456" s="5">
        <f>YEAR('Base Dataset'!$D6456)</f>
        <v>2014</v>
      </c>
      <c r="D6456" s="6">
        <v>41852</v>
      </c>
      <c r="E6456" s="6">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7">
        <v>15.2712</v>
      </c>
    </row>
    <row r="6457" spans="1:22" ht="14.25" customHeight="1" x14ac:dyDescent="0.3">
      <c r="A6457" s="4">
        <v>6456</v>
      </c>
      <c r="B6457" s="5" t="s">
        <v>8907</v>
      </c>
      <c r="C6457" s="5">
        <f>YEAR('Base Dataset'!$D6457)</f>
        <v>2014</v>
      </c>
      <c r="D6457" s="6">
        <v>41852</v>
      </c>
      <c r="E6457" s="6">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7">
        <v>11.457599999999998</v>
      </c>
    </row>
    <row r="6458" spans="1:22" ht="14.25" customHeight="1" x14ac:dyDescent="0.3">
      <c r="A6458" s="4">
        <v>6457</v>
      </c>
      <c r="B6458" s="5" t="s">
        <v>8908</v>
      </c>
      <c r="C6458" s="5">
        <f>YEAR('Base Dataset'!$D6458)</f>
        <v>2011</v>
      </c>
      <c r="D6458" s="6">
        <v>40760</v>
      </c>
      <c r="E6458" s="6">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7">
        <v>36.717300000000009</v>
      </c>
    </row>
    <row r="6459" spans="1:22" ht="14.25" customHeight="1" x14ac:dyDescent="0.3">
      <c r="A6459" s="4">
        <v>6458</v>
      </c>
      <c r="B6459" s="5" t="s">
        <v>8908</v>
      </c>
      <c r="C6459" s="5">
        <f>YEAR('Base Dataset'!$D6459)</f>
        <v>2011</v>
      </c>
      <c r="D6459" s="6">
        <v>40760</v>
      </c>
      <c r="E6459" s="6">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7">
        <v>7.0224000000000011</v>
      </c>
    </row>
    <row r="6460" spans="1:22" ht="14.25" customHeight="1" x14ac:dyDescent="0.3">
      <c r="A6460" s="4">
        <v>6459</v>
      </c>
      <c r="B6460" s="5" t="s">
        <v>8909</v>
      </c>
      <c r="C6460" s="5">
        <f>YEAR('Base Dataset'!$D6460)</f>
        <v>2014</v>
      </c>
      <c r="D6460" s="6">
        <v>41774</v>
      </c>
      <c r="E6460" s="6">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7">
        <v>1.0903999999999998</v>
      </c>
    </row>
    <row r="6461" spans="1:22" ht="14.25" customHeight="1" x14ac:dyDescent="0.3">
      <c r="A6461" s="4">
        <v>6460</v>
      </c>
      <c r="B6461" s="5" t="s">
        <v>8909</v>
      </c>
      <c r="C6461" s="5">
        <f>YEAR('Base Dataset'!$D6461)</f>
        <v>2014</v>
      </c>
      <c r="D6461" s="6">
        <v>41774</v>
      </c>
      <c r="E6461" s="6">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7">
        <v>6.6150000000000002</v>
      </c>
    </row>
    <row r="6462" spans="1:22" ht="14.25" customHeight="1" x14ac:dyDescent="0.3">
      <c r="A6462" s="4">
        <v>6461</v>
      </c>
      <c r="B6462" s="5" t="s">
        <v>8909</v>
      </c>
      <c r="C6462" s="5">
        <f>YEAR('Base Dataset'!$D6462)</f>
        <v>2014</v>
      </c>
      <c r="D6462" s="6">
        <v>41774</v>
      </c>
      <c r="E6462" s="6">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7">
        <v>9.3000000000000007</v>
      </c>
    </row>
    <row r="6463" spans="1:22" ht="14.25" customHeight="1" x14ac:dyDescent="0.3">
      <c r="A6463" s="4">
        <v>6462</v>
      </c>
      <c r="B6463" s="5" t="s">
        <v>8909</v>
      </c>
      <c r="C6463" s="5">
        <f>YEAR('Base Dataset'!$D6463)</f>
        <v>2014</v>
      </c>
      <c r="D6463" s="6">
        <v>41774</v>
      </c>
      <c r="E6463" s="6">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7">
        <v>18.893699999999995</v>
      </c>
    </row>
    <row r="6464" spans="1:22" ht="14.25" customHeight="1" x14ac:dyDescent="0.3">
      <c r="A6464" s="4">
        <v>6463</v>
      </c>
      <c r="B6464" s="5" t="s">
        <v>8909</v>
      </c>
      <c r="C6464" s="5">
        <f>YEAR('Base Dataset'!$D6464)</f>
        <v>2014</v>
      </c>
      <c r="D6464" s="6">
        <v>41774</v>
      </c>
      <c r="E6464" s="6">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7">
        <v>23.576399999999978</v>
      </c>
    </row>
    <row r="6465" spans="1:22" ht="14.25" customHeight="1" x14ac:dyDescent="0.3">
      <c r="A6465" s="4">
        <v>6464</v>
      </c>
      <c r="B6465" s="5" t="s">
        <v>8909</v>
      </c>
      <c r="C6465" s="5">
        <f>YEAR('Base Dataset'!$D6465)</f>
        <v>2014</v>
      </c>
      <c r="D6465" s="6">
        <v>41774</v>
      </c>
      <c r="E6465" s="6">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7">
        <v>37</v>
      </c>
    </row>
    <row r="6466" spans="1:22" ht="14.25" customHeight="1" x14ac:dyDescent="0.3">
      <c r="A6466" s="4">
        <v>6465</v>
      </c>
      <c r="B6466" s="5" t="s">
        <v>8910</v>
      </c>
      <c r="C6466" s="5">
        <f>YEAR('Base Dataset'!$D6466)</f>
        <v>2013</v>
      </c>
      <c r="D6466" s="6">
        <v>41540</v>
      </c>
      <c r="E6466" s="6">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7">
        <v>6.3743999999999996</v>
      </c>
    </row>
    <row r="6467" spans="1:22" ht="14.25" customHeight="1" x14ac:dyDescent="0.3">
      <c r="A6467" s="4">
        <v>6466</v>
      </c>
      <c r="B6467" s="5" t="s">
        <v>8911</v>
      </c>
      <c r="C6467" s="5">
        <f>YEAR('Base Dataset'!$D6467)</f>
        <v>2012</v>
      </c>
      <c r="D6467" s="6">
        <v>41226</v>
      </c>
      <c r="E6467" s="6">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7">
        <v>6.3719999999999999</v>
      </c>
    </row>
    <row r="6468" spans="1:22" ht="14.25" customHeight="1" x14ac:dyDescent="0.3">
      <c r="A6468" s="4">
        <v>6467</v>
      </c>
      <c r="B6468" s="5" t="s">
        <v>8912</v>
      </c>
      <c r="C6468" s="5">
        <f>YEAR('Base Dataset'!$D6468)</f>
        <v>2014</v>
      </c>
      <c r="D6468" s="6">
        <v>41782</v>
      </c>
      <c r="E6468" s="6">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7">
        <v>25.330199999999998</v>
      </c>
    </row>
    <row r="6469" spans="1:22" ht="14.25" customHeight="1" x14ac:dyDescent="0.3">
      <c r="A6469" s="4">
        <v>6468</v>
      </c>
      <c r="B6469" s="5" t="s">
        <v>8913</v>
      </c>
      <c r="C6469" s="5">
        <f>YEAR('Base Dataset'!$D6469)</f>
        <v>2013</v>
      </c>
      <c r="D6469" s="6">
        <v>41611</v>
      </c>
      <c r="E6469" s="6">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7">
        <v>582.23199999999997</v>
      </c>
    </row>
    <row r="6470" spans="1:22" ht="14.25" customHeight="1" x14ac:dyDescent="0.3">
      <c r="A6470" s="4">
        <v>6469</v>
      </c>
      <c r="B6470" s="5" t="s">
        <v>8913</v>
      </c>
      <c r="C6470" s="5">
        <f>YEAR('Base Dataset'!$D6470)</f>
        <v>2013</v>
      </c>
      <c r="D6470" s="6">
        <v>41611</v>
      </c>
      <c r="E6470" s="6">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7">
        <v>176.38600000000002</v>
      </c>
    </row>
    <row r="6471" spans="1:22" ht="14.25" customHeight="1" x14ac:dyDescent="0.3">
      <c r="A6471" s="4">
        <v>6470</v>
      </c>
      <c r="B6471" s="5" t="s">
        <v>8913</v>
      </c>
      <c r="C6471" s="5">
        <f>YEAR('Base Dataset'!$D6471)</f>
        <v>2013</v>
      </c>
      <c r="D6471" s="6">
        <v>41611</v>
      </c>
      <c r="E6471" s="6">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7">
        <v>23.898600000000002</v>
      </c>
    </row>
    <row r="6472" spans="1:22" ht="14.25" customHeight="1" x14ac:dyDescent="0.3">
      <c r="A6472" s="4">
        <v>6471</v>
      </c>
      <c r="B6472" s="5" t="s">
        <v>8914</v>
      </c>
      <c r="C6472" s="5">
        <f>YEAR('Base Dataset'!$D6472)</f>
        <v>2012</v>
      </c>
      <c r="D6472" s="6">
        <v>41150</v>
      </c>
      <c r="E6472" s="6">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7">
        <v>35.634600000000006</v>
      </c>
    </row>
    <row r="6473" spans="1:22" ht="14.25" customHeight="1" x14ac:dyDescent="0.3">
      <c r="A6473" s="4">
        <v>6472</v>
      </c>
      <c r="B6473" s="5" t="s">
        <v>8914</v>
      </c>
      <c r="C6473" s="5">
        <f>YEAR('Base Dataset'!$D6473)</f>
        <v>2012</v>
      </c>
      <c r="D6473" s="6">
        <v>41150</v>
      </c>
      <c r="E6473" s="6">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7">
        <v>11.451999999999995</v>
      </c>
    </row>
    <row r="6474" spans="1:22" ht="14.25" customHeight="1" x14ac:dyDescent="0.3">
      <c r="A6474" s="4">
        <v>6473</v>
      </c>
      <c r="B6474" s="5" t="s">
        <v>8915</v>
      </c>
      <c r="C6474" s="5">
        <f>YEAR('Base Dataset'!$D6474)</f>
        <v>2011</v>
      </c>
      <c r="D6474" s="6">
        <v>40700</v>
      </c>
      <c r="E6474" s="6">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7">
        <v>33.830999999999989</v>
      </c>
    </row>
    <row r="6475" spans="1:22" ht="14.25" customHeight="1" x14ac:dyDescent="0.3">
      <c r="A6475" s="4">
        <v>6474</v>
      </c>
      <c r="B6475" s="5" t="s">
        <v>8916</v>
      </c>
      <c r="C6475" s="5">
        <f>YEAR('Base Dataset'!$D6475)</f>
        <v>2013</v>
      </c>
      <c r="D6475" s="6">
        <v>41352</v>
      </c>
      <c r="E6475" s="6">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7">
        <v>87.180000000000092</v>
      </c>
    </row>
    <row r="6476" spans="1:22" ht="14.25" customHeight="1" x14ac:dyDescent="0.3">
      <c r="A6476" s="4">
        <v>6475</v>
      </c>
      <c r="B6476" s="5" t="s">
        <v>8917</v>
      </c>
      <c r="C6476" s="5">
        <f>YEAR('Base Dataset'!$D6476)</f>
        <v>2011</v>
      </c>
      <c r="D6476" s="6">
        <v>40558</v>
      </c>
      <c r="E6476" s="6">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7">
        <v>-53.285600000000009</v>
      </c>
    </row>
    <row r="6477" spans="1:22" ht="14.25" customHeight="1" x14ac:dyDescent="0.3">
      <c r="A6477" s="4">
        <v>6476</v>
      </c>
      <c r="B6477" s="5" t="s">
        <v>8918</v>
      </c>
      <c r="C6477" s="5">
        <f>YEAR('Base Dataset'!$D6477)</f>
        <v>2014</v>
      </c>
      <c r="D6477" s="6">
        <v>41794</v>
      </c>
      <c r="E6477" s="6">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7">
        <v>-3.4913999999999987</v>
      </c>
    </row>
    <row r="6478" spans="1:22" ht="14.25" customHeight="1" x14ac:dyDescent="0.3">
      <c r="A6478" s="4">
        <v>6477</v>
      </c>
      <c r="B6478" s="5" t="s">
        <v>8918</v>
      </c>
      <c r="C6478" s="5">
        <f>YEAR('Base Dataset'!$D6478)</f>
        <v>2014</v>
      </c>
      <c r="D6478" s="6">
        <v>41794</v>
      </c>
      <c r="E6478" s="6">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7">
        <v>0.58499999999999974</v>
      </c>
    </row>
    <row r="6479" spans="1:22" ht="14.25" customHeight="1" x14ac:dyDescent="0.3">
      <c r="A6479" s="4">
        <v>6478</v>
      </c>
      <c r="B6479" s="5" t="s">
        <v>8918</v>
      </c>
      <c r="C6479" s="5">
        <f>YEAR('Base Dataset'!$D6479)</f>
        <v>2014</v>
      </c>
      <c r="D6479" s="6">
        <v>41794</v>
      </c>
      <c r="E6479" s="6">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7">
        <v>-2.5749000000000279</v>
      </c>
    </row>
    <row r="6480" spans="1:22" ht="14.25" customHeight="1" x14ac:dyDescent="0.3">
      <c r="A6480" s="4">
        <v>6479</v>
      </c>
      <c r="B6480" s="5" t="s">
        <v>8918</v>
      </c>
      <c r="C6480" s="5">
        <f>YEAR('Base Dataset'!$D6480)</f>
        <v>2014</v>
      </c>
      <c r="D6480" s="6">
        <v>41794</v>
      </c>
      <c r="E6480" s="6">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7">
        <v>5.4432</v>
      </c>
    </row>
    <row r="6481" spans="1:22" ht="14.25" customHeight="1" x14ac:dyDescent="0.3">
      <c r="A6481" s="4">
        <v>6480</v>
      </c>
      <c r="B6481" s="5" t="s">
        <v>8918</v>
      </c>
      <c r="C6481" s="5">
        <f>YEAR('Base Dataset'!$D6481)</f>
        <v>2014</v>
      </c>
      <c r="D6481" s="6">
        <v>41794</v>
      </c>
      <c r="E6481" s="6">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7">
        <v>50.396000000000015</v>
      </c>
    </row>
    <row r="6482" spans="1:22" ht="14.25" customHeight="1" x14ac:dyDescent="0.3">
      <c r="A6482" s="4">
        <v>6481</v>
      </c>
      <c r="B6482" s="5" t="s">
        <v>8918</v>
      </c>
      <c r="C6482" s="5">
        <f>YEAR('Base Dataset'!$D6482)</f>
        <v>2014</v>
      </c>
      <c r="D6482" s="6">
        <v>41794</v>
      </c>
      <c r="E6482" s="6">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7">
        <v>1.8353999999999999</v>
      </c>
    </row>
    <row r="6483" spans="1:22" ht="14.25" customHeight="1" x14ac:dyDescent="0.3">
      <c r="A6483" s="4">
        <v>6482</v>
      </c>
      <c r="B6483" s="5" t="s">
        <v>8918</v>
      </c>
      <c r="C6483" s="5">
        <f>YEAR('Base Dataset'!$D6483)</f>
        <v>2014</v>
      </c>
      <c r="D6483" s="6">
        <v>41794</v>
      </c>
      <c r="E6483" s="6">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7">
        <v>0</v>
      </c>
    </row>
    <row r="6484" spans="1:22" ht="14.25" customHeight="1" x14ac:dyDescent="0.3">
      <c r="A6484" s="4">
        <v>6483</v>
      </c>
      <c r="B6484" s="5" t="s">
        <v>8918</v>
      </c>
      <c r="C6484" s="5">
        <f>YEAR('Base Dataset'!$D6484)</f>
        <v>2014</v>
      </c>
      <c r="D6484" s="6">
        <v>41794</v>
      </c>
      <c r="E6484" s="6">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7">
        <v>-4.1400000000000077</v>
      </c>
    </row>
    <row r="6485" spans="1:22" ht="14.25" customHeight="1" x14ac:dyDescent="0.3">
      <c r="A6485" s="4">
        <v>6484</v>
      </c>
      <c r="B6485" s="5" t="s">
        <v>8919</v>
      </c>
      <c r="C6485" s="5">
        <f>YEAR('Base Dataset'!$D6485)</f>
        <v>2014</v>
      </c>
      <c r="D6485" s="6">
        <v>41794</v>
      </c>
      <c r="E6485" s="6">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7">
        <v>-115.43040000000002</v>
      </c>
    </row>
    <row r="6486" spans="1:22" ht="14.25" customHeight="1" x14ac:dyDescent="0.3">
      <c r="A6486" s="4">
        <v>6485</v>
      </c>
      <c r="B6486" s="5" t="s">
        <v>8919</v>
      </c>
      <c r="C6486" s="5">
        <f>YEAR('Base Dataset'!$D6486)</f>
        <v>2014</v>
      </c>
      <c r="D6486" s="6">
        <v>41794</v>
      </c>
      <c r="E6486" s="6">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7">
        <v>36.183599999999991</v>
      </c>
    </row>
    <row r="6487" spans="1:22" ht="14.25" customHeight="1" x14ac:dyDescent="0.3">
      <c r="A6487" s="4">
        <v>6486</v>
      </c>
      <c r="B6487" s="5" t="s">
        <v>8919</v>
      </c>
      <c r="C6487" s="5">
        <f>YEAR('Base Dataset'!$D6487)</f>
        <v>2014</v>
      </c>
      <c r="D6487" s="6">
        <v>41794</v>
      </c>
      <c r="E6487" s="6">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7">
        <v>22.226399999999998</v>
      </c>
    </row>
    <row r="6488" spans="1:22" ht="14.25" customHeight="1" x14ac:dyDescent="0.3">
      <c r="A6488" s="4">
        <v>6487</v>
      </c>
      <c r="B6488" s="5" t="s">
        <v>8920</v>
      </c>
      <c r="C6488" s="5">
        <f>YEAR('Base Dataset'!$D6488)</f>
        <v>2012</v>
      </c>
      <c r="D6488" s="6">
        <v>40989</v>
      </c>
      <c r="E6488" s="6">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7">
        <v>156.33799999999997</v>
      </c>
    </row>
    <row r="6489" spans="1:22" ht="14.25" customHeight="1" x14ac:dyDescent="0.3">
      <c r="A6489" s="4">
        <v>6488</v>
      </c>
      <c r="B6489" s="5" t="s">
        <v>8920</v>
      </c>
      <c r="C6489" s="5">
        <f>YEAR('Base Dataset'!$D6489)</f>
        <v>2012</v>
      </c>
      <c r="D6489" s="6">
        <v>40989</v>
      </c>
      <c r="E6489" s="6">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7">
        <v>-9.8462999999999994</v>
      </c>
    </row>
    <row r="6490" spans="1:22" ht="14.25" customHeight="1" x14ac:dyDescent="0.3">
      <c r="A6490" s="4">
        <v>6489</v>
      </c>
      <c r="B6490" s="5" t="s">
        <v>8920</v>
      </c>
      <c r="C6490" s="5">
        <f>YEAR('Base Dataset'!$D6490)</f>
        <v>2012</v>
      </c>
      <c r="D6490" s="6">
        <v>40989</v>
      </c>
      <c r="E6490" s="6">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7">
        <v>96.023199999999974</v>
      </c>
    </row>
    <row r="6491" spans="1:22" ht="14.25" customHeight="1" x14ac:dyDescent="0.3">
      <c r="A6491" s="4">
        <v>6490</v>
      </c>
      <c r="B6491" s="5" t="s">
        <v>8921</v>
      </c>
      <c r="C6491" s="5">
        <f>YEAR('Base Dataset'!$D6491)</f>
        <v>2014</v>
      </c>
      <c r="D6491" s="6">
        <v>41902</v>
      </c>
      <c r="E6491" s="6">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7">
        <v>15.552000000000001</v>
      </c>
    </row>
    <row r="6492" spans="1:22" ht="14.25" customHeight="1" x14ac:dyDescent="0.3">
      <c r="A6492" s="4">
        <v>6491</v>
      </c>
      <c r="B6492" s="5" t="s">
        <v>8922</v>
      </c>
      <c r="C6492" s="5">
        <f>YEAR('Base Dataset'!$D6492)</f>
        <v>2011</v>
      </c>
      <c r="D6492" s="6">
        <v>40801</v>
      </c>
      <c r="E6492" s="6">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7">
        <v>16.889599999999998</v>
      </c>
    </row>
    <row r="6493" spans="1:22" ht="14.25" customHeight="1" x14ac:dyDescent="0.3">
      <c r="A6493" s="4">
        <v>6492</v>
      </c>
      <c r="B6493" s="5" t="s">
        <v>8923</v>
      </c>
      <c r="C6493" s="5">
        <f>YEAR('Base Dataset'!$D6493)</f>
        <v>2013</v>
      </c>
      <c r="D6493" s="6">
        <v>41599</v>
      </c>
      <c r="E6493" s="6">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7">
        <v>10.858799999999974</v>
      </c>
    </row>
    <row r="6494" spans="1:22" ht="14.25" customHeight="1" x14ac:dyDescent="0.3">
      <c r="A6494" s="4">
        <v>6493</v>
      </c>
      <c r="B6494" s="5" t="s">
        <v>8923</v>
      </c>
      <c r="C6494" s="5">
        <f>YEAR('Base Dataset'!$D6494)</f>
        <v>2013</v>
      </c>
      <c r="D6494" s="6">
        <v>41599</v>
      </c>
      <c r="E6494" s="6">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7">
        <v>4.4684999999999953</v>
      </c>
    </row>
    <row r="6495" spans="1:22" ht="14.25" customHeight="1" x14ac:dyDescent="0.3">
      <c r="A6495" s="4">
        <v>6494</v>
      </c>
      <c r="B6495" s="5" t="s">
        <v>8923</v>
      </c>
      <c r="C6495" s="5">
        <f>YEAR('Base Dataset'!$D6495)</f>
        <v>2013</v>
      </c>
      <c r="D6495" s="6">
        <v>41599</v>
      </c>
      <c r="E6495" s="6">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7">
        <v>24.476800000000004</v>
      </c>
    </row>
    <row r="6496" spans="1:22" ht="14.25" customHeight="1" x14ac:dyDescent="0.3">
      <c r="A6496" s="4">
        <v>6495</v>
      </c>
      <c r="B6496" s="5" t="s">
        <v>8924</v>
      </c>
      <c r="C6496" s="5">
        <f>YEAR('Base Dataset'!$D6496)</f>
        <v>2014</v>
      </c>
      <c r="D6496" s="6">
        <v>41941</v>
      </c>
      <c r="E6496" s="6">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7">
        <v>-2.6999999999999993</v>
      </c>
    </row>
    <row r="6497" spans="1:22" ht="14.25" customHeight="1" x14ac:dyDescent="0.3">
      <c r="A6497" s="4">
        <v>6496</v>
      </c>
      <c r="B6497" s="5" t="s">
        <v>8924</v>
      </c>
      <c r="C6497" s="5">
        <f>YEAR('Base Dataset'!$D6497)</f>
        <v>2014</v>
      </c>
      <c r="D6497" s="6">
        <v>41941</v>
      </c>
      <c r="E6497" s="6">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7">
        <v>5.4432</v>
      </c>
    </row>
    <row r="6498" spans="1:22" ht="14.25" customHeight="1" x14ac:dyDescent="0.3">
      <c r="A6498" s="4">
        <v>6497</v>
      </c>
      <c r="B6498" s="5" t="s">
        <v>8924</v>
      </c>
      <c r="C6498" s="5">
        <f>YEAR('Base Dataset'!$D6498)</f>
        <v>2014</v>
      </c>
      <c r="D6498" s="6">
        <v>41941</v>
      </c>
      <c r="E6498" s="6">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7">
        <v>-3.272000000000002</v>
      </c>
    </row>
    <row r="6499" spans="1:22" ht="14.25" customHeight="1" x14ac:dyDescent="0.3">
      <c r="A6499" s="4">
        <v>6498</v>
      </c>
      <c r="B6499" s="5" t="s">
        <v>8925</v>
      </c>
      <c r="C6499" s="5">
        <f>YEAR('Base Dataset'!$D6499)</f>
        <v>2012</v>
      </c>
      <c r="D6499" s="6">
        <v>41114</v>
      </c>
      <c r="E6499" s="6">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7">
        <v>6.0725999999999987</v>
      </c>
    </row>
    <row r="6500" spans="1:22" ht="14.25" customHeight="1" x14ac:dyDescent="0.3">
      <c r="A6500" s="4">
        <v>6499</v>
      </c>
      <c r="B6500" s="5" t="s">
        <v>8925</v>
      </c>
      <c r="C6500" s="5">
        <f>YEAR('Base Dataset'!$D6500)</f>
        <v>2012</v>
      </c>
      <c r="D6500" s="6">
        <v>41114</v>
      </c>
      <c r="E6500" s="6">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7">
        <v>62.14139999999999</v>
      </c>
    </row>
    <row r="6501" spans="1:22" ht="14.25" customHeight="1" x14ac:dyDescent="0.3">
      <c r="A6501" s="4">
        <v>6500</v>
      </c>
      <c r="B6501" s="5" t="s">
        <v>8925</v>
      </c>
      <c r="C6501" s="5">
        <f>YEAR('Base Dataset'!$D6501)</f>
        <v>2012</v>
      </c>
      <c r="D6501" s="6">
        <v>41114</v>
      </c>
      <c r="E6501" s="6">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7">
        <v>64.367799999999988</v>
      </c>
    </row>
    <row r="6502" spans="1:22" ht="14.25" customHeight="1" x14ac:dyDescent="0.3">
      <c r="A6502" s="4">
        <v>6501</v>
      </c>
      <c r="B6502" s="5" t="s">
        <v>8925</v>
      </c>
      <c r="C6502" s="5">
        <f>YEAR('Base Dataset'!$D6502)</f>
        <v>2012</v>
      </c>
      <c r="D6502" s="6">
        <v>41114</v>
      </c>
      <c r="E6502" s="6">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7">
        <v>41.427599999999991</v>
      </c>
    </row>
    <row r="6503" spans="1:22" ht="14.25" customHeight="1" x14ac:dyDescent="0.3">
      <c r="A6503" s="4">
        <v>6502</v>
      </c>
      <c r="B6503" s="5" t="s">
        <v>8928</v>
      </c>
      <c r="C6503" s="5">
        <f>YEAR('Base Dataset'!$D6503)</f>
        <v>2011</v>
      </c>
      <c r="D6503" s="6">
        <v>40849</v>
      </c>
      <c r="E6503" s="6">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7">
        <v>-107.99280000000002</v>
      </c>
    </row>
    <row r="6504" spans="1:22" ht="14.25" customHeight="1" x14ac:dyDescent="0.3">
      <c r="A6504" s="4">
        <v>6503</v>
      </c>
      <c r="B6504" s="5" t="s">
        <v>8928</v>
      </c>
      <c r="C6504" s="5">
        <f>YEAR('Base Dataset'!$D6504)</f>
        <v>2011</v>
      </c>
      <c r="D6504" s="6">
        <v>40849</v>
      </c>
      <c r="E6504" s="6">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7">
        <v>-10.046400000000002</v>
      </c>
    </row>
    <row r="6505" spans="1:22" ht="14.25" customHeight="1" x14ac:dyDescent="0.3">
      <c r="A6505" s="4">
        <v>6504</v>
      </c>
      <c r="B6505" s="5" t="s">
        <v>8928</v>
      </c>
      <c r="C6505" s="5">
        <f>YEAR('Base Dataset'!$D6505)</f>
        <v>2011</v>
      </c>
      <c r="D6505" s="6">
        <v>40849</v>
      </c>
      <c r="E6505" s="6">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7">
        <v>-13.4694</v>
      </c>
    </row>
    <row r="6506" spans="1:22" ht="14.25" customHeight="1" x14ac:dyDescent="0.3">
      <c r="A6506" s="4">
        <v>6505</v>
      </c>
      <c r="B6506" s="5" t="s">
        <v>8929</v>
      </c>
      <c r="C6506" s="5">
        <f>YEAR('Base Dataset'!$D6506)</f>
        <v>2014</v>
      </c>
      <c r="D6506" s="6">
        <v>41961</v>
      </c>
      <c r="E6506" s="6">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7">
        <v>349.33919999999995</v>
      </c>
    </row>
    <row r="6507" spans="1:22" ht="14.25" customHeight="1" x14ac:dyDescent="0.3">
      <c r="A6507" s="4">
        <v>6506</v>
      </c>
      <c r="B6507" s="5" t="s">
        <v>8930</v>
      </c>
      <c r="C6507" s="5">
        <f>YEAR('Base Dataset'!$D6507)</f>
        <v>2013</v>
      </c>
      <c r="D6507" s="6">
        <v>41452</v>
      </c>
      <c r="E6507" s="6">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7">
        <v>0.46409999999999996</v>
      </c>
    </row>
    <row r="6508" spans="1:22" ht="14.25" customHeight="1" x14ac:dyDescent="0.3">
      <c r="A6508" s="4">
        <v>6507</v>
      </c>
      <c r="B6508" s="5" t="s">
        <v>8933</v>
      </c>
      <c r="C6508" s="5">
        <f>YEAR('Base Dataset'!$D6508)</f>
        <v>2013</v>
      </c>
      <c r="D6508" s="6">
        <v>41557</v>
      </c>
      <c r="E6508" s="6">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7">
        <v>5.9799999999999986</v>
      </c>
    </row>
    <row r="6509" spans="1:22" ht="14.25" customHeight="1" x14ac:dyDescent="0.3">
      <c r="A6509" s="4">
        <v>6508</v>
      </c>
      <c r="B6509" s="5" t="s">
        <v>8933</v>
      </c>
      <c r="C6509" s="5">
        <f>YEAR('Base Dataset'!$D6509)</f>
        <v>2013</v>
      </c>
      <c r="D6509" s="6">
        <v>41557</v>
      </c>
      <c r="E6509" s="6">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7">
        <v>-24.962399999999988</v>
      </c>
    </row>
    <row r="6510" spans="1:22" ht="14.25" customHeight="1" x14ac:dyDescent="0.3">
      <c r="A6510" s="4">
        <v>6509</v>
      </c>
      <c r="B6510" s="5" t="s">
        <v>8934</v>
      </c>
      <c r="C6510" s="5">
        <f>YEAR('Base Dataset'!$D6510)</f>
        <v>2014</v>
      </c>
      <c r="D6510" s="6">
        <v>41994</v>
      </c>
      <c r="E6510" s="6">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7">
        <v>137.15100000000001</v>
      </c>
    </row>
    <row r="6511" spans="1:22" ht="14.25" customHeight="1" x14ac:dyDescent="0.3">
      <c r="A6511" s="4">
        <v>6510</v>
      </c>
      <c r="B6511" s="5" t="s">
        <v>8934</v>
      </c>
      <c r="C6511" s="5">
        <f>YEAR('Base Dataset'!$D6511)</f>
        <v>2014</v>
      </c>
      <c r="D6511" s="6">
        <v>41994</v>
      </c>
      <c r="E6511" s="6">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7">
        <v>17.623199999999997</v>
      </c>
    </row>
    <row r="6512" spans="1:22" ht="14.25" customHeight="1" x14ac:dyDescent="0.3">
      <c r="A6512" s="4">
        <v>6511</v>
      </c>
      <c r="B6512" s="5" t="s">
        <v>8934</v>
      </c>
      <c r="C6512" s="5">
        <f>YEAR('Base Dataset'!$D6512)</f>
        <v>2014</v>
      </c>
      <c r="D6512" s="6">
        <v>41994</v>
      </c>
      <c r="E6512" s="6">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7">
        <v>16.669799999999999</v>
      </c>
    </row>
    <row r="6513" spans="1:22" ht="14.25" customHeight="1" x14ac:dyDescent="0.3">
      <c r="A6513" s="4">
        <v>6512</v>
      </c>
      <c r="B6513" s="5" t="s">
        <v>8935</v>
      </c>
      <c r="C6513" s="5">
        <f>YEAR('Base Dataset'!$D6513)</f>
        <v>2014</v>
      </c>
      <c r="D6513" s="6">
        <v>41705</v>
      </c>
      <c r="E6513" s="6">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7">
        <v>8.1191999999999993</v>
      </c>
    </row>
    <row r="6514" spans="1:22" ht="14.25" customHeight="1" x14ac:dyDescent="0.3">
      <c r="A6514" s="4">
        <v>6513</v>
      </c>
      <c r="B6514" s="5" t="s">
        <v>8935</v>
      </c>
      <c r="C6514" s="5">
        <f>YEAR('Base Dataset'!$D6514)</f>
        <v>2014</v>
      </c>
      <c r="D6514" s="6">
        <v>41705</v>
      </c>
      <c r="E6514" s="6">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7">
        <v>5.6448</v>
      </c>
    </row>
    <row r="6515" spans="1:22" ht="14.25" customHeight="1" x14ac:dyDescent="0.3">
      <c r="A6515" s="4">
        <v>6514</v>
      </c>
      <c r="B6515" s="5" t="s">
        <v>8935</v>
      </c>
      <c r="C6515" s="5">
        <f>YEAR('Base Dataset'!$D6515)</f>
        <v>2014</v>
      </c>
      <c r="D6515" s="6">
        <v>41705</v>
      </c>
      <c r="E6515" s="6">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7">
        <v>140.59569999999999</v>
      </c>
    </row>
    <row r="6516" spans="1:22" ht="14.25" customHeight="1" x14ac:dyDescent="0.3">
      <c r="A6516" s="4">
        <v>6515</v>
      </c>
      <c r="B6516" s="5" t="s">
        <v>8935</v>
      </c>
      <c r="C6516" s="5">
        <f>YEAR('Base Dataset'!$D6516)</f>
        <v>2014</v>
      </c>
      <c r="D6516" s="6">
        <v>41705</v>
      </c>
      <c r="E6516" s="6">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7">
        <v>23.218199999999996</v>
      </c>
    </row>
    <row r="6517" spans="1:22" ht="14.25" customHeight="1" x14ac:dyDescent="0.3">
      <c r="A6517" s="4">
        <v>6516</v>
      </c>
      <c r="B6517" s="5" t="s">
        <v>8936</v>
      </c>
      <c r="C6517" s="5">
        <f>YEAR('Base Dataset'!$D6517)</f>
        <v>2014</v>
      </c>
      <c r="D6517" s="6">
        <v>41898</v>
      </c>
      <c r="E6517" s="6">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7">
        <v>0</v>
      </c>
    </row>
    <row r="6518" spans="1:22" ht="14.25" customHeight="1" x14ac:dyDescent="0.3">
      <c r="A6518" s="4">
        <v>6517</v>
      </c>
      <c r="B6518" s="5" t="s">
        <v>8936</v>
      </c>
      <c r="C6518" s="5">
        <f>YEAR('Base Dataset'!$D6518)</f>
        <v>2014</v>
      </c>
      <c r="D6518" s="6">
        <v>41898</v>
      </c>
      <c r="E6518" s="6">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7">
        <v>105.97999999999999</v>
      </c>
    </row>
    <row r="6519" spans="1:22" ht="14.25" customHeight="1" x14ac:dyDescent="0.3">
      <c r="A6519" s="4">
        <v>6518</v>
      </c>
      <c r="B6519" s="5" t="s">
        <v>8936</v>
      </c>
      <c r="C6519" s="5">
        <f>YEAR('Base Dataset'!$D6519)</f>
        <v>2014</v>
      </c>
      <c r="D6519" s="6">
        <v>41898</v>
      </c>
      <c r="E6519" s="6">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7">
        <v>41.706000000000003</v>
      </c>
    </row>
    <row r="6520" spans="1:22" ht="14.25" customHeight="1" x14ac:dyDescent="0.3">
      <c r="A6520" s="4">
        <v>6519</v>
      </c>
      <c r="B6520" s="5" t="s">
        <v>8936</v>
      </c>
      <c r="C6520" s="5">
        <f>YEAR('Base Dataset'!$D6520)</f>
        <v>2014</v>
      </c>
      <c r="D6520" s="6">
        <v>41898</v>
      </c>
      <c r="E6520" s="6">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7">
        <v>30.508800000000008</v>
      </c>
    </row>
    <row r="6521" spans="1:22" ht="14.25" customHeight="1" x14ac:dyDescent="0.3">
      <c r="A6521" s="4">
        <v>6520</v>
      </c>
      <c r="B6521" s="5" t="s">
        <v>8936</v>
      </c>
      <c r="C6521" s="5">
        <f>YEAR('Base Dataset'!$D6521)</f>
        <v>2014</v>
      </c>
      <c r="D6521" s="6">
        <v>41898</v>
      </c>
      <c r="E6521" s="6">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7">
        <v>0.83999999999999975</v>
      </c>
    </row>
    <row r="6522" spans="1:22" ht="14.25" customHeight="1" x14ac:dyDescent="0.3">
      <c r="A6522" s="4">
        <v>6521</v>
      </c>
      <c r="B6522" s="5" t="s">
        <v>8937</v>
      </c>
      <c r="C6522" s="5">
        <f>YEAR('Base Dataset'!$D6522)</f>
        <v>2014</v>
      </c>
      <c r="D6522" s="6">
        <v>41656</v>
      </c>
      <c r="E6522" s="6">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7">
        <v>2504.2215999999999</v>
      </c>
    </row>
    <row r="6523" spans="1:22" ht="14.25" customHeight="1" x14ac:dyDescent="0.3">
      <c r="A6523" s="4">
        <v>6522</v>
      </c>
      <c r="B6523" s="5" t="s">
        <v>8937</v>
      </c>
      <c r="C6523" s="5">
        <f>YEAR('Base Dataset'!$D6523)</f>
        <v>2014</v>
      </c>
      <c r="D6523" s="6">
        <v>41656</v>
      </c>
      <c r="E6523" s="6">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7">
        <v>72.640799999999999</v>
      </c>
    </row>
    <row r="6524" spans="1:22" ht="14.25" customHeight="1" x14ac:dyDescent="0.3">
      <c r="A6524" s="4">
        <v>6523</v>
      </c>
      <c r="B6524" s="5" t="s">
        <v>8937</v>
      </c>
      <c r="C6524" s="5">
        <f>YEAR('Base Dataset'!$D6524)</f>
        <v>2014</v>
      </c>
      <c r="D6524" s="6">
        <v>41656</v>
      </c>
      <c r="E6524" s="6">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7">
        <v>25.231499999999997</v>
      </c>
    </row>
    <row r="6525" spans="1:22" ht="14.25" customHeight="1" x14ac:dyDescent="0.3">
      <c r="A6525" s="4">
        <v>6524</v>
      </c>
      <c r="B6525" s="5" t="s">
        <v>8940</v>
      </c>
      <c r="C6525" s="5">
        <f>YEAR('Base Dataset'!$D6525)</f>
        <v>2013</v>
      </c>
      <c r="D6525" s="6">
        <v>41463</v>
      </c>
      <c r="E6525" s="6">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7">
        <v>3.2759999999999994</v>
      </c>
    </row>
    <row r="6526" spans="1:22" ht="14.25" customHeight="1" x14ac:dyDescent="0.3">
      <c r="A6526" s="4">
        <v>6525</v>
      </c>
      <c r="B6526" s="5" t="s">
        <v>8940</v>
      </c>
      <c r="C6526" s="5">
        <f>YEAR('Base Dataset'!$D6526)</f>
        <v>2013</v>
      </c>
      <c r="D6526" s="6">
        <v>41463</v>
      </c>
      <c r="E6526" s="6">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7">
        <v>-12.998700000000007</v>
      </c>
    </row>
    <row r="6527" spans="1:22" ht="14.25" customHeight="1" x14ac:dyDescent="0.3">
      <c r="A6527" s="4">
        <v>6526</v>
      </c>
      <c r="B6527" s="5" t="s">
        <v>8940</v>
      </c>
      <c r="C6527" s="5">
        <f>YEAR('Base Dataset'!$D6527)</f>
        <v>2013</v>
      </c>
      <c r="D6527" s="6">
        <v>41463</v>
      </c>
      <c r="E6527" s="6">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7">
        <v>-4.7625000000000011</v>
      </c>
    </row>
    <row r="6528" spans="1:22" ht="14.25" customHeight="1" x14ac:dyDescent="0.3">
      <c r="A6528" s="4">
        <v>6527</v>
      </c>
      <c r="B6528" s="5" t="s">
        <v>8940</v>
      </c>
      <c r="C6528" s="5">
        <f>YEAR('Base Dataset'!$D6528)</f>
        <v>2013</v>
      </c>
      <c r="D6528" s="6">
        <v>41463</v>
      </c>
      <c r="E6528" s="6">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7">
        <v>-7.8500000000000014</v>
      </c>
    </row>
    <row r="6529" spans="1:22" ht="14.25" customHeight="1" x14ac:dyDescent="0.3">
      <c r="A6529" s="4">
        <v>6528</v>
      </c>
      <c r="B6529" s="5" t="s">
        <v>8941</v>
      </c>
      <c r="C6529" s="5">
        <f>YEAR('Base Dataset'!$D6529)</f>
        <v>2013</v>
      </c>
      <c r="D6529" s="6">
        <v>41632</v>
      </c>
      <c r="E6529" s="6">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7">
        <v>899.98199999999997</v>
      </c>
    </row>
    <row r="6530" spans="1:22" ht="14.25" customHeight="1" x14ac:dyDescent="0.3">
      <c r="A6530" s="4">
        <v>6529</v>
      </c>
      <c r="B6530" s="5" t="s">
        <v>8942</v>
      </c>
      <c r="C6530" s="5">
        <f>YEAR('Base Dataset'!$D6530)</f>
        <v>2011</v>
      </c>
      <c r="D6530" s="6">
        <v>40899</v>
      </c>
      <c r="E6530" s="6">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7">
        <v>56.26400000000001</v>
      </c>
    </row>
    <row r="6531" spans="1:22" ht="14.25" customHeight="1" x14ac:dyDescent="0.3">
      <c r="A6531" s="4">
        <v>6530</v>
      </c>
      <c r="B6531" s="5" t="s">
        <v>8945</v>
      </c>
      <c r="C6531" s="5">
        <f>YEAR('Base Dataset'!$D6531)</f>
        <v>2011</v>
      </c>
      <c r="D6531" s="6">
        <v>40598</v>
      </c>
      <c r="E6531" s="6">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7">
        <v>2.3409000000000004</v>
      </c>
    </row>
    <row r="6532" spans="1:22" ht="14.25" customHeight="1" x14ac:dyDescent="0.3">
      <c r="A6532" s="4">
        <v>6531</v>
      </c>
      <c r="B6532" s="5" t="s">
        <v>8945</v>
      </c>
      <c r="C6532" s="5">
        <f>YEAR('Base Dataset'!$D6532)</f>
        <v>2011</v>
      </c>
      <c r="D6532" s="6">
        <v>40598</v>
      </c>
      <c r="E6532" s="6">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7">
        <v>-6.8633999999999986</v>
      </c>
    </row>
    <row r="6533" spans="1:22" ht="14.25" customHeight="1" x14ac:dyDescent="0.3">
      <c r="A6533" s="4">
        <v>6532</v>
      </c>
      <c r="B6533" s="5" t="s">
        <v>8946</v>
      </c>
      <c r="C6533" s="5">
        <f>YEAR('Base Dataset'!$D6533)</f>
        <v>2014</v>
      </c>
      <c r="D6533" s="6">
        <v>41978</v>
      </c>
      <c r="E6533" s="6">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7">
        <v>2.5519999999999996</v>
      </c>
    </row>
    <row r="6534" spans="1:22" ht="14.25" customHeight="1" x14ac:dyDescent="0.3">
      <c r="A6534" s="4">
        <v>6533</v>
      </c>
      <c r="B6534" s="5" t="s">
        <v>8946</v>
      </c>
      <c r="C6534" s="5">
        <f>YEAR('Base Dataset'!$D6534)</f>
        <v>2014</v>
      </c>
      <c r="D6534" s="6">
        <v>41978</v>
      </c>
      <c r="E6534" s="6">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7">
        <v>29.988</v>
      </c>
    </row>
    <row r="6535" spans="1:22" ht="14.25" customHeight="1" x14ac:dyDescent="0.3">
      <c r="A6535" s="4">
        <v>6534</v>
      </c>
      <c r="B6535" s="5" t="s">
        <v>8946</v>
      </c>
      <c r="C6535" s="5">
        <f>YEAR('Base Dataset'!$D6535)</f>
        <v>2014</v>
      </c>
      <c r="D6535" s="6">
        <v>41978</v>
      </c>
      <c r="E6535" s="6">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7">
        <v>143.982</v>
      </c>
    </row>
    <row r="6536" spans="1:22" ht="14.25" customHeight="1" x14ac:dyDescent="0.3">
      <c r="A6536" s="4">
        <v>6535</v>
      </c>
      <c r="B6536" s="5" t="s">
        <v>8947</v>
      </c>
      <c r="C6536" s="5">
        <f>YEAR('Base Dataset'!$D6536)</f>
        <v>2011</v>
      </c>
      <c r="D6536" s="6">
        <v>40864</v>
      </c>
      <c r="E6536" s="6">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7">
        <v>726.56189999999981</v>
      </c>
    </row>
    <row r="6537" spans="1:22" ht="14.25" customHeight="1" x14ac:dyDescent="0.3">
      <c r="A6537" s="4">
        <v>6536</v>
      </c>
      <c r="B6537" s="5" t="s">
        <v>8947</v>
      </c>
      <c r="C6537" s="5">
        <f>YEAR('Base Dataset'!$D6537)</f>
        <v>2011</v>
      </c>
      <c r="D6537" s="6">
        <v>40864</v>
      </c>
      <c r="E6537" s="6">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7">
        <v>-50.098000000000297</v>
      </c>
    </row>
    <row r="6538" spans="1:22" ht="14.25" customHeight="1" x14ac:dyDescent="0.3">
      <c r="A6538" s="4">
        <v>6537</v>
      </c>
      <c r="B6538" s="5" t="s">
        <v>8948</v>
      </c>
      <c r="C6538" s="5">
        <f>YEAR('Base Dataset'!$D6538)</f>
        <v>2011</v>
      </c>
      <c r="D6538" s="6">
        <v>40836</v>
      </c>
      <c r="E6538" s="6">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7">
        <v>-147.8655</v>
      </c>
    </row>
    <row r="6539" spans="1:22" ht="14.25" customHeight="1" x14ac:dyDescent="0.3">
      <c r="A6539" s="4">
        <v>6538</v>
      </c>
      <c r="B6539" s="5" t="s">
        <v>8948</v>
      </c>
      <c r="C6539" s="5">
        <f>YEAR('Base Dataset'!$D6539)</f>
        <v>2011</v>
      </c>
      <c r="D6539" s="6">
        <v>40836</v>
      </c>
      <c r="E6539" s="6">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7">
        <v>-24.588000000000001</v>
      </c>
    </row>
    <row r="6540" spans="1:22" ht="14.25" customHeight="1" x14ac:dyDescent="0.3">
      <c r="A6540" s="4">
        <v>6539</v>
      </c>
      <c r="B6540" s="5" t="s">
        <v>8949</v>
      </c>
      <c r="C6540" s="5">
        <f>YEAR('Base Dataset'!$D6540)</f>
        <v>2012</v>
      </c>
      <c r="D6540" s="6">
        <v>41207</v>
      </c>
      <c r="E6540" s="6">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7">
        <v>41.337400000000002</v>
      </c>
    </row>
    <row r="6541" spans="1:22" ht="14.25" customHeight="1" x14ac:dyDescent="0.3">
      <c r="A6541" s="4">
        <v>6540</v>
      </c>
      <c r="B6541" s="5" t="s">
        <v>8949</v>
      </c>
      <c r="C6541" s="5">
        <f>YEAR('Base Dataset'!$D6541)</f>
        <v>2012</v>
      </c>
      <c r="D6541" s="6">
        <v>41207</v>
      </c>
      <c r="E6541" s="6">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7">
        <v>75.686000000000007</v>
      </c>
    </row>
    <row r="6542" spans="1:22" ht="14.25" customHeight="1" x14ac:dyDescent="0.3">
      <c r="A6542" s="4">
        <v>6541</v>
      </c>
      <c r="B6542" s="5" t="s">
        <v>8950</v>
      </c>
      <c r="C6542" s="5">
        <f>YEAR('Base Dataset'!$D6542)</f>
        <v>2014</v>
      </c>
      <c r="D6542" s="6">
        <v>41960</v>
      </c>
      <c r="E6542" s="6">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7">
        <v>34.629599999999996</v>
      </c>
    </row>
    <row r="6543" spans="1:22" ht="14.25" customHeight="1" x14ac:dyDescent="0.3">
      <c r="A6543" s="4">
        <v>6542</v>
      </c>
      <c r="B6543" s="5" t="s">
        <v>8950</v>
      </c>
      <c r="C6543" s="5">
        <f>YEAR('Base Dataset'!$D6543)</f>
        <v>2014</v>
      </c>
      <c r="D6543" s="6">
        <v>41960</v>
      </c>
      <c r="E6543" s="6">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7">
        <v>23.786399999999986</v>
      </c>
    </row>
    <row r="6544" spans="1:22" ht="14.25" customHeight="1" x14ac:dyDescent="0.3">
      <c r="A6544" s="4">
        <v>6543</v>
      </c>
      <c r="B6544" s="5" t="s">
        <v>8950</v>
      </c>
      <c r="C6544" s="5">
        <f>YEAR('Base Dataset'!$D6544)</f>
        <v>2014</v>
      </c>
      <c r="D6544" s="6">
        <v>41960</v>
      </c>
      <c r="E6544" s="6">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7">
        <v>10.787999999999997</v>
      </c>
    </row>
    <row r="6545" spans="1:22" ht="14.25" customHeight="1" x14ac:dyDescent="0.3">
      <c r="A6545" s="4">
        <v>6544</v>
      </c>
      <c r="B6545" s="5" t="s">
        <v>8950</v>
      </c>
      <c r="C6545" s="5">
        <f>YEAR('Base Dataset'!$D6545)</f>
        <v>2014</v>
      </c>
      <c r="D6545" s="6">
        <v>41960</v>
      </c>
      <c r="E6545" s="6">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7">
        <v>7.9895999999999994</v>
      </c>
    </row>
    <row r="6546" spans="1:22" ht="14.25" customHeight="1" x14ac:dyDescent="0.3">
      <c r="A6546" s="4">
        <v>6545</v>
      </c>
      <c r="B6546" s="5" t="s">
        <v>8951</v>
      </c>
      <c r="C6546" s="5">
        <f>YEAR('Base Dataset'!$D6546)</f>
        <v>2014</v>
      </c>
      <c r="D6546" s="6">
        <v>41774</v>
      </c>
      <c r="E6546" s="6">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7">
        <v>-46.53600000000003</v>
      </c>
    </row>
    <row r="6547" spans="1:22" ht="14.25" customHeight="1" x14ac:dyDescent="0.3">
      <c r="A6547" s="4">
        <v>6546</v>
      </c>
      <c r="B6547" s="5" t="s">
        <v>8951</v>
      </c>
      <c r="C6547" s="5">
        <f>YEAR('Base Dataset'!$D6547)</f>
        <v>2014</v>
      </c>
      <c r="D6547" s="6">
        <v>41774</v>
      </c>
      <c r="E6547" s="6">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7">
        <v>1.764</v>
      </c>
    </row>
    <row r="6548" spans="1:22" ht="14.25" customHeight="1" x14ac:dyDescent="0.3">
      <c r="A6548" s="4">
        <v>6547</v>
      </c>
      <c r="B6548" s="5" t="s">
        <v>8951</v>
      </c>
      <c r="C6548" s="5">
        <f>YEAR('Base Dataset'!$D6548)</f>
        <v>2014</v>
      </c>
      <c r="D6548" s="6">
        <v>41774</v>
      </c>
      <c r="E6548" s="6">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7">
        <v>7.7449999999999983</v>
      </c>
    </row>
    <row r="6549" spans="1:22" ht="14.25" customHeight="1" x14ac:dyDescent="0.3">
      <c r="A6549" s="4">
        <v>6548</v>
      </c>
      <c r="B6549" s="5" t="s">
        <v>8952</v>
      </c>
      <c r="C6549" s="5">
        <f>YEAR('Base Dataset'!$D6549)</f>
        <v>2011</v>
      </c>
      <c r="D6549" s="6">
        <v>40603</v>
      </c>
      <c r="E6549" s="6">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7">
        <v>-172.11720000000003</v>
      </c>
    </row>
    <row r="6550" spans="1:22" ht="14.25" customHeight="1" x14ac:dyDescent="0.3">
      <c r="A6550" s="4">
        <v>6549</v>
      </c>
      <c r="B6550" s="5" t="s">
        <v>8952</v>
      </c>
      <c r="C6550" s="5">
        <f>YEAR('Base Dataset'!$D6550)</f>
        <v>2011</v>
      </c>
      <c r="D6550" s="6">
        <v>40603</v>
      </c>
      <c r="E6550" s="6">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7">
        <v>5.6783999999999981</v>
      </c>
    </row>
    <row r="6551" spans="1:22" ht="14.25" customHeight="1" x14ac:dyDescent="0.3">
      <c r="A6551" s="4">
        <v>6550</v>
      </c>
      <c r="B6551" s="5" t="s">
        <v>8953</v>
      </c>
      <c r="C6551" s="5">
        <f>YEAR('Base Dataset'!$D6551)</f>
        <v>2012</v>
      </c>
      <c r="D6551" s="6">
        <v>41120</v>
      </c>
      <c r="E6551" s="6">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7">
        <v>38.970000000000006</v>
      </c>
    </row>
    <row r="6552" spans="1:22" ht="14.25" customHeight="1" x14ac:dyDescent="0.3">
      <c r="A6552" s="4">
        <v>6551</v>
      </c>
      <c r="B6552" s="5" t="s">
        <v>8954</v>
      </c>
      <c r="C6552" s="5">
        <f>YEAR('Base Dataset'!$D6552)</f>
        <v>2012</v>
      </c>
      <c r="D6552" s="6">
        <v>41214</v>
      </c>
      <c r="E6552" s="6">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7">
        <v>21.837600000000023</v>
      </c>
    </row>
    <row r="6553" spans="1:22" ht="14.25" customHeight="1" x14ac:dyDescent="0.3">
      <c r="A6553" s="4">
        <v>6552</v>
      </c>
      <c r="B6553" s="5" t="s">
        <v>8955</v>
      </c>
      <c r="C6553" s="5">
        <f>YEAR('Base Dataset'!$D6553)</f>
        <v>2014</v>
      </c>
      <c r="D6553" s="6">
        <v>41990</v>
      </c>
      <c r="E6553" s="6">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7">
        <v>6.4127999999999998</v>
      </c>
    </row>
    <row r="6554" spans="1:22" ht="14.25" customHeight="1" x14ac:dyDescent="0.3">
      <c r="A6554" s="4">
        <v>6553</v>
      </c>
      <c r="B6554" s="5" t="s">
        <v>8955</v>
      </c>
      <c r="C6554" s="5">
        <f>YEAR('Base Dataset'!$D6554)</f>
        <v>2014</v>
      </c>
      <c r="D6554" s="6">
        <v>41990</v>
      </c>
      <c r="E6554" s="6">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7">
        <v>7.9449999999999932</v>
      </c>
    </row>
    <row r="6555" spans="1:22" ht="14.25" customHeight="1" x14ac:dyDescent="0.3">
      <c r="A6555" s="4">
        <v>6554</v>
      </c>
      <c r="B6555" s="5" t="s">
        <v>8956</v>
      </c>
      <c r="C6555" s="5">
        <f>YEAR('Base Dataset'!$D6555)</f>
        <v>2011</v>
      </c>
      <c r="D6555" s="6">
        <v>40836</v>
      </c>
      <c r="E6555" s="6">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7">
        <v>71.992800000000003</v>
      </c>
    </row>
    <row r="6556" spans="1:22" ht="14.25" customHeight="1" x14ac:dyDescent="0.3">
      <c r="A6556" s="4">
        <v>6555</v>
      </c>
      <c r="B6556" s="5" t="s">
        <v>8956</v>
      </c>
      <c r="C6556" s="5">
        <f>YEAR('Base Dataset'!$D6556)</f>
        <v>2011</v>
      </c>
      <c r="D6556" s="6">
        <v>40836</v>
      </c>
      <c r="E6556" s="6">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7">
        <v>31.582499999999953</v>
      </c>
    </row>
    <row r="6557" spans="1:22" ht="14.25" customHeight="1" x14ac:dyDescent="0.3">
      <c r="A6557" s="4">
        <v>6556</v>
      </c>
      <c r="B6557" s="5" t="s">
        <v>8956</v>
      </c>
      <c r="C6557" s="5">
        <f>YEAR('Base Dataset'!$D6557)</f>
        <v>2011</v>
      </c>
      <c r="D6557" s="6">
        <v>40836</v>
      </c>
      <c r="E6557" s="6">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7">
        <v>1.2375999999999996</v>
      </c>
    </row>
    <row r="6558" spans="1:22" ht="14.25" customHeight="1" x14ac:dyDescent="0.3">
      <c r="A6558" s="4">
        <v>6557</v>
      </c>
      <c r="B6558" s="5" t="s">
        <v>8956</v>
      </c>
      <c r="C6558" s="5">
        <f>YEAR('Base Dataset'!$D6558)</f>
        <v>2011</v>
      </c>
      <c r="D6558" s="6">
        <v>40836</v>
      </c>
      <c r="E6558" s="6">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7">
        <v>-14.759400000000003</v>
      </c>
    </row>
    <row r="6559" spans="1:22" ht="14.25" customHeight="1" x14ac:dyDescent="0.3">
      <c r="A6559" s="4">
        <v>6558</v>
      </c>
      <c r="B6559" s="5" t="s">
        <v>8956</v>
      </c>
      <c r="C6559" s="5">
        <f>YEAR('Base Dataset'!$D6559)</f>
        <v>2011</v>
      </c>
      <c r="D6559" s="6">
        <v>40836</v>
      </c>
      <c r="E6559" s="6">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7">
        <v>7.9378000000000002</v>
      </c>
    </row>
    <row r="6560" spans="1:22" ht="14.25" customHeight="1" x14ac:dyDescent="0.3">
      <c r="A6560" s="4">
        <v>6559</v>
      </c>
      <c r="B6560" s="5" t="s">
        <v>8959</v>
      </c>
      <c r="C6560" s="5">
        <f>YEAR('Base Dataset'!$D6560)</f>
        <v>2012</v>
      </c>
      <c r="D6560" s="6">
        <v>41065</v>
      </c>
      <c r="E6560" s="6">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7">
        <v>169.18200000000004</v>
      </c>
    </row>
    <row r="6561" spans="1:22" ht="14.25" customHeight="1" x14ac:dyDescent="0.3">
      <c r="A6561" s="4">
        <v>6560</v>
      </c>
      <c r="B6561" s="5" t="s">
        <v>8960</v>
      </c>
      <c r="C6561" s="5">
        <f>YEAR('Base Dataset'!$D6561)</f>
        <v>2013</v>
      </c>
      <c r="D6561" s="6">
        <v>41477</v>
      </c>
      <c r="E6561" s="6">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7">
        <v>197.35299999999998</v>
      </c>
    </row>
    <row r="6562" spans="1:22" ht="14.25" customHeight="1" x14ac:dyDescent="0.3">
      <c r="A6562" s="4">
        <v>6561</v>
      </c>
      <c r="B6562" s="5" t="s">
        <v>8960</v>
      </c>
      <c r="C6562" s="5">
        <f>YEAR('Base Dataset'!$D6562)</f>
        <v>2013</v>
      </c>
      <c r="D6562" s="6">
        <v>41477</v>
      </c>
      <c r="E6562" s="6">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7">
        <v>1.512</v>
      </c>
    </row>
    <row r="6563" spans="1:22" ht="14.25" customHeight="1" x14ac:dyDescent="0.3">
      <c r="A6563" s="4">
        <v>6562</v>
      </c>
      <c r="B6563" s="5" t="s">
        <v>8961</v>
      </c>
      <c r="C6563" s="5">
        <f>YEAR('Base Dataset'!$D6563)</f>
        <v>2014</v>
      </c>
      <c r="D6563" s="6">
        <v>41730</v>
      </c>
      <c r="E6563" s="6">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7">
        <v>-90.774000000000029</v>
      </c>
    </row>
    <row r="6564" spans="1:22" ht="14.25" customHeight="1" x14ac:dyDescent="0.3">
      <c r="A6564" s="4">
        <v>6563</v>
      </c>
      <c r="B6564" s="5" t="s">
        <v>8962</v>
      </c>
      <c r="C6564" s="5">
        <f>YEAR('Base Dataset'!$D6564)</f>
        <v>2011</v>
      </c>
      <c r="D6564" s="6">
        <v>40670</v>
      </c>
      <c r="E6564" s="6">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7">
        <v>7.9085999999999999</v>
      </c>
    </row>
    <row r="6565" spans="1:22" ht="14.25" customHeight="1" x14ac:dyDescent="0.3">
      <c r="A6565" s="4">
        <v>6564</v>
      </c>
      <c r="B6565" s="5" t="s">
        <v>8962</v>
      </c>
      <c r="C6565" s="5">
        <f>YEAR('Base Dataset'!$D6565)</f>
        <v>2011</v>
      </c>
      <c r="D6565" s="6">
        <v>40670</v>
      </c>
      <c r="E6565" s="6">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7">
        <v>-38.849999999999994</v>
      </c>
    </row>
    <row r="6566" spans="1:22" ht="14.25" customHeight="1" x14ac:dyDescent="0.3">
      <c r="A6566" s="4">
        <v>6565</v>
      </c>
      <c r="B6566" s="5" t="s">
        <v>8962</v>
      </c>
      <c r="C6566" s="5">
        <f>YEAR('Base Dataset'!$D6566)</f>
        <v>2011</v>
      </c>
      <c r="D6566" s="6">
        <v>40670</v>
      </c>
      <c r="E6566" s="6">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7">
        <v>2.5055999999999998</v>
      </c>
    </row>
    <row r="6567" spans="1:22" ht="14.25" customHeight="1" x14ac:dyDescent="0.3">
      <c r="A6567" s="4">
        <v>6566</v>
      </c>
      <c r="B6567" s="5" t="s">
        <v>8962</v>
      </c>
      <c r="C6567" s="5">
        <f>YEAR('Base Dataset'!$D6567)</f>
        <v>2011</v>
      </c>
      <c r="D6567" s="6">
        <v>40670</v>
      </c>
      <c r="E6567" s="6">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7">
        <v>244.24959999999999</v>
      </c>
    </row>
    <row r="6568" spans="1:22" ht="14.25" customHeight="1" x14ac:dyDescent="0.3">
      <c r="A6568" s="4">
        <v>6567</v>
      </c>
      <c r="B6568" s="5" t="s">
        <v>8963</v>
      </c>
      <c r="C6568" s="5">
        <f>YEAR('Base Dataset'!$D6568)</f>
        <v>2014</v>
      </c>
      <c r="D6568" s="6">
        <v>41676</v>
      </c>
      <c r="E6568" s="6">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7">
        <v>-426.9860000000001</v>
      </c>
    </row>
    <row r="6569" spans="1:22" ht="14.25" customHeight="1" x14ac:dyDescent="0.3">
      <c r="A6569" s="4">
        <v>6568</v>
      </c>
      <c r="B6569" s="5" t="s">
        <v>8963</v>
      </c>
      <c r="C6569" s="5">
        <f>YEAR('Base Dataset'!$D6569)</f>
        <v>2014</v>
      </c>
      <c r="D6569" s="6">
        <v>41676</v>
      </c>
      <c r="E6569" s="6">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7">
        <v>0.71199999999999974</v>
      </c>
    </row>
    <row r="6570" spans="1:22" ht="14.25" customHeight="1" x14ac:dyDescent="0.3">
      <c r="A6570" s="4">
        <v>6569</v>
      </c>
      <c r="B6570" s="5" t="s">
        <v>8964</v>
      </c>
      <c r="C6570" s="5">
        <f>YEAR('Base Dataset'!$D6570)</f>
        <v>2011</v>
      </c>
      <c r="D6570" s="6">
        <v>40651</v>
      </c>
      <c r="E6570" s="6">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7">
        <v>1.008</v>
      </c>
    </row>
    <row r="6571" spans="1:22" ht="14.25" customHeight="1" x14ac:dyDescent="0.3">
      <c r="A6571" s="4">
        <v>6570</v>
      </c>
      <c r="B6571" s="5" t="s">
        <v>8964</v>
      </c>
      <c r="C6571" s="5">
        <f>YEAR('Base Dataset'!$D6571)</f>
        <v>2011</v>
      </c>
      <c r="D6571" s="6">
        <v>40651</v>
      </c>
      <c r="E6571" s="6">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7">
        <v>-18.117599999999996</v>
      </c>
    </row>
    <row r="6572" spans="1:22" ht="14.25" customHeight="1" x14ac:dyDescent="0.3">
      <c r="A6572" s="4">
        <v>6571</v>
      </c>
      <c r="B6572" s="5" t="s">
        <v>8964</v>
      </c>
      <c r="C6572" s="5">
        <f>YEAR('Base Dataset'!$D6572)</f>
        <v>2011</v>
      </c>
      <c r="D6572" s="6">
        <v>40651</v>
      </c>
      <c r="E6572" s="6">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7">
        <v>50.40629999999998</v>
      </c>
    </row>
    <row r="6573" spans="1:22" ht="14.25" customHeight="1" x14ac:dyDescent="0.3">
      <c r="A6573" s="4">
        <v>6572</v>
      </c>
      <c r="B6573" s="5" t="s">
        <v>8964</v>
      </c>
      <c r="C6573" s="5">
        <f>YEAR('Base Dataset'!$D6573)</f>
        <v>2011</v>
      </c>
      <c r="D6573" s="6">
        <v>40651</v>
      </c>
      <c r="E6573" s="6">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7">
        <v>28.496999999999957</v>
      </c>
    </row>
    <row r="6574" spans="1:22" ht="14.25" customHeight="1" x14ac:dyDescent="0.3">
      <c r="A6574" s="4">
        <v>6573</v>
      </c>
      <c r="B6574" s="5" t="s">
        <v>8965</v>
      </c>
      <c r="C6574" s="5">
        <f>YEAR('Base Dataset'!$D6574)</f>
        <v>2013</v>
      </c>
      <c r="D6574" s="6">
        <v>41405</v>
      </c>
      <c r="E6574" s="6">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7">
        <v>5.8604000000000003</v>
      </c>
    </row>
    <row r="6575" spans="1:22" ht="14.25" customHeight="1" x14ac:dyDescent="0.3">
      <c r="A6575" s="4">
        <v>6574</v>
      </c>
      <c r="B6575" s="5" t="s">
        <v>8966</v>
      </c>
      <c r="C6575" s="5">
        <f>YEAR('Base Dataset'!$D6575)</f>
        <v>2013</v>
      </c>
      <c r="D6575" s="6">
        <v>41604</v>
      </c>
      <c r="E6575" s="6">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7">
        <v>67.608000000000004</v>
      </c>
    </row>
    <row r="6576" spans="1:22" ht="14.25" customHeight="1" x14ac:dyDescent="0.3">
      <c r="A6576" s="4">
        <v>6575</v>
      </c>
      <c r="B6576" s="5" t="s">
        <v>8966</v>
      </c>
      <c r="C6576" s="5">
        <f>YEAR('Base Dataset'!$D6576)</f>
        <v>2013</v>
      </c>
      <c r="D6576" s="6">
        <v>41604</v>
      </c>
      <c r="E6576" s="6">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7">
        <v>118.37040000000002</v>
      </c>
    </row>
    <row r="6577" spans="1:22" ht="14.25" customHeight="1" x14ac:dyDescent="0.3">
      <c r="A6577" s="4">
        <v>6576</v>
      </c>
      <c r="B6577" s="5" t="s">
        <v>8969</v>
      </c>
      <c r="C6577" s="5">
        <f>YEAR('Base Dataset'!$D6577)</f>
        <v>2014</v>
      </c>
      <c r="D6577" s="6">
        <v>41702</v>
      </c>
      <c r="E6577" s="6">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7">
        <v>440.76480000000004</v>
      </c>
    </row>
    <row r="6578" spans="1:22" ht="14.25" customHeight="1" x14ac:dyDescent="0.3">
      <c r="A6578" s="4">
        <v>6577</v>
      </c>
      <c r="B6578" s="5" t="s">
        <v>8969</v>
      </c>
      <c r="C6578" s="5">
        <f>YEAR('Base Dataset'!$D6578)</f>
        <v>2014</v>
      </c>
      <c r="D6578" s="6">
        <v>41702</v>
      </c>
      <c r="E6578" s="6">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7">
        <v>-17.035200000000003</v>
      </c>
    </row>
    <row r="6579" spans="1:22" ht="14.25" customHeight="1" x14ac:dyDescent="0.3">
      <c r="A6579" s="4">
        <v>6578</v>
      </c>
      <c r="B6579" s="5" t="s">
        <v>8970</v>
      </c>
      <c r="C6579" s="5">
        <f>YEAR('Base Dataset'!$D6579)</f>
        <v>2012</v>
      </c>
      <c r="D6579" s="6">
        <v>41249</v>
      </c>
      <c r="E6579" s="6">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7">
        <v>50.442599999999977</v>
      </c>
    </row>
    <row r="6580" spans="1:22" ht="14.25" customHeight="1" x14ac:dyDescent="0.3">
      <c r="A6580" s="4">
        <v>6579</v>
      </c>
      <c r="B6580" s="5" t="s">
        <v>8971</v>
      </c>
      <c r="C6580" s="5">
        <f>YEAR('Base Dataset'!$D6580)</f>
        <v>2011</v>
      </c>
      <c r="D6580" s="6">
        <v>40780</v>
      </c>
      <c r="E6580" s="6">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7">
        <v>75.595799999999997</v>
      </c>
    </row>
    <row r="6581" spans="1:22" ht="14.25" customHeight="1" x14ac:dyDescent="0.3">
      <c r="A6581" s="4">
        <v>6580</v>
      </c>
      <c r="B6581" s="5" t="s">
        <v>8972</v>
      </c>
      <c r="C6581" s="5">
        <f>YEAR('Base Dataset'!$D6581)</f>
        <v>2013</v>
      </c>
      <c r="D6581" s="6">
        <v>41570</v>
      </c>
      <c r="E6581" s="6">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7">
        <v>3.2063999999999999</v>
      </c>
    </row>
    <row r="6582" spans="1:22" ht="14.25" customHeight="1" x14ac:dyDescent="0.3">
      <c r="A6582" s="4">
        <v>6581</v>
      </c>
      <c r="B6582" s="5" t="s">
        <v>8972</v>
      </c>
      <c r="C6582" s="5">
        <f>YEAR('Base Dataset'!$D6582)</f>
        <v>2013</v>
      </c>
      <c r="D6582" s="6">
        <v>41570</v>
      </c>
      <c r="E6582" s="6">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7">
        <v>2.2517999999999998</v>
      </c>
    </row>
    <row r="6583" spans="1:22" ht="14.25" customHeight="1" x14ac:dyDescent="0.3">
      <c r="A6583" s="4">
        <v>6582</v>
      </c>
      <c r="B6583" s="5" t="s">
        <v>8972</v>
      </c>
      <c r="C6583" s="5">
        <f>YEAR('Base Dataset'!$D6583)</f>
        <v>2013</v>
      </c>
      <c r="D6583" s="6">
        <v>41570</v>
      </c>
      <c r="E6583" s="6">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7">
        <v>30.581999999999987</v>
      </c>
    </row>
    <row r="6584" spans="1:22" ht="14.25" customHeight="1" x14ac:dyDescent="0.3">
      <c r="A6584" s="4">
        <v>6583</v>
      </c>
      <c r="B6584" s="5" t="s">
        <v>8975</v>
      </c>
      <c r="C6584" s="5">
        <f>YEAR('Base Dataset'!$D6584)</f>
        <v>2013</v>
      </c>
      <c r="D6584" s="6">
        <v>41494</v>
      </c>
      <c r="E6584" s="6">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7">
        <v>86.385600000000011</v>
      </c>
    </row>
    <row r="6585" spans="1:22" ht="14.25" customHeight="1" x14ac:dyDescent="0.3">
      <c r="A6585" s="4">
        <v>6584</v>
      </c>
      <c r="B6585" s="5" t="s">
        <v>8976</v>
      </c>
      <c r="C6585" s="5">
        <f>YEAR('Base Dataset'!$D6585)</f>
        <v>2014</v>
      </c>
      <c r="D6585" s="6">
        <v>41842</v>
      </c>
      <c r="E6585" s="6">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7">
        <v>29.562599999999986</v>
      </c>
    </row>
    <row r="6586" spans="1:22" ht="14.25" customHeight="1" x14ac:dyDescent="0.3">
      <c r="A6586" s="4">
        <v>6585</v>
      </c>
      <c r="B6586" s="5" t="s">
        <v>8976</v>
      </c>
      <c r="C6586" s="5">
        <f>YEAR('Base Dataset'!$D6586)</f>
        <v>2014</v>
      </c>
      <c r="D6586" s="6">
        <v>41842</v>
      </c>
      <c r="E6586" s="6">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7">
        <v>67.990000000000009</v>
      </c>
    </row>
    <row r="6587" spans="1:22" ht="14.25" customHeight="1" x14ac:dyDescent="0.3">
      <c r="A6587" s="4">
        <v>6586</v>
      </c>
      <c r="B6587" s="5" t="s">
        <v>8976</v>
      </c>
      <c r="C6587" s="5">
        <f>YEAR('Base Dataset'!$D6587)</f>
        <v>2014</v>
      </c>
      <c r="D6587" s="6">
        <v>41842</v>
      </c>
      <c r="E6587" s="6">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7">
        <v>3.8720000000000003</v>
      </c>
    </row>
    <row r="6588" spans="1:22" ht="14.25" customHeight="1" x14ac:dyDescent="0.3">
      <c r="A6588" s="4">
        <v>6587</v>
      </c>
      <c r="B6588" s="5" t="s">
        <v>8976</v>
      </c>
      <c r="C6588" s="5">
        <f>YEAR('Base Dataset'!$D6588)</f>
        <v>2014</v>
      </c>
      <c r="D6588" s="6">
        <v>41842</v>
      </c>
      <c r="E6588" s="6">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7">
        <v>5.7071999999999976</v>
      </c>
    </row>
    <row r="6589" spans="1:22" ht="14.25" customHeight="1" x14ac:dyDescent="0.3">
      <c r="A6589" s="4">
        <v>6588</v>
      </c>
      <c r="B6589" s="5" t="s">
        <v>8976</v>
      </c>
      <c r="C6589" s="5">
        <f>YEAR('Base Dataset'!$D6589)</f>
        <v>2014</v>
      </c>
      <c r="D6589" s="6">
        <v>41842</v>
      </c>
      <c r="E6589" s="6">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7">
        <v>69.67619999999998</v>
      </c>
    </row>
    <row r="6590" spans="1:22" ht="14.25" customHeight="1" x14ac:dyDescent="0.3">
      <c r="A6590" s="4">
        <v>6589</v>
      </c>
      <c r="B6590" s="5" t="s">
        <v>8976</v>
      </c>
      <c r="C6590" s="5">
        <f>YEAR('Base Dataset'!$D6590)</f>
        <v>2014</v>
      </c>
      <c r="D6590" s="6">
        <v>41842</v>
      </c>
      <c r="E6590" s="6">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7">
        <v>7.1712000000000007</v>
      </c>
    </row>
    <row r="6591" spans="1:22" ht="14.25" customHeight="1" x14ac:dyDescent="0.3">
      <c r="A6591" s="4">
        <v>6590</v>
      </c>
      <c r="B6591" s="5" t="s">
        <v>8976</v>
      </c>
      <c r="C6591" s="5">
        <f>YEAR('Base Dataset'!$D6591)</f>
        <v>2014</v>
      </c>
      <c r="D6591" s="6">
        <v>41842</v>
      </c>
      <c r="E6591" s="6">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7">
        <v>11.585999999999984</v>
      </c>
    </row>
    <row r="6592" spans="1:22" ht="14.25" customHeight="1" x14ac:dyDescent="0.3">
      <c r="A6592" s="4">
        <v>6591</v>
      </c>
      <c r="B6592" s="5" t="s">
        <v>8977</v>
      </c>
      <c r="C6592" s="5">
        <f>YEAR('Base Dataset'!$D6592)</f>
        <v>2011</v>
      </c>
      <c r="D6592" s="6">
        <v>40625</v>
      </c>
      <c r="E6592" s="6">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7">
        <v>3.2213999999999996</v>
      </c>
    </row>
    <row r="6593" spans="1:22" ht="14.25" customHeight="1" x14ac:dyDescent="0.3">
      <c r="A6593" s="4">
        <v>6592</v>
      </c>
      <c r="B6593" s="5" t="s">
        <v>8979</v>
      </c>
      <c r="C6593" s="5">
        <f>YEAR('Base Dataset'!$D6593)</f>
        <v>2012</v>
      </c>
      <c r="D6593" s="6">
        <v>41029</v>
      </c>
      <c r="E6593" s="6">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7">
        <v>9.702</v>
      </c>
    </row>
    <row r="6594" spans="1:22" ht="14.25" customHeight="1" x14ac:dyDescent="0.3">
      <c r="A6594" s="4">
        <v>6593</v>
      </c>
      <c r="B6594" s="5" t="s">
        <v>8979</v>
      </c>
      <c r="C6594" s="5">
        <f>YEAR('Base Dataset'!$D6594)</f>
        <v>2012</v>
      </c>
      <c r="D6594" s="6">
        <v>41029</v>
      </c>
      <c r="E6594" s="6">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7">
        <v>1.7324999999999999</v>
      </c>
    </row>
    <row r="6595" spans="1:22" ht="14.25" customHeight="1" x14ac:dyDescent="0.3">
      <c r="A6595" s="4">
        <v>6594</v>
      </c>
      <c r="B6595" s="5" t="s">
        <v>8980</v>
      </c>
      <c r="C6595" s="5">
        <f>YEAR('Base Dataset'!$D6595)</f>
        <v>2013</v>
      </c>
      <c r="D6595" s="6">
        <v>41439</v>
      </c>
      <c r="E6595" s="6">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7">
        <v>11.748799999999997</v>
      </c>
    </row>
    <row r="6596" spans="1:22" ht="14.25" customHeight="1" x14ac:dyDescent="0.3">
      <c r="A6596" s="4">
        <v>6595</v>
      </c>
      <c r="B6596" s="5" t="s">
        <v>8981</v>
      </c>
      <c r="C6596" s="5">
        <f>YEAR('Base Dataset'!$D6596)</f>
        <v>2012</v>
      </c>
      <c r="D6596" s="6">
        <v>41033</v>
      </c>
      <c r="E6596" s="6">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7">
        <v>35.260400000000004</v>
      </c>
    </row>
    <row r="6597" spans="1:22" ht="14.25" customHeight="1" x14ac:dyDescent="0.3">
      <c r="A6597" s="4">
        <v>6596</v>
      </c>
      <c r="B6597" s="5" t="s">
        <v>8982</v>
      </c>
      <c r="C6597" s="5">
        <f>YEAR('Base Dataset'!$D6597)</f>
        <v>2014</v>
      </c>
      <c r="D6597" s="6">
        <v>41753</v>
      </c>
      <c r="E6597" s="6">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7">
        <v>-7.8399999999999963</v>
      </c>
    </row>
    <row r="6598" spans="1:22" ht="14.25" customHeight="1" x14ac:dyDescent="0.3">
      <c r="A6598" s="4">
        <v>6597</v>
      </c>
      <c r="B6598" s="5" t="s">
        <v>8982</v>
      </c>
      <c r="C6598" s="5">
        <f>YEAR('Base Dataset'!$D6598)</f>
        <v>2014</v>
      </c>
      <c r="D6598" s="6">
        <v>41753</v>
      </c>
      <c r="E6598" s="6">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7">
        <v>1.8703999999999998</v>
      </c>
    </row>
    <row r="6599" spans="1:22" ht="14.25" customHeight="1" x14ac:dyDescent="0.3">
      <c r="A6599" s="4">
        <v>6598</v>
      </c>
      <c r="B6599" s="5" t="s">
        <v>8983</v>
      </c>
      <c r="C6599" s="5">
        <f>YEAR('Base Dataset'!$D6599)</f>
        <v>2011</v>
      </c>
      <c r="D6599" s="6">
        <v>40700</v>
      </c>
      <c r="E6599" s="6">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7">
        <v>-0.9099999999999997</v>
      </c>
    </row>
    <row r="6600" spans="1:22" ht="14.25" customHeight="1" x14ac:dyDescent="0.3">
      <c r="A6600" s="4">
        <v>6599</v>
      </c>
      <c r="B6600" s="5" t="s">
        <v>8983</v>
      </c>
      <c r="C6600" s="5">
        <f>YEAR('Base Dataset'!$D6600)</f>
        <v>2011</v>
      </c>
      <c r="D6600" s="6">
        <v>40700</v>
      </c>
      <c r="E6600" s="6">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7">
        <v>22.480800000000002</v>
      </c>
    </row>
    <row r="6601" spans="1:22" ht="14.25" customHeight="1" x14ac:dyDescent="0.3">
      <c r="A6601" s="4">
        <v>6600</v>
      </c>
      <c r="B6601" s="5" t="s">
        <v>8984</v>
      </c>
      <c r="C6601" s="5">
        <f>YEAR('Base Dataset'!$D6601)</f>
        <v>2011</v>
      </c>
      <c r="D6601" s="6">
        <v>40879</v>
      </c>
      <c r="E6601" s="6">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7">
        <v>23.680799999999998</v>
      </c>
    </row>
    <row r="6602" spans="1:22" ht="14.25" customHeight="1" x14ac:dyDescent="0.3">
      <c r="A6602" s="4">
        <v>6601</v>
      </c>
      <c r="B6602" s="5" t="s">
        <v>8984</v>
      </c>
      <c r="C6602" s="5">
        <f>YEAR('Base Dataset'!$D6602)</f>
        <v>2011</v>
      </c>
      <c r="D6602" s="6">
        <v>40879</v>
      </c>
      <c r="E6602" s="6">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7">
        <v>73.41</v>
      </c>
    </row>
    <row r="6603" spans="1:22" ht="14.25" customHeight="1" x14ac:dyDescent="0.3">
      <c r="A6603" s="4">
        <v>6602</v>
      </c>
      <c r="B6603" s="5" t="s">
        <v>8984</v>
      </c>
      <c r="C6603" s="5">
        <f>YEAR('Base Dataset'!$D6603)</f>
        <v>2011</v>
      </c>
      <c r="D6603" s="6">
        <v>40879</v>
      </c>
      <c r="E6603" s="6">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7">
        <v>64.756799999999998</v>
      </c>
    </row>
    <row r="6604" spans="1:22" ht="14.25" customHeight="1" x14ac:dyDescent="0.3">
      <c r="A6604" s="4">
        <v>6603</v>
      </c>
      <c r="B6604" s="5" t="s">
        <v>8984</v>
      </c>
      <c r="C6604" s="5">
        <f>YEAR('Base Dataset'!$D6604)</f>
        <v>2011</v>
      </c>
      <c r="D6604" s="6">
        <v>40879</v>
      </c>
      <c r="E6604" s="6">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7">
        <v>7.2035999999999998</v>
      </c>
    </row>
    <row r="6605" spans="1:22" ht="14.25" customHeight="1" x14ac:dyDescent="0.3">
      <c r="A6605" s="4">
        <v>6604</v>
      </c>
      <c r="B6605" s="5" t="s">
        <v>8985</v>
      </c>
      <c r="C6605" s="5">
        <f>YEAR('Base Dataset'!$D6605)</f>
        <v>2014</v>
      </c>
      <c r="D6605" s="6">
        <v>41808</v>
      </c>
      <c r="E6605" s="6">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7">
        <v>-32.929200000000002</v>
      </c>
    </row>
    <row r="6606" spans="1:22" ht="14.25" customHeight="1" x14ac:dyDescent="0.3">
      <c r="A6606" s="4">
        <v>6605</v>
      </c>
      <c r="B6606" s="5" t="s">
        <v>8987</v>
      </c>
      <c r="C6606" s="5">
        <f>YEAR('Base Dataset'!$D6606)</f>
        <v>2013</v>
      </c>
      <c r="D6606" s="6">
        <v>41421</v>
      </c>
      <c r="E6606" s="6">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7">
        <v>0</v>
      </c>
    </row>
    <row r="6607" spans="1:22" ht="14.25" customHeight="1" x14ac:dyDescent="0.3">
      <c r="A6607" s="4">
        <v>6606</v>
      </c>
      <c r="B6607" s="5" t="s">
        <v>8987</v>
      </c>
      <c r="C6607" s="5">
        <f>YEAR('Base Dataset'!$D6607)</f>
        <v>2013</v>
      </c>
      <c r="D6607" s="6">
        <v>41421</v>
      </c>
      <c r="E6607" s="6">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7">
        <v>21.772800000000004</v>
      </c>
    </row>
    <row r="6608" spans="1:22" ht="14.25" customHeight="1" x14ac:dyDescent="0.3">
      <c r="A6608" s="4">
        <v>6607</v>
      </c>
      <c r="B6608" s="5" t="s">
        <v>8987</v>
      </c>
      <c r="C6608" s="5">
        <f>YEAR('Base Dataset'!$D6608)</f>
        <v>2013</v>
      </c>
      <c r="D6608" s="6">
        <v>41421</v>
      </c>
      <c r="E6608" s="6">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7">
        <v>23.756399999999985</v>
      </c>
    </row>
    <row r="6609" spans="1:22" ht="14.25" customHeight="1" x14ac:dyDescent="0.3">
      <c r="A6609" s="4">
        <v>6608</v>
      </c>
      <c r="B6609" s="5" t="s">
        <v>8987</v>
      </c>
      <c r="C6609" s="5">
        <f>YEAR('Base Dataset'!$D6609)</f>
        <v>2013</v>
      </c>
      <c r="D6609" s="6">
        <v>41421</v>
      </c>
      <c r="E6609" s="6">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7">
        <v>-84.823200000000071</v>
      </c>
    </row>
    <row r="6610" spans="1:22" ht="14.25" customHeight="1" x14ac:dyDescent="0.3">
      <c r="A6610" s="4">
        <v>6609</v>
      </c>
      <c r="B6610" s="5" t="s">
        <v>8987</v>
      </c>
      <c r="C6610" s="5">
        <f>YEAR('Base Dataset'!$D6610)</f>
        <v>2013</v>
      </c>
      <c r="D6610" s="6">
        <v>41421</v>
      </c>
      <c r="E6610" s="6">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7">
        <v>116.24249999999996</v>
      </c>
    </row>
    <row r="6611" spans="1:22" ht="14.25" customHeight="1" x14ac:dyDescent="0.3">
      <c r="A6611" s="4">
        <v>6610</v>
      </c>
      <c r="B6611" s="5" t="s">
        <v>8988</v>
      </c>
      <c r="C6611" s="5">
        <f>YEAR('Base Dataset'!$D6611)</f>
        <v>2012</v>
      </c>
      <c r="D6611" s="6">
        <v>40978</v>
      </c>
      <c r="E6611" s="6">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7">
        <v>25.149600000000007</v>
      </c>
    </row>
    <row r="6612" spans="1:22" ht="14.25" customHeight="1" x14ac:dyDescent="0.3">
      <c r="A6612" s="4">
        <v>6611</v>
      </c>
      <c r="B6612" s="5" t="s">
        <v>8989</v>
      </c>
      <c r="C6612" s="5">
        <f>YEAR('Base Dataset'!$D6612)</f>
        <v>2013</v>
      </c>
      <c r="D6612" s="6">
        <v>41568</v>
      </c>
      <c r="E6612" s="6">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7">
        <v>6.0299999999999994</v>
      </c>
    </row>
    <row r="6613" spans="1:22" ht="14.25" customHeight="1" x14ac:dyDescent="0.3">
      <c r="A6613" s="4">
        <v>6612</v>
      </c>
      <c r="B6613" s="5" t="s">
        <v>8990</v>
      </c>
      <c r="C6613" s="5">
        <f>YEAR('Base Dataset'!$D6613)</f>
        <v>2012</v>
      </c>
      <c r="D6613" s="6">
        <v>41020</v>
      </c>
      <c r="E6613" s="6">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7">
        <v>51.829200000000014</v>
      </c>
    </row>
    <row r="6614" spans="1:22" ht="14.25" customHeight="1" x14ac:dyDescent="0.3">
      <c r="A6614" s="4">
        <v>6613</v>
      </c>
      <c r="B6614" s="5" t="s">
        <v>8990</v>
      </c>
      <c r="C6614" s="5">
        <f>YEAR('Base Dataset'!$D6614)</f>
        <v>2012</v>
      </c>
      <c r="D6614" s="6">
        <v>41020</v>
      </c>
      <c r="E6614" s="6">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7">
        <v>9.7979999999999983</v>
      </c>
    </row>
    <row r="6615" spans="1:22" ht="14.25" customHeight="1" x14ac:dyDescent="0.3">
      <c r="A6615" s="4">
        <v>6614</v>
      </c>
      <c r="B6615" s="5" t="s">
        <v>8990</v>
      </c>
      <c r="C6615" s="5">
        <f>YEAR('Base Dataset'!$D6615)</f>
        <v>2012</v>
      </c>
      <c r="D6615" s="6">
        <v>41020</v>
      </c>
      <c r="E6615" s="6">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7">
        <v>131.58600000000001</v>
      </c>
    </row>
    <row r="6616" spans="1:22" ht="14.25" customHeight="1" x14ac:dyDescent="0.3">
      <c r="A6616" s="4">
        <v>6615</v>
      </c>
      <c r="B6616" s="5" t="s">
        <v>8990</v>
      </c>
      <c r="C6616" s="5">
        <f>YEAR('Base Dataset'!$D6616)</f>
        <v>2012</v>
      </c>
      <c r="D6616" s="6">
        <v>41020</v>
      </c>
      <c r="E6616" s="6">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7">
        <v>35.679599999999979</v>
      </c>
    </row>
    <row r="6617" spans="1:22" ht="14.25" customHeight="1" x14ac:dyDescent="0.3">
      <c r="A6617" s="4">
        <v>6616</v>
      </c>
      <c r="B6617" s="5" t="s">
        <v>8991</v>
      </c>
      <c r="C6617" s="5">
        <f>YEAR('Base Dataset'!$D6617)</f>
        <v>2013</v>
      </c>
      <c r="D6617" s="6">
        <v>41443</v>
      </c>
      <c r="E6617" s="6">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7">
        <v>14.097999999999999</v>
      </c>
    </row>
    <row r="6618" spans="1:22" ht="14.25" customHeight="1" x14ac:dyDescent="0.3">
      <c r="A6618" s="4">
        <v>6617</v>
      </c>
      <c r="B6618" s="5" t="s">
        <v>8991</v>
      </c>
      <c r="C6618" s="5">
        <f>YEAR('Base Dataset'!$D6618)</f>
        <v>2013</v>
      </c>
      <c r="D6618" s="6">
        <v>41443</v>
      </c>
      <c r="E6618" s="6">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7">
        <v>10.799999999999999</v>
      </c>
    </row>
    <row r="6619" spans="1:22" ht="14.25" customHeight="1" x14ac:dyDescent="0.3">
      <c r="A6619" s="4">
        <v>6618</v>
      </c>
      <c r="B6619" s="5" t="s">
        <v>8991</v>
      </c>
      <c r="C6619" s="5">
        <f>YEAR('Base Dataset'!$D6619)</f>
        <v>2013</v>
      </c>
      <c r="D6619" s="6">
        <v>41443</v>
      </c>
      <c r="E6619" s="6">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7">
        <v>107.7216</v>
      </c>
    </row>
    <row r="6620" spans="1:22" ht="14.25" customHeight="1" x14ac:dyDescent="0.3">
      <c r="A6620" s="4">
        <v>6619</v>
      </c>
      <c r="B6620" s="5" t="s">
        <v>8992</v>
      </c>
      <c r="C6620" s="5">
        <f>YEAR('Base Dataset'!$D6620)</f>
        <v>2014</v>
      </c>
      <c r="D6620" s="6">
        <v>41653</v>
      </c>
      <c r="E6620" s="6">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7">
        <v>15.552000000000001</v>
      </c>
    </row>
    <row r="6621" spans="1:22" ht="14.25" customHeight="1" x14ac:dyDescent="0.3">
      <c r="A6621" s="4">
        <v>6620</v>
      </c>
      <c r="B6621" s="5" t="s">
        <v>8992</v>
      </c>
      <c r="C6621" s="5">
        <f>YEAR('Base Dataset'!$D6621)</f>
        <v>2014</v>
      </c>
      <c r="D6621" s="6">
        <v>41653</v>
      </c>
      <c r="E6621" s="6">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7">
        <v>54.584400000000002</v>
      </c>
    </row>
    <row r="6622" spans="1:22" ht="14.25" customHeight="1" x14ac:dyDescent="0.3">
      <c r="A6622" s="4">
        <v>6621</v>
      </c>
      <c r="B6622" s="5" t="s">
        <v>8992</v>
      </c>
      <c r="C6622" s="5">
        <f>YEAR('Base Dataset'!$D6622)</f>
        <v>2014</v>
      </c>
      <c r="D6622" s="6">
        <v>41653</v>
      </c>
      <c r="E6622" s="6">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7">
        <v>83.281000000000063</v>
      </c>
    </row>
    <row r="6623" spans="1:22" ht="14.25" customHeight="1" x14ac:dyDescent="0.3">
      <c r="A6623" s="4">
        <v>6622</v>
      </c>
      <c r="B6623" s="5" t="s">
        <v>8992</v>
      </c>
      <c r="C6623" s="5">
        <f>YEAR('Base Dataset'!$D6623)</f>
        <v>2014</v>
      </c>
      <c r="D6623" s="6">
        <v>41653</v>
      </c>
      <c r="E6623" s="6">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7">
        <v>53.235000000000014</v>
      </c>
    </row>
    <row r="6624" spans="1:22" ht="14.25" customHeight="1" x14ac:dyDescent="0.3">
      <c r="A6624" s="4">
        <v>6623</v>
      </c>
      <c r="B6624" s="5" t="s">
        <v>8993</v>
      </c>
      <c r="C6624" s="5">
        <f>YEAR('Base Dataset'!$D6624)</f>
        <v>2011</v>
      </c>
      <c r="D6624" s="6">
        <v>40792</v>
      </c>
      <c r="E6624" s="6">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7">
        <v>12.145199999999997</v>
      </c>
    </row>
    <row r="6625" spans="1:22" ht="14.25" customHeight="1" x14ac:dyDescent="0.3">
      <c r="A6625" s="4">
        <v>6624</v>
      </c>
      <c r="B6625" s="5" t="s">
        <v>8993</v>
      </c>
      <c r="C6625" s="5">
        <f>YEAR('Base Dataset'!$D6625)</f>
        <v>2011</v>
      </c>
      <c r="D6625" s="6">
        <v>40792</v>
      </c>
      <c r="E6625" s="6">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7">
        <v>27.485599999999998</v>
      </c>
    </row>
    <row r="6626" spans="1:22" ht="14.25" customHeight="1" x14ac:dyDescent="0.3">
      <c r="A6626" s="4">
        <v>6625</v>
      </c>
      <c r="B6626" s="5" t="s">
        <v>8996</v>
      </c>
      <c r="C6626" s="5">
        <f>YEAR('Base Dataset'!$D6626)</f>
        <v>2012</v>
      </c>
      <c r="D6626" s="6">
        <v>40927</v>
      </c>
      <c r="E6626" s="6">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7">
        <v>-13.170600000000007</v>
      </c>
    </row>
    <row r="6627" spans="1:22" ht="14.25" customHeight="1" x14ac:dyDescent="0.3">
      <c r="A6627" s="4">
        <v>6626</v>
      </c>
      <c r="B6627" s="5" t="s">
        <v>8996</v>
      </c>
      <c r="C6627" s="5">
        <f>YEAR('Base Dataset'!$D6627)</f>
        <v>2012</v>
      </c>
      <c r="D6627" s="6">
        <v>40927</v>
      </c>
      <c r="E6627" s="6">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7">
        <v>-8.5416000000000025</v>
      </c>
    </row>
    <row r="6628" spans="1:22" ht="14.25" customHeight="1" x14ac:dyDescent="0.3">
      <c r="A6628" s="4">
        <v>6627</v>
      </c>
      <c r="B6628" s="5" t="s">
        <v>8998</v>
      </c>
      <c r="C6628" s="5">
        <f>YEAR('Base Dataset'!$D6628)</f>
        <v>2011</v>
      </c>
      <c r="D6628" s="6">
        <v>40891</v>
      </c>
      <c r="E6628" s="6">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7">
        <v>2239.9871999999996</v>
      </c>
    </row>
    <row r="6629" spans="1:22" ht="14.25" customHeight="1" x14ac:dyDescent="0.3">
      <c r="A6629" s="4">
        <v>6628</v>
      </c>
      <c r="B6629" s="5" t="s">
        <v>8999</v>
      </c>
      <c r="C6629" s="5">
        <f>YEAR('Base Dataset'!$D6629)</f>
        <v>2011</v>
      </c>
      <c r="D6629" s="6">
        <v>40686</v>
      </c>
      <c r="E6629" s="6">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7">
        <v>6.2208000000000006</v>
      </c>
    </row>
    <row r="6630" spans="1:22" ht="14.25" customHeight="1" x14ac:dyDescent="0.3">
      <c r="A6630" s="4">
        <v>6629</v>
      </c>
      <c r="B6630" s="5" t="s">
        <v>9000</v>
      </c>
      <c r="C6630" s="5">
        <f>YEAR('Base Dataset'!$D6630)</f>
        <v>2012</v>
      </c>
      <c r="D6630" s="6">
        <v>41171</v>
      </c>
      <c r="E6630" s="6">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7">
        <v>134.33279999999996</v>
      </c>
    </row>
    <row r="6631" spans="1:22" ht="14.25" customHeight="1" x14ac:dyDescent="0.3">
      <c r="A6631" s="4">
        <v>6630</v>
      </c>
      <c r="B6631" s="5" t="s">
        <v>9001</v>
      </c>
      <c r="C6631" s="5">
        <f>YEAR('Base Dataset'!$D6631)</f>
        <v>2012</v>
      </c>
      <c r="D6631" s="6">
        <v>41184</v>
      </c>
      <c r="E6631" s="6">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7">
        <v>-5.4120000000000008</v>
      </c>
    </row>
    <row r="6632" spans="1:22" ht="14.25" customHeight="1" x14ac:dyDescent="0.3">
      <c r="A6632" s="4">
        <v>6631</v>
      </c>
      <c r="B6632" s="5" t="s">
        <v>9003</v>
      </c>
      <c r="C6632" s="5">
        <f>YEAR('Base Dataset'!$D6632)</f>
        <v>2013</v>
      </c>
      <c r="D6632" s="6">
        <v>41634</v>
      </c>
      <c r="E6632" s="6">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7">
        <v>52.376399999999961</v>
      </c>
    </row>
    <row r="6633" spans="1:22" ht="14.25" customHeight="1" x14ac:dyDescent="0.3">
      <c r="A6633" s="4">
        <v>6632</v>
      </c>
      <c r="B6633" s="5" t="s">
        <v>9003</v>
      </c>
      <c r="C6633" s="5">
        <f>YEAR('Base Dataset'!$D6633)</f>
        <v>2013</v>
      </c>
      <c r="D6633" s="6">
        <v>41634</v>
      </c>
      <c r="E6633" s="6">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7">
        <v>629.01</v>
      </c>
    </row>
    <row r="6634" spans="1:22" ht="14.25" customHeight="1" x14ac:dyDescent="0.3">
      <c r="A6634" s="4">
        <v>6633</v>
      </c>
      <c r="B6634" s="5" t="s">
        <v>9004</v>
      </c>
      <c r="C6634" s="5">
        <f>YEAR('Base Dataset'!$D6634)</f>
        <v>2013</v>
      </c>
      <c r="D6634" s="6">
        <v>41401</v>
      </c>
      <c r="E6634" s="6">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7">
        <v>15.254400000000004</v>
      </c>
    </row>
    <row r="6635" spans="1:22" ht="14.25" customHeight="1" x14ac:dyDescent="0.3">
      <c r="A6635" s="4">
        <v>6634</v>
      </c>
      <c r="B6635" s="5" t="s">
        <v>9005</v>
      </c>
      <c r="C6635" s="5">
        <f>YEAR('Base Dataset'!$D6635)</f>
        <v>2013</v>
      </c>
      <c r="D6635" s="6">
        <v>41572</v>
      </c>
      <c r="E6635" s="6">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7">
        <v>85.995700000000014</v>
      </c>
    </row>
    <row r="6636" spans="1:22" ht="14.25" customHeight="1" x14ac:dyDescent="0.3">
      <c r="A6636" s="4">
        <v>6635</v>
      </c>
      <c r="B6636" s="5" t="s">
        <v>9006</v>
      </c>
      <c r="C6636" s="5">
        <f>YEAR('Base Dataset'!$D6636)</f>
        <v>2014</v>
      </c>
      <c r="D6636" s="6">
        <v>41766</v>
      </c>
      <c r="E6636" s="6">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7">
        <v>-52.548099999999991</v>
      </c>
    </row>
    <row r="6637" spans="1:22" ht="14.25" customHeight="1" x14ac:dyDescent="0.3">
      <c r="A6637" s="4">
        <v>6636</v>
      </c>
      <c r="B6637" s="5" t="s">
        <v>9006</v>
      </c>
      <c r="C6637" s="5">
        <f>YEAR('Base Dataset'!$D6637)</f>
        <v>2014</v>
      </c>
      <c r="D6637" s="6">
        <v>41766</v>
      </c>
      <c r="E6637" s="6">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7">
        <v>70.55639999999994</v>
      </c>
    </row>
    <row r="6638" spans="1:22" ht="14.25" customHeight="1" x14ac:dyDescent="0.3">
      <c r="A6638" s="4">
        <v>6637</v>
      </c>
      <c r="B6638" s="5" t="s">
        <v>9006</v>
      </c>
      <c r="C6638" s="5">
        <f>YEAR('Base Dataset'!$D6638)</f>
        <v>2014</v>
      </c>
      <c r="D6638" s="6">
        <v>41766</v>
      </c>
      <c r="E6638" s="6">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7">
        <v>39.689000000000007</v>
      </c>
    </row>
    <row r="6639" spans="1:22" ht="14.25" customHeight="1" x14ac:dyDescent="0.3">
      <c r="A6639" s="4">
        <v>6638</v>
      </c>
      <c r="B6639" s="5" t="s">
        <v>9007</v>
      </c>
      <c r="C6639" s="5">
        <f>YEAR('Base Dataset'!$D6639)</f>
        <v>2014</v>
      </c>
      <c r="D6639" s="6">
        <v>41971</v>
      </c>
      <c r="E6639" s="6">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7">
        <v>2.027099999999999</v>
      </c>
    </row>
    <row r="6640" spans="1:22" ht="14.25" customHeight="1" x14ac:dyDescent="0.3">
      <c r="A6640" s="4">
        <v>6639</v>
      </c>
      <c r="B6640" s="5" t="s">
        <v>9007</v>
      </c>
      <c r="C6640" s="5">
        <f>YEAR('Base Dataset'!$D6640)</f>
        <v>2014</v>
      </c>
      <c r="D6640" s="6">
        <v>41971</v>
      </c>
      <c r="E6640" s="6">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7">
        <v>36.255599999999994</v>
      </c>
    </row>
    <row r="6641" spans="1:22" ht="14.25" customHeight="1" x14ac:dyDescent="0.3">
      <c r="A6641" s="4">
        <v>6640</v>
      </c>
      <c r="B6641" s="5" t="s">
        <v>9008</v>
      </c>
      <c r="C6641" s="5">
        <f>YEAR('Base Dataset'!$D6641)</f>
        <v>2011</v>
      </c>
      <c r="D6641" s="6">
        <v>40847</v>
      </c>
      <c r="E6641" s="6">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7">
        <v>-734.52639999999997</v>
      </c>
    </row>
    <row r="6642" spans="1:22" ht="14.25" customHeight="1" x14ac:dyDescent="0.3">
      <c r="A6642" s="4">
        <v>6641</v>
      </c>
      <c r="B6642" s="5" t="s">
        <v>9009</v>
      </c>
      <c r="C6642" s="5">
        <f>YEAR('Base Dataset'!$D6642)</f>
        <v>2014</v>
      </c>
      <c r="D6642" s="6">
        <v>41857</v>
      </c>
      <c r="E6642" s="6">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7">
        <v>60.422399999999996</v>
      </c>
    </row>
    <row r="6643" spans="1:22" ht="14.25" customHeight="1" x14ac:dyDescent="0.3">
      <c r="A6643" s="4">
        <v>6642</v>
      </c>
      <c r="B6643" s="5" t="s">
        <v>9009</v>
      </c>
      <c r="C6643" s="5">
        <f>YEAR('Base Dataset'!$D6643)</f>
        <v>2014</v>
      </c>
      <c r="D6643" s="6">
        <v>41857</v>
      </c>
      <c r="E6643" s="6">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7">
        <v>29.518599999999999</v>
      </c>
    </row>
    <row r="6644" spans="1:22" ht="14.25" customHeight="1" x14ac:dyDescent="0.3">
      <c r="A6644" s="4">
        <v>6643</v>
      </c>
      <c r="B6644" s="5" t="s">
        <v>9009</v>
      </c>
      <c r="C6644" s="5">
        <f>YEAR('Base Dataset'!$D6644)</f>
        <v>2014</v>
      </c>
      <c r="D6644" s="6">
        <v>41857</v>
      </c>
      <c r="E6644" s="6">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7">
        <v>66.600000000000009</v>
      </c>
    </row>
    <row r="6645" spans="1:22" ht="14.25" customHeight="1" x14ac:dyDescent="0.3">
      <c r="A6645" s="4">
        <v>6644</v>
      </c>
      <c r="B6645" s="5" t="s">
        <v>9010</v>
      </c>
      <c r="C6645" s="5">
        <f>YEAR('Base Dataset'!$D6645)</f>
        <v>2012</v>
      </c>
      <c r="D6645" s="6">
        <v>41131</v>
      </c>
      <c r="E6645" s="6">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7">
        <v>38.357200000000006</v>
      </c>
    </row>
    <row r="6646" spans="1:22" ht="14.25" customHeight="1" x14ac:dyDescent="0.3">
      <c r="A6646" s="4">
        <v>6645</v>
      </c>
      <c r="B6646" s="5" t="s">
        <v>9010</v>
      </c>
      <c r="C6646" s="5">
        <f>YEAR('Base Dataset'!$D6646)</f>
        <v>2012</v>
      </c>
      <c r="D6646" s="6">
        <v>41131</v>
      </c>
      <c r="E6646" s="6">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7">
        <v>-31.487400000000001</v>
      </c>
    </row>
    <row r="6647" spans="1:22" ht="14.25" customHeight="1" x14ac:dyDescent="0.3">
      <c r="A6647" s="4">
        <v>6646</v>
      </c>
      <c r="B6647" s="5" t="s">
        <v>9010</v>
      </c>
      <c r="C6647" s="5">
        <f>YEAR('Base Dataset'!$D6647)</f>
        <v>2012</v>
      </c>
      <c r="D6647" s="6">
        <v>41131</v>
      </c>
      <c r="E6647" s="6">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7">
        <v>15.015599999999985</v>
      </c>
    </row>
    <row r="6648" spans="1:22" ht="14.25" customHeight="1" x14ac:dyDescent="0.3">
      <c r="A6648" s="4">
        <v>6647</v>
      </c>
      <c r="B6648" s="5" t="s">
        <v>9011</v>
      </c>
      <c r="C6648" s="5">
        <f>YEAR('Base Dataset'!$D6648)</f>
        <v>2013</v>
      </c>
      <c r="D6648" s="6">
        <v>41624</v>
      </c>
      <c r="E6648" s="6">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7">
        <v>-304.66529999999989</v>
      </c>
    </row>
    <row r="6649" spans="1:22" ht="14.25" customHeight="1" x14ac:dyDescent="0.3">
      <c r="A6649" s="4">
        <v>6648</v>
      </c>
      <c r="B6649" s="5" t="s">
        <v>9011</v>
      </c>
      <c r="C6649" s="5">
        <f>YEAR('Base Dataset'!$D6649)</f>
        <v>2013</v>
      </c>
      <c r="D6649" s="6">
        <v>41624</v>
      </c>
      <c r="E6649" s="6">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7">
        <v>8.7168000000000063</v>
      </c>
    </row>
    <row r="6650" spans="1:22" ht="14.25" customHeight="1" x14ac:dyDescent="0.3">
      <c r="A6650" s="4">
        <v>6649</v>
      </c>
      <c r="B6650" s="5" t="s">
        <v>9012</v>
      </c>
      <c r="C6650" s="5">
        <f>YEAR('Base Dataset'!$D6650)</f>
        <v>2014</v>
      </c>
      <c r="D6650" s="6">
        <v>41891</v>
      </c>
      <c r="E6650" s="6">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7">
        <v>-68.185600000000022</v>
      </c>
    </row>
    <row r="6651" spans="1:22" ht="14.25" customHeight="1" x14ac:dyDescent="0.3">
      <c r="A6651" s="4">
        <v>6650</v>
      </c>
      <c r="B6651" s="5" t="s">
        <v>9012</v>
      </c>
      <c r="C6651" s="5">
        <f>YEAR('Base Dataset'!$D6651)</f>
        <v>2014</v>
      </c>
      <c r="D6651" s="6">
        <v>41891</v>
      </c>
      <c r="E6651" s="6">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7">
        <v>107.99459999999999</v>
      </c>
    </row>
    <row r="6652" spans="1:22" ht="14.25" customHeight="1" x14ac:dyDescent="0.3">
      <c r="A6652" s="4">
        <v>6651</v>
      </c>
      <c r="B6652" s="5" t="s">
        <v>9012</v>
      </c>
      <c r="C6652" s="5">
        <f>YEAR('Base Dataset'!$D6652)</f>
        <v>2014</v>
      </c>
      <c r="D6652" s="6">
        <v>41891</v>
      </c>
      <c r="E6652" s="6">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7">
        <v>15.498000000000001</v>
      </c>
    </row>
    <row r="6653" spans="1:22" ht="14.25" customHeight="1" x14ac:dyDescent="0.3">
      <c r="A6653" s="4">
        <v>6652</v>
      </c>
      <c r="B6653" s="5" t="s">
        <v>9012</v>
      </c>
      <c r="C6653" s="5">
        <f>YEAR('Base Dataset'!$D6653)</f>
        <v>2014</v>
      </c>
      <c r="D6653" s="6">
        <v>41891</v>
      </c>
      <c r="E6653" s="6">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7">
        <v>-11.651199999999999</v>
      </c>
    </row>
    <row r="6654" spans="1:22" ht="14.25" customHeight="1" x14ac:dyDescent="0.3">
      <c r="A6654" s="4">
        <v>6653</v>
      </c>
      <c r="B6654" s="5" t="s">
        <v>9012</v>
      </c>
      <c r="C6654" s="5">
        <f>YEAR('Base Dataset'!$D6654)</f>
        <v>2014</v>
      </c>
      <c r="D6654" s="6">
        <v>41891</v>
      </c>
      <c r="E6654" s="6">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7">
        <v>7.2576000000000001</v>
      </c>
    </row>
    <row r="6655" spans="1:22" ht="14.25" customHeight="1" x14ac:dyDescent="0.3">
      <c r="A6655" s="4">
        <v>6654</v>
      </c>
      <c r="B6655" s="5" t="s">
        <v>9012</v>
      </c>
      <c r="C6655" s="5">
        <f>YEAR('Base Dataset'!$D6655)</f>
        <v>2014</v>
      </c>
      <c r="D6655" s="6">
        <v>41891</v>
      </c>
      <c r="E6655" s="6">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7">
        <v>-39.636999999999993</v>
      </c>
    </row>
    <row r="6656" spans="1:22" ht="14.25" customHeight="1" x14ac:dyDescent="0.3">
      <c r="A6656" s="4">
        <v>6655</v>
      </c>
      <c r="B6656" s="5" t="s">
        <v>9013</v>
      </c>
      <c r="C6656" s="5">
        <f>YEAR('Base Dataset'!$D6656)</f>
        <v>2014</v>
      </c>
      <c r="D6656" s="6">
        <v>41691</v>
      </c>
      <c r="E6656" s="6">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7">
        <v>25.018199999999993</v>
      </c>
    </row>
    <row r="6657" spans="1:22" ht="14.25" customHeight="1" x14ac:dyDescent="0.3">
      <c r="A6657" s="4">
        <v>6656</v>
      </c>
      <c r="B6657" s="5" t="s">
        <v>9013</v>
      </c>
      <c r="C6657" s="5">
        <f>YEAR('Base Dataset'!$D6657)</f>
        <v>2014</v>
      </c>
      <c r="D6657" s="6">
        <v>41691</v>
      </c>
      <c r="E6657" s="6">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7">
        <v>4.7987999999999964</v>
      </c>
    </row>
    <row r="6658" spans="1:22" ht="14.25" customHeight="1" x14ac:dyDescent="0.3">
      <c r="A6658" s="4">
        <v>6657</v>
      </c>
      <c r="B6658" s="5" t="s">
        <v>9013</v>
      </c>
      <c r="C6658" s="5">
        <f>YEAR('Base Dataset'!$D6658)</f>
        <v>2014</v>
      </c>
      <c r="D6658" s="6">
        <v>41691</v>
      </c>
      <c r="E6658" s="6">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7">
        <v>-6.3960000000000008</v>
      </c>
    </row>
    <row r="6659" spans="1:22" ht="14.25" customHeight="1" x14ac:dyDescent="0.3">
      <c r="A6659" s="4">
        <v>6658</v>
      </c>
      <c r="B6659" s="5" t="s">
        <v>9013</v>
      </c>
      <c r="C6659" s="5">
        <f>YEAR('Base Dataset'!$D6659)</f>
        <v>2014</v>
      </c>
      <c r="D6659" s="6">
        <v>41691</v>
      </c>
      <c r="E6659" s="6">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7">
        <v>3.8570000000000002</v>
      </c>
    </row>
    <row r="6660" spans="1:22" ht="14.25" customHeight="1" x14ac:dyDescent="0.3">
      <c r="A6660" s="4">
        <v>6659</v>
      </c>
      <c r="B6660" s="5" t="s">
        <v>9013</v>
      </c>
      <c r="C6660" s="5">
        <f>YEAR('Base Dataset'!$D6660)</f>
        <v>2014</v>
      </c>
      <c r="D6660" s="6">
        <v>41691</v>
      </c>
      <c r="E6660" s="6">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7">
        <v>16.317200000000003</v>
      </c>
    </row>
    <row r="6661" spans="1:22" ht="14.25" customHeight="1" x14ac:dyDescent="0.3">
      <c r="A6661" s="4">
        <v>6660</v>
      </c>
      <c r="B6661" s="5" t="s">
        <v>9013</v>
      </c>
      <c r="C6661" s="5">
        <f>YEAR('Base Dataset'!$D6661)</f>
        <v>2014</v>
      </c>
      <c r="D6661" s="6">
        <v>41691</v>
      </c>
      <c r="E6661" s="6">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7">
        <v>-185.71679999999998</v>
      </c>
    </row>
    <row r="6662" spans="1:22" ht="14.25" customHeight="1" x14ac:dyDescent="0.3">
      <c r="A6662" s="4">
        <v>6661</v>
      </c>
      <c r="B6662" s="5" t="s">
        <v>9014</v>
      </c>
      <c r="C6662" s="5">
        <f>YEAR('Base Dataset'!$D6662)</f>
        <v>2012</v>
      </c>
      <c r="D6662" s="6">
        <v>41129</v>
      </c>
      <c r="E6662" s="6">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7">
        <v>11.897999999999996</v>
      </c>
    </row>
    <row r="6663" spans="1:22" ht="14.25" customHeight="1" x14ac:dyDescent="0.3">
      <c r="A6663" s="4">
        <v>6662</v>
      </c>
      <c r="B6663" s="5" t="s">
        <v>9014</v>
      </c>
      <c r="C6663" s="5">
        <f>YEAR('Base Dataset'!$D6663)</f>
        <v>2012</v>
      </c>
      <c r="D6663" s="6">
        <v>41129</v>
      </c>
      <c r="E6663" s="6">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7">
        <v>33.036799999999985</v>
      </c>
    </row>
    <row r="6664" spans="1:22" ht="14.25" customHeight="1" x14ac:dyDescent="0.3">
      <c r="A6664" s="4">
        <v>6663</v>
      </c>
      <c r="B6664" s="5" t="s">
        <v>9014</v>
      </c>
      <c r="C6664" s="5">
        <f>YEAR('Base Dataset'!$D6664)</f>
        <v>2012</v>
      </c>
      <c r="D6664" s="6">
        <v>41129</v>
      </c>
      <c r="E6664" s="6">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7">
        <v>210.49419999999998</v>
      </c>
    </row>
    <row r="6665" spans="1:22" ht="14.25" customHeight="1" x14ac:dyDescent="0.3">
      <c r="A6665" s="4">
        <v>6664</v>
      </c>
      <c r="B6665" s="5" t="s">
        <v>9015</v>
      </c>
      <c r="C6665" s="5">
        <f>YEAR('Base Dataset'!$D6665)</f>
        <v>2014</v>
      </c>
      <c r="D6665" s="6">
        <v>41939</v>
      </c>
      <c r="E6665" s="6">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7">
        <v>60.664499999999961</v>
      </c>
    </row>
    <row r="6666" spans="1:22" ht="14.25" customHeight="1" x14ac:dyDescent="0.3">
      <c r="A6666" s="4">
        <v>6665</v>
      </c>
      <c r="B6666" s="5" t="s">
        <v>9015</v>
      </c>
      <c r="C6666" s="5">
        <f>YEAR('Base Dataset'!$D6666)</f>
        <v>2014</v>
      </c>
      <c r="D6666" s="6">
        <v>41939</v>
      </c>
      <c r="E6666" s="6">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7">
        <v>113.21099999999998</v>
      </c>
    </row>
    <row r="6667" spans="1:22" ht="14.25" customHeight="1" x14ac:dyDescent="0.3">
      <c r="A6667" s="4">
        <v>6666</v>
      </c>
      <c r="B6667" s="5" t="s">
        <v>9016</v>
      </c>
      <c r="C6667" s="5">
        <f>YEAR('Base Dataset'!$D6667)</f>
        <v>2013</v>
      </c>
      <c r="D6667" s="6">
        <v>41470</v>
      </c>
      <c r="E6667" s="6">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7">
        <v>79.691999999999979</v>
      </c>
    </row>
    <row r="6668" spans="1:22" ht="14.25" customHeight="1" x14ac:dyDescent="0.3">
      <c r="A6668" s="4">
        <v>6667</v>
      </c>
      <c r="B6668" s="5" t="s">
        <v>9017</v>
      </c>
      <c r="C6668" s="5">
        <f>YEAR('Base Dataset'!$D6668)</f>
        <v>2014</v>
      </c>
      <c r="D6668" s="6">
        <v>41772</v>
      </c>
      <c r="E6668" s="6">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7">
        <v>15.426000000000002</v>
      </c>
    </row>
    <row r="6669" spans="1:22" ht="14.25" customHeight="1" x14ac:dyDescent="0.3">
      <c r="A6669" s="4">
        <v>6668</v>
      </c>
      <c r="B6669" s="5" t="s">
        <v>9017</v>
      </c>
      <c r="C6669" s="5">
        <f>YEAR('Base Dataset'!$D6669)</f>
        <v>2014</v>
      </c>
      <c r="D6669" s="6">
        <v>41772</v>
      </c>
      <c r="E6669" s="6">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7">
        <v>2.9567999999999999</v>
      </c>
    </row>
    <row r="6670" spans="1:22" ht="14.25" customHeight="1" x14ac:dyDescent="0.3">
      <c r="A6670" s="4">
        <v>6669</v>
      </c>
      <c r="B6670" s="5" t="s">
        <v>9017</v>
      </c>
      <c r="C6670" s="5">
        <f>YEAR('Base Dataset'!$D6670)</f>
        <v>2014</v>
      </c>
      <c r="D6670" s="6">
        <v>41772</v>
      </c>
      <c r="E6670" s="6">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7">
        <v>4.42</v>
      </c>
    </row>
    <row r="6671" spans="1:22" ht="14.25" customHeight="1" x14ac:dyDescent="0.3">
      <c r="A6671" s="4">
        <v>6670</v>
      </c>
      <c r="B6671" s="5" t="s">
        <v>9017</v>
      </c>
      <c r="C6671" s="5">
        <f>YEAR('Base Dataset'!$D6671)</f>
        <v>2014</v>
      </c>
      <c r="D6671" s="6">
        <v>41772</v>
      </c>
      <c r="E6671" s="6">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7">
        <v>34.960000000000008</v>
      </c>
    </row>
    <row r="6672" spans="1:22" ht="14.25" customHeight="1" x14ac:dyDescent="0.3">
      <c r="A6672" s="4">
        <v>6671</v>
      </c>
      <c r="B6672" s="5" t="s">
        <v>9018</v>
      </c>
      <c r="C6672" s="5">
        <f>YEAR('Base Dataset'!$D6672)</f>
        <v>2014</v>
      </c>
      <c r="D6672" s="6">
        <v>41785</v>
      </c>
      <c r="E6672" s="6">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7">
        <v>13.427999999999997</v>
      </c>
    </row>
    <row r="6673" spans="1:22" ht="14.25" customHeight="1" x14ac:dyDescent="0.3">
      <c r="A6673" s="4">
        <v>6672</v>
      </c>
      <c r="B6673" s="5" t="s">
        <v>9019</v>
      </c>
      <c r="C6673" s="5">
        <f>YEAR('Base Dataset'!$D6673)</f>
        <v>2011</v>
      </c>
      <c r="D6673" s="6">
        <v>40778</v>
      </c>
      <c r="E6673" s="6">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7">
        <v>17.348799999999997</v>
      </c>
    </row>
    <row r="6674" spans="1:22" ht="14.25" customHeight="1" x14ac:dyDescent="0.3">
      <c r="A6674" s="4">
        <v>6673</v>
      </c>
      <c r="B6674" s="5" t="s">
        <v>9020</v>
      </c>
      <c r="C6674" s="5">
        <f>YEAR('Base Dataset'!$D6674)</f>
        <v>2012</v>
      </c>
      <c r="D6674" s="6">
        <v>41163</v>
      </c>
      <c r="E6674" s="6">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7">
        <v>79.757999999999967</v>
      </c>
    </row>
    <row r="6675" spans="1:22" ht="14.25" customHeight="1" x14ac:dyDescent="0.3">
      <c r="A6675" s="4">
        <v>6674</v>
      </c>
      <c r="B6675" s="5" t="s">
        <v>9021</v>
      </c>
      <c r="C6675" s="5">
        <f>YEAR('Base Dataset'!$D6675)</f>
        <v>2012</v>
      </c>
      <c r="D6675" s="6">
        <v>41157</v>
      </c>
      <c r="E6675" s="6">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7">
        <v>12.232799999999997</v>
      </c>
    </row>
    <row r="6676" spans="1:22" ht="14.25" customHeight="1" x14ac:dyDescent="0.3">
      <c r="A6676" s="4">
        <v>6675</v>
      </c>
      <c r="B6676" s="5" t="s">
        <v>9024</v>
      </c>
      <c r="C6676" s="5">
        <f>YEAR('Base Dataset'!$D6676)</f>
        <v>2012</v>
      </c>
      <c r="D6676" s="6">
        <v>41234</v>
      </c>
      <c r="E6676" s="6">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7">
        <v>4.9139999999999997</v>
      </c>
    </row>
    <row r="6677" spans="1:22" ht="14.25" customHeight="1" x14ac:dyDescent="0.3">
      <c r="A6677" s="4">
        <v>6676</v>
      </c>
      <c r="B6677" s="5" t="s">
        <v>9024</v>
      </c>
      <c r="C6677" s="5">
        <f>YEAR('Base Dataset'!$D6677)</f>
        <v>2012</v>
      </c>
      <c r="D6677" s="6">
        <v>41234</v>
      </c>
      <c r="E6677" s="6">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7">
        <v>22.653000000000006</v>
      </c>
    </row>
    <row r="6678" spans="1:22" ht="14.25" customHeight="1" x14ac:dyDescent="0.3">
      <c r="A6678" s="4">
        <v>6677</v>
      </c>
      <c r="B6678" s="5" t="s">
        <v>9024</v>
      </c>
      <c r="C6678" s="5">
        <f>YEAR('Base Dataset'!$D6678)</f>
        <v>2012</v>
      </c>
      <c r="D6678" s="6">
        <v>41234</v>
      </c>
      <c r="E6678" s="6">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7">
        <v>5.1350000000000007</v>
      </c>
    </row>
    <row r="6679" spans="1:22" ht="14.25" customHeight="1" x14ac:dyDescent="0.3">
      <c r="A6679" s="4">
        <v>6678</v>
      </c>
      <c r="B6679" s="5" t="s">
        <v>9024</v>
      </c>
      <c r="C6679" s="5">
        <f>YEAR('Base Dataset'!$D6679)</f>
        <v>2012</v>
      </c>
      <c r="D6679" s="6">
        <v>41234</v>
      </c>
      <c r="E6679" s="6">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7">
        <v>165.28680000000003</v>
      </c>
    </row>
    <row r="6680" spans="1:22" ht="14.25" customHeight="1" x14ac:dyDescent="0.3">
      <c r="A6680" s="4">
        <v>6679</v>
      </c>
      <c r="B6680" s="5" t="s">
        <v>9027</v>
      </c>
      <c r="C6680" s="5">
        <f>YEAR('Base Dataset'!$D6680)</f>
        <v>2011</v>
      </c>
      <c r="D6680" s="6">
        <v>40826</v>
      </c>
      <c r="E6680" s="6">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7">
        <v>3.5153999999999979</v>
      </c>
    </row>
    <row r="6681" spans="1:22" ht="14.25" customHeight="1" x14ac:dyDescent="0.3">
      <c r="A6681" s="4">
        <v>6680</v>
      </c>
      <c r="B6681" s="5" t="s">
        <v>9028</v>
      </c>
      <c r="C6681" s="5">
        <f>YEAR('Base Dataset'!$D6681)</f>
        <v>2014</v>
      </c>
      <c r="D6681" s="6">
        <v>41885</v>
      </c>
      <c r="E6681" s="6">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7">
        <v>2.8339999999999996</v>
      </c>
    </row>
    <row r="6682" spans="1:22" ht="14.25" customHeight="1" x14ac:dyDescent="0.3">
      <c r="A6682" s="4">
        <v>6681</v>
      </c>
      <c r="B6682" s="5" t="s">
        <v>9028</v>
      </c>
      <c r="C6682" s="5">
        <f>YEAR('Base Dataset'!$D6682)</f>
        <v>2014</v>
      </c>
      <c r="D6682" s="6">
        <v>41885</v>
      </c>
      <c r="E6682" s="6">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7">
        <v>37.562399999999997</v>
      </c>
    </row>
    <row r="6683" spans="1:22" ht="14.25" customHeight="1" x14ac:dyDescent="0.3">
      <c r="A6683" s="4">
        <v>6682</v>
      </c>
      <c r="B6683" s="5" t="s">
        <v>9028</v>
      </c>
      <c r="C6683" s="5">
        <f>YEAR('Base Dataset'!$D6683)</f>
        <v>2014</v>
      </c>
      <c r="D6683" s="6">
        <v>41885</v>
      </c>
      <c r="E6683" s="6">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7">
        <v>73.41</v>
      </c>
    </row>
    <row r="6684" spans="1:22" ht="14.25" customHeight="1" x14ac:dyDescent="0.3">
      <c r="A6684" s="4">
        <v>6683</v>
      </c>
      <c r="B6684" s="5" t="s">
        <v>9029</v>
      </c>
      <c r="C6684" s="5">
        <f>YEAR('Base Dataset'!$D6684)</f>
        <v>2014</v>
      </c>
      <c r="D6684" s="6">
        <v>41641</v>
      </c>
      <c r="E6684" s="6">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7">
        <v>1.728</v>
      </c>
    </row>
    <row r="6685" spans="1:22" ht="14.25" customHeight="1" x14ac:dyDescent="0.3">
      <c r="A6685" s="4">
        <v>6684</v>
      </c>
      <c r="B6685" s="5" t="s">
        <v>9030</v>
      </c>
      <c r="C6685" s="5">
        <f>YEAR('Base Dataset'!$D6685)</f>
        <v>2011</v>
      </c>
      <c r="D6685" s="6">
        <v>40852</v>
      </c>
      <c r="E6685" s="6">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7">
        <v>8.8176000000000023</v>
      </c>
    </row>
    <row r="6686" spans="1:22" ht="14.25" customHeight="1" x14ac:dyDescent="0.3">
      <c r="A6686" s="4">
        <v>6685</v>
      </c>
      <c r="B6686" s="5" t="s">
        <v>9031</v>
      </c>
      <c r="C6686" s="5">
        <f>YEAR('Base Dataset'!$D6686)</f>
        <v>2012</v>
      </c>
      <c r="D6686" s="6">
        <v>41260</v>
      </c>
      <c r="E6686" s="6">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7">
        <v>-15.751400000000004</v>
      </c>
    </row>
    <row r="6687" spans="1:22" ht="14.25" customHeight="1" x14ac:dyDescent="0.3">
      <c r="A6687" s="4">
        <v>6686</v>
      </c>
      <c r="B6687" s="5" t="s">
        <v>9031</v>
      </c>
      <c r="C6687" s="5">
        <f>YEAR('Base Dataset'!$D6687)</f>
        <v>2012</v>
      </c>
      <c r="D6687" s="6">
        <v>41260</v>
      </c>
      <c r="E6687" s="6">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7">
        <v>-19.737199999999994</v>
      </c>
    </row>
    <row r="6688" spans="1:22" ht="14.25" customHeight="1" x14ac:dyDescent="0.3">
      <c r="A6688" s="4">
        <v>6687</v>
      </c>
      <c r="B6688" s="5" t="s">
        <v>9031</v>
      </c>
      <c r="C6688" s="5">
        <f>YEAR('Base Dataset'!$D6688)</f>
        <v>2012</v>
      </c>
      <c r="D6688" s="6">
        <v>41260</v>
      </c>
      <c r="E6688" s="6">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7">
        <v>1.4759999999999982</v>
      </c>
    </row>
    <row r="6689" spans="1:22" ht="14.25" customHeight="1" x14ac:dyDescent="0.3">
      <c r="A6689" s="4">
        <v>6688</v>
      </c>
      <c r="B6689" s="5" t="s">
        <v>9032</v>
      </c>
      <c r="C6689" s="5">
        <f>YEAR('Base Dataset'!$D6689)</f>
        <v>2012</v>
      </c>
      <c r="D6689" s="6">
        <v>41043</v>
      </c>
      <c r="E6689" s="6">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7">
        <v>55.895999999999958</v>
      </c>
    </row>
    <row r="6690" spans="1:22" ht="14.25" customHeight="1" x14ac:dyDescent="0.3">
      <c r="A6690" s="4">
        <v>6689</v>
      </c>
      <c r="B6690" s="5" t="s">
        <v>9033</v>
      </c>
      <c r="C6690" s="5">
        <f>YEAR('Base Dataset'!$D6690)</f>
        <v>2014</v>
      </c>
      <c r="D6690" s="6">
        <v>41709</v>
      </c>
      <c r="E6690" s="6">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7">
        <v>21.27239999999999</v>
      </c>
    </row>
    <row r="6691" spans="1:22" ht="14.25" customHeight="1" x14ac:dyDescent="0.3">
      <c r="A6691" s="4">
        <v>6690</v>
      </c>
      <c r="B6691" s="5" t="s">
        <v>9034</v>
      </c>
      <c r="C6691" s="5">
        <f>YEAR('Base Dataset'!$D6691)</f>
        <v>2014</v>
      </c>
      <c r="D6691" s="6">
        <v>41976</v>
      </c>
      <c r="E6691" s="6">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7">
        <v>2.1279999999999988</v>
      </c>
    </row>
    <row r="6692" spans="1:22" ht="14.25" customHeight="1" x14ac:dyDescent="0.3">
      <c r="A6692" s="4">
        <v>6691</v>
      </c>
      <c r="B6692" s="5" t="s">
        <v>9035</v>
      </c>
      <c r="C6692" s="5">
        <f>YEAR('Base Dataset'!$D6692)</f>
        <v>2014</v>
      </c>
      <c r="D6692" s="6">
        <v>41852</v>
      </c>
      <c r="E6692" s="6">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7">
        <v>8.4095999999999993</v>
      </c>
    </row>
    <row r="6693" spans="1:22" ht="14.25" customHeight="1" x14ac:dyDescent="0.3">
      <c r="A6693" s="4">
        <v>6692</v>
      </c>
      <c r="B6693" s="5" t="s">
        <v>9035</v>
      </c>
      <c r="C6693" s="5">
        <f>YEAR('Base Dataset'!$D6693)</f>
        <v>2014</v>
      </c>
      <c r="D6693" s="6">
        <v>41852</v>
      </c>
      <c r="E6693" s="6">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7">
        <v>54.558</v>
      </c>
    </row>
    <row r="6694" spans="1:22" ht="14.25" customHeight="1" x14ac:dyDescent="0.3">
      <c r="A6694" s="4">
        <v>6693</v>
      </c>
      <c r="B6694" s="5" t="s">
        <v>9036</v>
      </c>
      <c r="C6694" s="5">
        <f>YEAR('Base Dataset'!$D6694)</f>
        <v>2014</v>
      </c>
      <c r="D6694" s="6">
        <v>41863</v>
      </c>
      <c r="E6694" s="6">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7">
        <v>219.65459999999999</v>
      </c>
    </row>
    <row r="6695" spans="1:22" ht="14.25" customHeight="1" x14ac:dyDescent="0.3">
      <c r="A6695" s="4">
        <v>6694</v>
      </c>
      <c r="B6695" s="5" t="s">
        <v>9037</v>
      </c>
      <c r="C6695" s="5">
        <f>YEAR('Base Dataset'!$D6695)</f>
        <v>2014</v>
      </c>
      <c r="D6695" s="6">
        <v>41913</v>
      </c>
      <c r="E6695" s="6">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7">
        <v>80.791200000000003</v>
      </c>
    </row>
    <row r="6696" spans="1:22" ht="14.25" customHeight="1" x14ac:dyDescent="0.3">
      <c r="A6696" s="4">
        <v>6695</v>
      </c>
      <c r="B6696" s="5" t="s">
        <v>9038</v>
      </c>
      <c r="C6696" s="5">
        <f>YEAR('Base Dataset'!$D6696)</f>
        <v>2013</v>
      </c>
      <c r="D6696" s="6">
        <v>41513</v>
      </c>
      <c r="E6696" s="6">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7">
        <v>14.870699999999998</v>
      </c>
    </row>
    <row r="6697" spans="1:22" ht="14.25" customHeight="1" x14ac:dyDescent="0.3">
      <c r="A6697" s="4">
        <v>6696</v>
      </c>
      <c r="B6697" s="5" t="s">
        <v>9039</v>
      </c>
      <c r="C6697" s="5">
        <f>YEAR('Base Dataset'!$D6697)</f>
        <v>2013</v>
      </c>
      <c r="D6697" s="6">
        <v>41611</v>
      </c>
      <c r="E6697" s="6">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7">
        <v>134.93219999999999</v>
      </c>
    </row>
    <row r="6698" spans="1:22" ht="14.25" customHeight="1" x14ac:dyDescent="0.3">
      <c r="A6698" s="4">
        <v>6697</v>
      </c>
      <c r="B6698" s="5" t="s">
        <v>9039</v>
      </c>
      <c r="C6698" s="5">
        <f>YEAR('Base Dataset'!$D6698)</f>
        <v>2013</v>
      </c>
      <c r="D6698" s="6">
        <v>41611</v>
      </c>
      <c r="E6698" s="6">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7">
        <v>11.450399999999998</v>
      </c>
    </row>
    <row r="6699" spans="1:22" ht="14.25" customHeight="1" x14ac:dyDescent="0.3">
      <c r="A6699" s="4">
        <v>6698</v>
      </c>
      <c r="B6699" s="5" t="s">
        <v>9039</v>
      </c>
      <c r="C6699" s="5">
        <f>YEAR('Base Dataset'!$D6699)</f>
        <v>2013</v>
      </c>
      <c r="D6699" s="6">
        <v>41611</v>
      </c>
      <c r="E6699" s="6">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7">
        <v>26.930399999999999</v>
      </c>
    </row>
    <row r="6700" spans="1:22" ht="14.25" customHeight="1" x14ac:dyDescent="0.3">
      <c r="A6700" s="4">
        <v>6699</v>
      </c>
      <c r="B6700" s="5" t="s">
        <v>9040</v>
      </c>
      <c r="C6700" s="5">
        <f>YEAR('Base Dataset'!$D6700)</f>
        <v>2014</v>
      </c>
      <c r="D6700" s="6">
        <v>41842</v>
      </c>
      <c r="E6700" s="6">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7">
        <v>7.6798000000000002</v>
      </c>
    </row>
    <row r="6701" spans="1:22" ht="14.25" customHeight="1" x14ac:dyDescent="0.3">
      <c r="A6701" s="4">
        <v>6700</v>
      </c>
      <c r="B6701" s="5" t="s">
        <v>9040</v>
      </c>
      <c r="C6701" s="5">
        <f>YEAR('Base Dataset'!$D6701)</f>
        <v>2014</v>
      </c>
      <c r="D6701" s="6">
        <v>41842</v>
      </c>
      <c r="E6701" s="6">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7">
        <v>22.529599999999995</v>
      </c>
    </row>
    <row r="6702" spans="1:22" ht="14.25" customHeight="1" x14ac:dyDescent="0.3">
      <c r="A6702" s="4">
        <v>6701</v>
      </c>
      <c r="B6702" s="5" t="s">
        <v>9040</v>
      </c>
      <c r="C6702" s="5">
        <f>YEAR('Base Dataset'!$D6702)</f>
        <v>2014</v>
      </c>
      <c r="D6702" s="6">
        <v>41842</v>
      </c>
      <c r="E6702" s="6">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7">
        <v>17.623199999999997</v>
      </c>
    </row>
    <row r="6703" spans="1:22" ht="14.25" customHeight="1" x14ac:dyDescent="0.3">
      <c r="A6703" s="4">
        <v>6702</v>
      </c>
      <c r="B6703" s="5" t="s">
        <v>9043</v>
      </c>
      <c r="C6703" s="5">
        <f>YEAR('Base Dataset'!$D6703)</f>
        <v>2012</v>
      </c>
      <c r="D6703" s="6">
        <v>41049</v>
      </c>
      <c r="E6703" s="6">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7">
        <v>20.391999999999989</v>
      </c>
    </row>
    <row r="6704" spans="1:22" ht="14.25" customHeight="1" x14ac:dyDescent="0.3">
      <c r="A6704" s="4">
        <v>6703</v>
      </c>
      <c r="B6704" s="5" t="s">
        <v>9043</v>
      </c>
      <c r="C6704" s="5">
        <f>YEAR('Base Dataset'!$D6704)</f>
        <v>2012</v>
      </c>
      <c r="D6704" s="6">
        <v>41049</v>
      </c>
      <c r="E6704" s="6">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7">
        <v>-4.9127999999999989</v>
      </c>
    </row>
    <row r="6705" spans="1:22" ht="14.25" customHeight="1" x14ac:dyDescent="0.3">
      <c r="A6705" s="4">
        <v>6704</v>
      </c>
      <c r="B6705" s="5" t="s">
        <v>9044</v>
      </c>
      <c r="C6705" s="5">
        <f>YEAR('Base Dataset'!$D6705)</f>
        <v>2012</v>
      </c>
      <c r="D6705" s="6">
        <v>41083</v>
      </c>
      <c r="E6705" s="6">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7">
        <v>19.03860000000001</v>
      </c>
    </row>
    <row r="6706" spans="1:22" ht="14.25" customHeight="1" x14ac:dyDescent="0.3">
      <c r="A6706" s="4">
        <v>6705</v>
      </c>
      <c r="B6706" s="5" t="s">
        <v>9044</v>
      </c>
      <c r="C6706" s="5">
        <f>YEAR('Base Dataset'!$D6706)</f>
        <v>2012</v>
      </c>
      <c r="D6706" s="6">
        <v>41083</v>
      </c>
      <c r="E6706" s="6">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7">
        <v>1.7918999999999998</v>
      </c>
    </row>
    <row r="6707" spans="1:22" ht="14.25" customHeight="1" x14ac:dyDescent="0.3">
      <c r="A6707" s="4">
        <v>6706</v>
      </c>
      <c r="B6707" s="5" t="s">
        <v>9044</v>
      </c>
      <c r="C6707" s="5">
        <f>YEAR('Base Dataset'!$D6707)</f>
        <v>2012</v>
      </c>
      <c r="D6707" s="6">
        <v>41083</v>
      </c>
      <c r="E6707" s="6">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7">
        <v>8.998500000000007</v>
      </c>
    </row>
    <row r="6708" spans="1:22" ht="14.25" customHeight="1" x14ac:dyDescent="0.3">
      <c r="A6708" s="4">
        <v>6707</v>
      </c>
      <c r="B6708" s="5" t="s">
        <v>9045</v>
      </c>
      <c r="C6708" s="5">
        <f>YEAR('Base Dataset'!$D6708)</f>
        <v>2013</v>
      </c>
      <c r="D6708" s="6">
        <v>41528</v>
      </c>
      <c r="E6708" s="6">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7">
        <v>58.46399999999997</v>
      </c>
    </row>
    <row r="6709" spans="1:22" ht="14.25" customHeight="1" x14ac:dyDescent="0.3">
      <c r="A6709" s="4">
        <v>6708</v>
      </c>
      <c r="B6709" s="5" t="s">
        <v>9046</v>
      </c>
      <c r="C6709" s="5">
        <f>YEAR('Base Dataset'!$D6709)</f>
        <v>2011</v>
      </c>
      <c r="D6709" s="6">
        <v>40646</v>
      </c>
      <c r="E6709" s="6">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7">
        <v>3.6017999999999999</v>
      </c>
    </row>
    <row r="6710" spans="1:22" ht="14.25" customHeight="1" x14ac:dyDescent="0.3">
      <c r="A6710" s="4">
        <v>6709</v>
      </c>
      <c r="B6710" s="5" t="s">
        <v>9049</v>
      </c>
      <c r="C6710" s="5">
        <f>YEAR('Base Dataset'!$D6710)</f>
        <v>2012</v>
      </c>
      <c r="D6710" s="6">
        <v>41227</v>
      </c>
      <c r="E6710" s="6">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7">
        <v>99.431999999999931</v>
      </c>
    </row>
    <row r="6711" spans="1:22" ht="14.25" customHeight="1" x14ac:dyDescent="0.3">
      <c r="A6711" s="4">
        <v>6710</v>
      </c>
      <c r="B6711" s="5" t="s">
        <v>9049</v>
      </c>
      <c r="C6711" s="5">
        <f>YEAR('Base Dataset'!$D6711)</f>
        <v>2012</v>
      </c>
      <c r="D6711" s="6">
        <v>41227</v>
      </c>
      <c r="E6711" s="6">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7">
        <v>20.155800000000013</v>
      </c>
    </row>
    <row r="6712" spans="1:22" ht="14.25" customHeight="1" x14ac:dyDescent="0.3">
      <c r="A6712" s="4">
        <v>6711</v>
      </c>
      <c r="B6712" s="5" t="s">
        <v>9051</v>
      </c>
      <c r="C6712" s="5">
        <f>YEAR('Base Dataset'!$D6712)</f>
        <v>2013</v>
      </c>
      <c r="D6712" s="6">
        <v>41618</v>
      </c>
      <c r="E6712" s="6">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7">
        <v>99.295999999999978</v>
      </c>
    </row>
    <row r="6713" spans="1:22" ht="14.25" customHeight="1" x14ac:dyDescent="0.3">
      <c r="A6713" s="4">
        <v>6712</v>
      </c>
      <c r="B6713" s="5" t="s">
        <v>9052</v>
      </c>
      <c r="C6713" s="5">
        <f>YEAR('Base Dataset'!$D6713)</f>
        <v>2014</v>
      </c>
      <c r="D6713" s="6">
        <v>41870</v>
      </c>
      <c r="E6713" s="6">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7">
        <v>1.2389999999999994</v>
      </c>
    </row>
    <row r="6714" spans="1:22" ht="14.25" customHeight="1" x14ac:dyDescent="0.3">
      <c r="A6714" s="4">
        <v>6713</v>
      </c>
      <c r="B6714" s="5" t="s">
        <v>9053</v>
      </c>
      <c r="C6714" s="5">
        <f>YEAR('Base Dataset'!$D6714)</f>
        <v>2014</v>
      </c>
      <c r="D6714" s="6">
        <v>41988</v>
      </c>
      <c r="E6714" s="6">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7">
        <v>-292.98719999999997</v>
      </c>
    </row>
    <row r="6715" spans="1:22" ht="14.25" customHeight="1" x14ac:dyDescent="0.3">
      <c r="A6715" s="4">
        <v>6714</v>
      </c>
      <c r="B6715" s="5" t="s">
        <v>9053</v>
      </c>
      <c r="C6715" s="5">
        <f>YEAR('Base Dataset'!$D6715)</f>
        <v>2014</v>
      </c>
      <c r="D6715" s="6">
        <v>41988</v>
      </c>
      <c r="E6715" s="6">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7">
        <v>-26.755799999999994</v>
      </c>
    </row>
    <row r="6716" spans="1:22" ht="14.25" customHeight="1" x14ac:dyDescent="0.3">
      <c r="A6716" s="4">
        <v>6715</v>
      </c>
      <c r="B6716" s="5" t="s">
        <v>9053</v>
      </c>
      <c r="C6716" s="5">
        <f>YEAR('Base Dataset'!$D6716)</f>
        <v>2014</v>
      </c>
      <c r="D6716" s="6">
        <v>41988</v>
      </c>
      <c r="E6716" s="6">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7">
        <v>-4.908000000000003</v>
      </c>
    </row>
    <row r="6717" spans="1:22" ht="14.25" customHeight="1" x14ac:dyDescent="0.3">
      <c r="A6717" s="4">
        <v>6716</v>
      </c>
      <c r="B6717" s="5" t="s">
        <v>9053</v>
      </c>
      <c r="C6717" s="5">
        <f>YEAR('Base Dataset'!$D6717)</f>
        <v>2014</v>
      </c>
      <c r="D6717" s="6">
        <v>41988</v>
      </c>
      <c r="E6717" s="6">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7">
        <v>24.998400000000011</v>
      </c>
    </row>
    <row r="6718" spans="1:22" ht="14.25" customHeight="1" x14ac:dyDescent="0.3">
      <c r="A6718" s="4">
        <v>6717</v>
      </c>
      <c r="B6718" s="5" t="s">
        <v>9054</v>
      </c>
      <c r="C6718" s="5">
        <f>YEAR('Base Dataset'!$D6718)</f>
        <v>2013</v>
      </c>
      <c r="D6718" s="6">
        <v>41373</v>
      </c>
      <c r="E6718" s="6">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7">
        <v>14.399999999999999</v>
      </c>
    </row>
    <row r="6719" spans="1:22" ht="14.25" customHeight="1" x14ac:dyDescent="0.3">
      <c r="A6719" s="4">
        <v>6718</v>
      </c>
      <c r="B6719" s="5" t="s">
        <v>9054</v>
      </c>
      <c r="C6719" s="5">
        <f>YEAR('Base Dataset'!$D6719)</f>
        <v>2013</v>
      </c>
      <c r="D6719" s="6">
        <v>41373</v>
      </c>
      <c r="E6719" s="6">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7">
        <v>12.700800000000001</v>
      </c>
    </row>
    <row r="6720" spans="1:22" ht="14.25" customHeight="1" x14ac:dyDescent="0.3">
      <c r="A6720" s="4">
        <v>6719</v>
      </c>
      <c r="B6720" s="5" t="s">
        <v>9054</v>
      </c>
      <c r="C6720" s="5">
        <f>YEAR('Base Dataset'!$D6720)</f>
        <v>2013</v>
      </c>
      <c r="D6720" s="6">
        <v>41373</v>
      </c>
      <c r="E6720" s="6">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7">
        <v>31.983999999999995</v>
      </c>
    </row>
    <row r="6721" spans="1:22" ht="14.25" customHeight="1" x14ac:dyDescent="0.3">
      <c r="A6721" s="4">
        <v>6720</v>
      </c>
      <c r="B6721" s="5" t="s">
        <v>9055</v>
      </c>
      <c r="C6721" s="5">
        <f>YEAR('Base Dataset'!$D6721)</f>
        <v>2013</v>
      </c>
      <c r="D6721" s="6">
        <v>41625</v>
      </c>
      <c r="E6721" s="6">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7">
        <v>3.0576000000000008</v>
      </c>
    </row>
    <row r="6722" spans="1:22" ht="14.25" customHeight="1" x14ac:dyDescent="0.3">
      <c r="A6722" s="4">
        <v>6721</v>
      </c>
      <c r="B6722" s="5" t="s">
        <v>9057</v>
      </c>
      <c r="C6722" s="5">
        <f>YEAR('Base Dataset'!$D6722)</f>
        <v>2014</v>
      </c>
      <c r="D6722" s="6">
        <v>41902</v>
      </c>
      <c r="E6722" s="6">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7">
        <v>31.489499999999992</v>
      </c>
    </row>
    <row r="6723" spans="1:22" ht="14.25" customHeight="1" x14ac:dyDescent="0.3">
      <c r="A6723" s="4">
        <v>6722</v>
      </c>
      <c r="B6723" s="5" t="s">
        <v>9057</v>
      </c>
      <c r="C6723" s="5">
        <f>YEAR('Base Dataset'!$D6723)</f>
        <v>2014</v>
      </c>
      <c r="D6723" s="6">
        <v>41902</v>
      </c>
      <c r="E6723" s="6">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7">
        <v>6.0632000000000019</v>
      </c>
    </row>
    <row r="6724" spans="1:22" ht="14.25" customHeight="1" x14ac:dyDescent="0.3">
      <c r="A6724" s="4">
        <v>6723</v>
      </c>
      <c r="B6724" s="5" t="s">
        <v>9057</v>
      </c>
      <c r="C6724" s="5">
        <f>YEAR('Base Dataset'!$D6724)</f>
        <v>2014</v>
      </c>
      <c r="D6724" s="6">
        <v>41902</v>
      </c>
      <c r="E6724" s="6">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7">
        <v>4.8545999999999978</v>
      </c>
    </row>
    <row r="6725" spans="1:22" ht="14.25" customHeight="1" x14ac:dyDescent="0.3">
      <c r="A6725" s="4">
        <v>6724</v>
      </c>
      <c r="B6725" s="5" t="s">
        <v>9058</v>
      </c>
      <c r="C6725" s="5">
        <f>YEAR('Base Dataset'!$D6725)</f>
        <v>2014</v>
      </c>
      <c r="D6725" s="6">
        <v>41887</v>
      </c>
      <c r="E6725" s="6">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7">
        <v>6.9654000000000007</v>
      </c>
    </row>
    <row r="6726" spans="1:22" ht="14.25" customHeight="1" x14ac:dyDescent="0.3">
      <c r="A6726" s="4">
        <v>6725</v>
      </c>
      <c r="B6726" s="5" t="s">
        <v>9059</v>
      </c>
      <c r="C6726" s="5">
        <f>YEAR('Base Dataset'!$D6726)</f>
        <v>2013</v>
      </c>
      <c r="D6726" s="6">
        <v>41530</v>
      </c>
      <c r="E6726" s="6">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7">
        <v>4.8162000000000003</v>
      </c>
    </row>
    <row r="6727" spans="1:22" ht="14.25" customHeight="1" x14ac:dyDescent="0.3">
      <c r="A6727" s="4">
        <v>6726</v>
      </c>
      <c r="B6727" s="5" t="s">
        <v>9059</v>
      </c>
      <c r="C6727" s="5">
        <f>YEAR('Base Dataset'!$D6727)</f>
        <v>2013</v>
      </c>
      <c r="D6727" s="6">
        <v>41530</v>
      </c>
      <c r="E6727" s="6">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7">
        <v>5.2028999999999996</v>
      </c>
    </row>
    <row r="6728" spans="1:22" ht="14.25" customHeight="1" x14ac:dyDescent="0.3">
      <c r="A6728" s="4">
        <v>6727</v>
      </c>
      <c r="B6728" s="5" t="s">
        <v>9059</v>
      </c>
      <c r="C6728" s="5">
        <f>YEAR('Base Dataset'!$D6728)</f>
        <v>2013</v>
      </c>
      <c r="D6728" s="6">
        <v>41530</v>
      </c>
      <c r="E6728" s="6">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7">
        <v>7.7639999999999993</v>
      </c>
    </row>
    <row r="6729" spans="1:22" ht="14.25" customHeight="1" x14ac:dyDescent="0.3">
      <c r="A6729" s="4">
        <v>6728</v>
      </c>
      <c r="B6729" s="5" t="s">
        <v>9060</v>
      </c>
      <c r="C6729" s="5">
        <f>YEAR('Base Dataset'!$D6729)</f>
        <v>2014</v>
      </c>
      <c r="D6729" s="6">
        <v>41862</v>
      </c>
      <c r="E6729" s="6">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7">
        <v>83.283999999999992</v>
      </c>
    </row>
    <row r="6730" spans="1:22" ht="14.25" customHeight="1" x14ac:dyDescent="0.3">
      <c r="A6730" s="4">
        <v>6729</v>
      </c>
      <c r="B6730" s="5" t="s">
        <v>9061</v>
      </c>
      <c r="C6730" s="5">
        <f>YEAR('Base Dataset'!$D6730)</f>
        <v>2013</v>
      </c>
      <c r="D6730" s="6">
        <v>41583</v>
      </c>
      <c r="E6730" s="6">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7">
        <v>8.2055999999999987</v>
      </c>
    </row>
    <row r="6731" spans="1:22" ht="14.25" customHeight="1" x14ac:dyDescent="0.3">
      <c r="A6731" s="4">
        <v>6730</v>
      </c>
      <c r="B6731" s="5" t="s">
        <v>9062</v>
      </c>
      <c r="C6731" s="5">
        <f>YEAR('Base Dataset'!$D6731)</f>
        <v>2012</v>
      </c>
      <c r="D6731" s="6">
        <v>41078</v>
      </c>
      <c r="E6731" s="6">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7">
        <v>-4.4945999999999984</v>
      </c>
    </row>
    <row r="6732" spans="1:22" ht="14.25" customHeight="1" x14ac:dyDescent="0.3">
      <c r="A6732" s="4">
        <v>6731</v>
      </c>
      <c r="B6732" s="5" t="s">
        <v>9062</v>
      </c>
      <c r="C6732" s="5">
        <f>YEAR('Base Dataset'!$D6732)</f>
        <v>2012</v>
      </c>
      <c r="D6732" s="6">
        <v>41078</v>
      </c>
      <c r="E6732" s="6">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7">
        <v>56.274400000000014</v>
      </c>
    </row>
    <row r="6733" spans="1:22" ht="14.25" customHeight="1" x14ac:dyDescent="0.3">
      <c r="A6733" s="4">
        <v>6732</v>
      </c>
      <c r="B6733" s="5" t="s">
        <v>9062</v>
      </c>
      <c r="C6733" s="5">
        <f>YEAR('Base Dataset'!$D6733)</f>
        <v>2012</v>
      </c>
      <c r="D6733" s="6">
        <v>41078</v>
      </c>
      <c r="E6733" s="6">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7">
        <v>7.2576000000000001</v>
      </c>
    </row>
    <row r="6734" spans="1:22" ht="14.25" customHeight="1" x14ac:dyDescent="0.3">
      <c r="A6734" s="4">
        <v>6733</v>
      </c>
      <c r="B6734" s="5" t="s">
        <v>9063</v>
      </c>
      <c r="C6734" s="5">
        <f>YEAR('Base Dataset'!$D6734)</f>
        <v>2011</v>
      </c>
      <c r="D6734" s="6">
        <v>40728</v>
      </c>
      <c r="E6734" s="6">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7">
        <v>62.137599999999992</v>
      </c>
    </row>
    <row r="6735" spans="1:22" ht="14.25" customHeight="1" x14ac:dyDescent="0.3">
      <c r="A6735" s="4">
        <v>6734</v>
      </c>
      <c r="B6735" s="5" t="s">
        <v>9063</v>
      </c>
      <c r="C6735" s="5">
        <f>YEAR('Base Dataset'!$D6735)</f>
        <v>2011</v>
      </c>
      <c r="D6735" s="6">
        <v>40728</v>
      </c>
      <c r="E6735" s="6">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7">
        <v>3.2432000000000016</v>
      </c>
    </row>
    <row r="6736" spans="1:22" ht="14.25" customHeight="1" x14ac:dyDescent="0.3">
      <c r="A6736" s="4">
        <v>6735</v>
      </c>
      <c r="B6736" s="5" t="s">
        <v>9064</v>
      </c>
      <c r="C6736" s="5">
        <f>YEAR('Base Dataset'!$D6736)</f>
        <v>2012</v>
      </c>
      <c r="D6736" s="6">
        <v>41263</v>
      </c>
      <c r="E6736" s="6">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7">
        <v>3.9473999999999996</v>
      </c>
    </row>
    <row r="6737" spans="1:22" ht="14.25" customHeight="1" x14ac:dyDescent="0.3">
      <c r="A6737" s="4">
        <v>6736</v>
      </c>
      <c r="B6737" s="5" t="s">
        <v>9065</v>
      </c>
      <c r="C6737" s="5">
        <f>YEAR('Base Dataset'!$D6737)</f>
        <v>2013</v>
      </c>
      <c r="D6737" s="6">
        <v>41375</v>
      </c>
      <c r="E6737" s="6">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7">
        <v>44.366400000000006</v>
      </c>
    </row>
    <row r="6738" spans="1:22" ht="14.25" customHeight="1" x14ac:dyDescent="0.3">
      <c r="A6738" s="4">
        <v>6737</v>
      </c>
      <c r="B6738" s="5" t="s">
        <v>9065</v>
      </c>
      <c r="C6738" s="5">
        <f>YEAR('Base Dataset'!$D6738)</f>
        <v>2013</v>
      </c>
      <c r="D6738" s="6">
        <v>41375</v>
      </c>
      <c r="E6738" s="6">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7">
        <v>81.131400000000014</v>
      </c>
    </row>
    <row r="6739" spans="1:22" ht="14.25" customHeight="1" x14ac:dyDescent="0.3">
      <c r="A6739" s="4">
        <v>6738</v>
      </c>
      <c r="B6739" s="5" t="s">
        <v>9065</v>
      </c>
      <c r="C6739" s="5">
        <f>YEAR('Base Dataset'!$D6739)</f>
        <v>2013</v>
      </c>
      <c r="D6739" s="6">
        <v>41375</v>
      </c>
      <c r="E6739" s="6">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7">
        <v>6.0263999999999918</v>
      </c>
    </row>
    <row r="6740" spans="1:22" ht="14.25" customHeight="1" x14ac:dyDescent="0.3">
      <c r="A6740" s="4">
        <v>6739</v>
      </c>
      <c r="B6740" s="5" t="s">
        <v>9065</v>
      </c>
      <c r="C6740" s="5">
        <f>YEAR('Base Dataset'!$D6740)</f>
        <v>2013</v>
      </c>
      <c r="D6740" s="6">
        <v>41375</v>
      </c>
      <c r="E6740" s="6">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7">
        <v>15.610399999999993</v>
      </c>
    </row>
    <row r="6741" spans="1:22" ht="14.25" customHeight="1" x14ac:dyDescent="0.3">
      <c r="A6741" s="4">
        <v>6740</v>
      </c>
      <c r="B6741" s="5" t="s">
        <v>9066</v>
      </c>
      <c r="C6741" s="5">
        <f>YEAR('Base Dataset'!$D6741)</f>
        <v>2011</v>
      </c>
      <c r="D6741" s="6">
        <v>40689</v>
      </c>
      <c r="E6741" s="6">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7">
        <v>7.6968000000000032</v>
      </c>
    </row>
    <row r="6742" spans="1:22" ht="14.25" customHeight="1" x14ac:dyDescent="0.3">
      <c r="A6742" s="4">
        <v>6741</v>
      </c>
      <c r="B6742" s="5" t="s">
        <v>9066</v>
      </c>
      <c r="C6742" s="5">
        <f>YEAR('Base Dataset'!$D6742)</f>
        <v>2011</v>
      </c>
      <c r="D6742" s="6">
        <v>40689</v>
      </c>
      <c r="E6742" s="6">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7">
        <v>-5.1396000000000583</v>
      </c>
    </row>
    <row r="6743" spans="1:22" ht="14.25" customHeight="1" x14ac:dyDescent="0.3">
      <c r="A6743" s="4">
        <v>6742</v>
      </c>
      <c r="B6743" s="5" t="s">
        <v>9066</v>
      </c>
      <c r="C6743" s="5">
        <f>YEAR('Base Dataset'!$D6743)</f>
        <v>2011</v>
      </c>
      <c r="D6743" s="6">
        <v>40689</v>
      </c>
      <c r="E6743" s="6">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7">
        <v>3.1806000000000005</v>
      </c>
    </row>
    <row r="6744" spans="1:22" ht="14.25" customHeight="1" x14ac:dyDescent="0.3">
      <c r="A6744" s="4">
        <v>6743</v>
      </c>
      <c r="B6744" s="5" t="s">
        <v>9067</v>
      </c>
      <c r="C6744" s="5">
        <f>YEAR('Base Dataset'!$D6744)</f>
        <v>2014</v>
      </c>
      <c r="D6744" s="6">
        <v>41827</v>
      </c>
      <c r="E6744" s="6">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7">
        <v>-13.740299999999994</v>
      </c>
    </row>
    <row r="6745" spans="1:22" ht="14.25" customHeight="1" x14ac:dyDescent="0.3">
      <c r="A6745" s="4">
        <v>6744</v>
      </c>
      <c r="B6745" s="5" t="s">
        <v>9068</v>
      </c>
      <c r="C6745" s="5">
        <f>YEAR('Base Dataset'!$D6745)</f>
        <v>2012</v>
      </c>
      <c r="D6745" s="6">
        <v>40955</v>
      </c>
      <c r="E6745" s="6">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7">
        <v>16.146000000000001</v>
      </c>
    </row>
    <row r="6746" spans="1:22" ht="14.25" customHeight="1" x14ac:dyDescent="0.3">
      <c r="A6746" s="4">
        <v>6745</v>
      </c>
      <c r="B6746" s="5" t="s">
        <v>9069</v>
      </c>
      <c r="C6746" s="5">
        <f>YEAR('Base Dataset'!$D6746)</f>
        <v>2014</v>
      </c>
      <c r="D6746" s="6">
        <v>41807</v>
      </c>
      <c r="E6746" s="6">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7">
        <v>107.98920000000001</v>
      </c>
    </row>
    <row r="6747" spans="1:22" ht="14.25" customHeight="1" x14ac:dyDescent="0.3">
      <c r="A6747" s="4">
        <v>6746</v>
      </c>
      <c r="B6747" s="5" t="s">
        <v>9069</v>
      </c>
      <c r="C6747" s="5">
        <f>YEAR('Base Dataset'!$D6747)</f>
        <v>2014</v>
      </c>
      <c r="D6747" s="6">
        <v>41807</v>
      </c>
      <c r="E6747" s="6">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7">
        <v>1.7940000000000005</v>
      </c>
    </row>
    <row r="6748" spans="1:22" ht="14.25" customHeight="1" x14ac:dyDescent="0.3">
      <c r="A6748" s="4">
        <v>6747</v>
      </c>
      <c r="B6748" s="5" t="s">
        <v>9070</v>
      </c>
      <c r="C6748" s="5">
        <f>YEAR('Base Dataset'!$D6748)</f>
        <v>2014</v>
      </c>
      <c r="D6748" s="6">
        <v>41957</v>
      </c>
      <c r="E6748" s="6">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7">
        <v>163.78700000000003</v>
      </c>
    </row>
    <row r="6749" spans="1:22" ht="14.25" customHeight="1" x14ac:dyDescent="0.3">
      <c r="A6749" s="4">
        <v>6748</v>
      </c>
      <c r="B6749" s="5" t="s">
        <v>9071</v>
      </c>
      <c r="C6749" s="5">
        <f>YEAR('Base Dataset'!$D6749)</f>
        <v>2014</v>
      </c>
      <c r="D6749" s="6">
        <v>41985</v>
      </c>
      <c r="E6749" s="6">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7">
        <v>5.0462999999999996</v>
      </c>
    </row>
    <row r="6750" spans="1:22" ht="14.25" customHeight="1" x14ac:dyDescent="0.3">
      <c r="A6750" s="4">
        <v>6749</v>
      </c>
      <c r="B6750" s="5" t="s">
        <v>9071</v>
      </c>
      <c r="C6750" s="5">
        <f>YEAR('Base Dataset'!$D6750)</f>
        <v>2014</v>
      </c>
      <c r="D6750" s="6">
        <v>41985</v>
      </c>
      <c r="E6750" s="6">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7">
        <v>8.0730000000000004</v>
      </c>
    </row>
    <row r="6751" spans="1:22" ht="14.25" customHeight="1" x14ac:dyDescent="0.3">
      <c r="A6751" s="4">
        <v>6750</v>
      </c>
      <c r="B6751" s="5" t="s">
        <v>9071</v>
      </c>
      <c r="C6751" s="5">
        <f>YEAR('Base Dataset'!$D6751)</f>
        <v>2014</v>
      </c>
      <c r="D6751" s="6">
        <v>41985</v>
      </c>
      <c r="E6751" s="6">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7">
        <v>29.245000000000005</v>
      </c>
    </row>
    <row r="6752" spans="1:22" ht="14.25" customHeight="1" x14ac:dyDescent="0.3">
      <c r="A6752" s="4">
        <v>6751</v>
      </c>
      <c r="B6752" s="5" t="s">
        <v>9072</v>
      </c>
      <c r="C6752" s="5">
        <f>YEAR('Base Dataset'!$D6752)</f>
        <v>2013</v>
      </c>
      <c r="D6752" s="6">
        <v>41454</v>
      </c>
      <c r="E6752" s="6">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7">
        <v>20.733199999999997</v>
      </c>
    </row>
    <row r="6753" spans="1:22" ht="14.25" customHeight="1" x14ac:dyDescent="0.3">
      <c r="A6753" s="4">
        <v>6752</v>
      </c>
      <c r="B6753" s="5" t="s">
        <v>9072</v>
      </c>
      <c r="C6753" s="5">
        <f>YEAR('Base Dataset'!$D6753)</f>
        <v>2013</v>
      </c>
      <c r="D6753" s="6">
        <v>41454</v>
      </c>
      <c r="E6753" s="6">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7">
        <v>2.2724000000000002</v>
      </c>
    </row>
    <row r="6754" spans="1:22" ht="14.25" customHeight="1" x14ac:dyDescent="0.3">
      <c r="A6754" s="4">
        <v>6753</v>
      </c>
      <c r="B6754" s="5" t="s">
        <v>9072</v>
      </c>
      <c r="C6754" s="5">
        <f>YEAR('Base Dataset'!$D6754)</f>
        <v>2013</v>
      </c>
      <c r="D6754" s="6">
        <v>41454</v>
      </c>
      <c r="E6754" s="6">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7">
        <v>27.881999999999998</v>
      </c>
    </row>
    <row r="6755" spans="1:22" ht="14.25" customHeight="1" x14ac:dyDescent="0.3">
      <c r="A6755" s="4">
        <v>6754</v>
      </c>
      <c r="B6755" s="5" t="s">
        <v>9072</v>
      </c>
      <c r="C6755" s="5">
        <f>YEAR('Base Dataset'!$D6755)</f>
        <v>2013</v>
      </c>
      <c r="D6755" s="6">
        <v>41454</v>
      </c>
      <c r="E6755" s="6">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7">
        <v>3.7412000000000001</v>
      </c>
    </row>
    <row r="6756" spans="1:22" ht="14.25" customHeight="1" x14ac:dyDescent="0.3">
      <c r="A6756" s="4">
        <v>6755</v>
      </c>
      <c r="B6756" s="5" t="s">
        <v>9072</v>
      </c>
      <c r="C6756" s="5">
        <f>YEAR('Base Dataset'!$D6756)</f>
        <v>2013</v>
      </c>
      <c r="D6756" s="6">
        <v>41454</v>
      </c>
      <c r="E6756" s="6">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7">
        <v>121.10560000000001</v>
      </c>
    </row>
    <row r="6757" spans="1:22" ht="14.25" customHeight="1" x14ac:dyDescent="0.3">
      <c r="A6757" s="4">
        <v>6756</v>
      </c>
      <c r="B6757" s="5" t="s">
        <v>9073</v>
      </c>
      <c r="C6757" s="5">
        <f>YEAR('Base Dataset'!$D6757)</f>
        <v>2014</v>
      </c>
      <c r="D6757" s="6">
        <v>41898</v>
      </c>
      <c r="E6757" s="6">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7">
        <v>18.960000000000004</v>
      </c>
    </row>
    <row r="6758" spans="1:22" ht="14.25" customHeight="1" x14ac:dyDescent="0.3">
      <c r="A6758" s="4">
        <v>6757</v>
      </c>
      <c r="B6758" s="5" t="s">
        <v>9073</v>
      </c>
      <c r="C6758" s="5">
        <f>YEAR('Base Dataset'!$D6758)</f>
        <v>2014</v>
      </c>
      <c r="D6758" s="6">
        <v>41898</v>
      </c>
      <c r="E6758" s="6">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7">
        <v>143.62880000000001</v>
      </c>
    </row>
    <row r="6759" spans="1:22" ht="14.25" customHeight="1" x14ac:dyDescent="0.3">
      <c r="A6759" s="4">
        <v>6758</v>
      </c>
      <c r="B6759" s="5" t="s">
        <v>9073</v>
      </c>
      <c r="C6759" s="5">
        <f>YEAR('Base Dataset'!$D6759)</f>
        <v>2014</v>
      </c>
      <c r="D6759" s="6">
        <v>41898</v>
      </c>
      <c r="E6759" s="6">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7">
        <v>102.94440000000002</v>
      </c>
    </row>
    <row r="6760" spans="1:22" ht="14.25" customHeight="1" x14ac:dyDescent="0.3">
      <c r="A6760" s="4">
        <v>6759</v>
      </c>
      <c r="B6760" s="5" t="s">
        <v>9073</v>
      </c>
      <c r="C6760" s="5">
        <f>YEAR('Base Dataset'!$D6760)</f>
        <v>2014</v>
      </c>
      <c r="D6760" s="6">
        <v>41898</v>
      </c>
      <c r="E6760" s="6">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7">
        <v>0</v>
      </c>
    </row>
    <row r="6761" spans="1:22" ht="14.25" customHeight="1" x14ac:dyDescent="0.3">
      <c r="A6761" s="4">
        <v>6760</v>
      </c>
      <c r="B6761" s="5" t="s">
        <v>9076</v>
      </c>
      <c r="C6761" s="5">
        <f>YEAR('Base Dataset'!$D6761)</f>
        <v>2014</v>
      </c>
      <c r="D6761" s="6">
        <v>41976</v>
      </c>
      <c r="E6761" s="6">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7">
        <v>2.4581999999999997</v>
      </c>
    </row>
    <row r="6762" spans="1:22" ht="14.25" customHeight="1" x14ac:dyDescent="0.3">
      <c r="A6762" s="4">
        <v>6761</v>
      </c>
      <c r="B6762" s="5" t="s">
        <v>9077</v>
      </c>
      <c r="C6762" s="5">
        <f>YEAR('Base Dataset'!$D6762)</f>
        <v>2014</v>
      </c>
      <c r="D6762" s="6">
        <v>41817</v>
      </c>
      <c r="E6762" s="6">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7">
        <v>0</v>
      </c>
    </row>
    <row r="6763" spans="1:22" ht="14.25" customHeight="1" x14ac:dyDescent="0.3">
      <c r="A6763" s="4">
        <v>6762</v>
      </c>
      <c r="B6763" s="5" t="s">
        <v>9078</v>
      </c>
      <c r="C6763" s="5">
        <f>YEAR('Base Dataset'!$D6763)</f>
        <v>2013</v>
      </c>
      <c r="D6763" s="6">
        <v>41480</v>
      </c>
      <c r="E6763" s="6">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7">
        <v>31.015599999999978</v>
      </c>
    </row>
    <row r="6764" spans="1:22" ht="14.25" customHeight="1" x14ac:dyDescent="0.3">
      <c r="A6764" s="4">
        <v>6763</v>
      </c>
      <c r="B6764" s="5" t="s">
        <v>9079</v>
      </c>
      <c r="C6764" s="5">
        <f>YEAR('Base Dataset'!$D6764)</f>
        <v>2013</v>
      </c>
      <c r="D6764" s="6">
        <v>41520</v>
      </c>
      <c r="E6764" s="6">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7">
        <v>9.8685000000000009</v>
      </c>
    </row>
    <row r="6765" spans="1:22" ht="14.25" customHeight="1" x14ac:dyDescent="0.3">
      <c r="A6765" s="4">
        <v>6764</v>
      </c>
      <c r="B6765" s="5" t="s">
        <v>9079</v>
      </c>
      <c r="C6765" s="5">
        <f>YEAR('Base Dataset'!$D6765)</f>
        <v>2013</v>
      </c>
      <c r="D6765" s="6">
        <v>41520</v>
      </c>
      <c r="E6765" s="6">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7">
        <v>-8.3524000000000012</v>
      </c>
    </row>
    <row r="6766" spans="1:22" ht="14.25" customHeight="1" x14ac:dyDescent="0.3">
      <c r="A6766" s="4">
        <v>6765</v>
      </c>
      <c r="B6766" s="5" t="s">
        <v>9079</v>
      </c>
      <c r="C6766" s="5">
        <f>YEAR('Base Dataset'!$D6766)</f>
        <v>2013</v>
      </c>
      <c r="D6766" s="6">
        <v>41520</v>
      </c>
      <c r="E6766" s="6">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7">
        <v>-19.470000000000141</v>
      </c>
    </row>
    <row r="6767" spans="1:22" ht="14.25" customHeight="1" x14ac:dyDescent="0.3">
      <c r="A6767" s="4">
        <v>6766</v>
      </c>
      <c r="B6767" s="5" t="s">
        <v>9082</v>
      </c>
      <c r="C6767" s="5">
        <f>YEAR('Base Dataset'!$D6767)</f>
        <v>2014</v>
      </c>
      <c r="D6767" s="6">
        <v>41750</v>
      </c>
      <c r="E6767" s="6">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7">
        <v>-18.117599999999996</v>
      </c>
    </row>
    <row r="6768" spans="1:22" ht="14.25" customHeight="1" x14ac:dyDescent="0.3">
      <c r="A6768" s="4">
        <v>6767</v>
      </c>
      <c r="B6768" s="5" t="s">
        <v>9082</v>
      </c>
      <c r="C6768" s="5">
        <f>YEAR('Base Dataset'!$D6768)</f>
        <v>2014</v>
      </c>
      <c r="D6768" s="6">
        <v>41750</v>
      </c>
      <c r="E6768" s="6">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7">
        <v>3.5460000000000007</v>
      </c>
    </row>
    <row r="6769" spans="1:22" ht="14.25" customHeight="1" x14ac:dyDescent="0.3">
      <c r="A6769" s="4">
        <v>6768</v>
      </c>
      <c r="B6769" s="5" t="s">
        <v>9082</v>
      </c>
      <c r="C6769" s="5">
        <f>YEAR('Base Dataset'!$D6769)</f>
        <v>2014</v>
      </c>
      <c r="D6769" s="6">
        <v>41750</v>
      </c>
      <c r="E6769" s="6">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7">
        <v>-6.1879999999999988</v>
      </c>
    </row>
    <row r="6770" spans="1:22" ht="14.25" customHeight="1" x14ac:dyDescent="0.3">
      <c r="A6770" s="4">
        <v>6769</v>
      </c>
      <c r="B6770" s="5" t="s">
        <v>9083</v>
      </c>
      <c r="C6770" s="5">
        <f>YEAR('Base Dataset'!$D6770)</f>
        <v>2011</v>
      </c>
      <c r="D6770" s="6">
        <v>40767</v>
      </c>
      <c r="E6770" s="6">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7">
        <v>98.105000000000004</v>
      </c>
    </row>
    <row r="6771" spans="1:22" ht="14.25" customHeight="1" x14ac:dyDescent="0.3">
      <c r="A6771" s="4">
        <v>6770</v>
      </c>
      <c r="B6771" s="5" t="s">
        <v>9084</v>
      </c>
      <c r="C6771" s="5">
        <f>YEAR('Base Dataset'!$D6771)</f>
        <v>2014</v>
      </c>
      <c r="D6771" s="6">
        <v>41902</v>
      </c>
      <c r="E6771" s="6">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7">
        <v>13.452000000000002</v>
      </c>
    </row>
    <row r="6772" spans="1:22" ht="14.25" customHeight="1" x14ac:dyDescent="0.3">
      <c r="A6772" s="4">
        <v>6771</v>
      </c>
      <c r="B6772" s="5" t="s">
        <v>9085</v>
      </c>
      <c r="C6772" s="5">
        <f>YEAR('Base Dataset'!$D6772)</f>
        <v>2014</v>
      </c>
      <c r="D6772" s="6">
        <v>41983</v>
      </c>
      <c r="E6772" s="6">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7">
        <v>146.79</v>
      </c>
    </row>
    <row r="6773" spans="1:22" ht="14.25" customHeight="1" x14ac:dyDescent="0.3">
      <c r="A6773" s="4">
        <v>6772</v>
      </c>
      <c r="B6773" s="5" t="s">
        <v>9085</v>
      </c>
      <c r="C6773" s="5">
        <f>YEAR('Base Dataset'!$D6773)</f>
        <v>2014</v>
      </c>
      <c r="D6773" s="6">
        <v>41983</v>
      </c>
      <c r="E6773" s="6">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7">
        <v>-9.9704999999999977</v>
      </c>
    </row>
    <row r="6774" spans="1:22" ht="14.25" customHeight="1" x14ac:dyDescent="0.3">
      <c r="A6774" s="4">
        <v>6773</v>
      </c>
      <c r="B6774" s="5" t="s">
        <v>9086</v>
      </c>
      <c r="C6774" s="5">
        <f>YEAR('Base Dataset'!$D6774)</f>
        <v>2013</v>
      </c>
      <c r="D6774" s="6">
        <v>41583</v>
      </c>
      <c r="E6774" s="6">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7">
        <v>2.7956000000000003</v>
      </c>
    </row>
    <row r="6775" spans="1:22" ht="14.25" customHeight="1" x14ac:dyDescent="0.3">
      <c r="A6775" s="4">
        <v>6774</v>
      </c>
      <c r="B6775" s="5" t="s">
        <v>9086</v>
      </c>
      <c r="C6775" s="5">
        <f>YEAR('Base Dataset'!$D6775)</f>
        <v>2013</v>
      </c>
      <c r="D6775" s="6">
        <v>41583</v>
      </c>
      <c r="E6775" s="6">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7">
        <v>1.3049999999999997</v>
      </c>
    </row>
    <row r="6776" spans="1:22" ht="14.25" customHeight="1" x14ac:dyDescent="0.3">
      <c r="A6776" s="4">
        <v>6775</v>
      </c>
      <c r="B6776" s="5" t="s">
        <v>9086</v>
      </c>
      <c r="C6776" s="5">
        <f>YEAR('Base Dataset'!$D6776)</f>
        <v>2013</v>
      </c>
      <c r="D6776" s="6">
        <v>41583</v>
      </c>
      <c r="E6776" s="6">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7">
        <v>18.662400000000002</v>
      </c>
    </row>
    <row r="6777" spans="1:22" ht="14.25" customHeight="1" x14ac:dyDescent="0.3">
      <c r="A6777" s="4">
        <v>6776</v>
      </c>
      <c r="B6777" s="5" t="s">
        <v>9089</v>
      </c>
      <c r="C6777" s="5">
        <f>YEAR('Base Dataset'!$D6777)</f>
        <v>2012</v>
      </c>
      <c r="D6777" s="6">
        <v>40997</v>
      </c>
      <c r="E6777" s="6">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7">
        <v>8.1143999999999998</v>
      </c>
    </row>
    <row r="6778" spans="1:22" ht="14.25" customHeight="1" x14ac:dyDescent="0.3">
      <c r="A6778" s="4">
        <v>6777</v>
      </c>
      <c r="B6778" s="5" t="s">
        <v>9090</v>
      </c>
      <c r="C6778" s="5">
        <f>YEAR('Base Dataset'!$D6778)</f>
        <v>2013</v>
      </c>
      <c r="D6778" s="6">
        <v>41523</v>
      </c>
      <c r="E6778" s="6">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7">
        <v>-17.523000000000014</v>
      </c>
    </row>
    <row r="6779" spans="1:22" ht="14.25" customHeight="1" x14ac:dyDescent="0.3">
      <c r="A6779" s="4">
        <v>6778</v>
      </c>
      <c r="B6779" s="5" t="s">
        <v>9091</v>
      </c>
      <c r="C6779" s="5">
        <f>YEAR('Base Dataset'!$D6779)</f>
        <v>2014</v>
      </c>
      <c r="D6779" s="6">
        <v>41668</v>
      </c>
      <c r="E6779" s="6">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7">
        <v>157.46849999999998</v>
      </c>
    </row>
    <row r="6780" spans="1:22" ht="14.25" customHeight="1" x14ac:dyDescent="0.3">
      <c r="A6780" s="4">
        <v>6779</v>
      </c>
      <c r="B6780" s="5" t="s">
        <v>9092</v>
      </c>
      <c r="C6780" s="5">
        <f>YEAR('Base Dataset'!$D6780)</f>
        <v>2013</v>
      </c>
      <c r="D6780" s="6">
        <v>41521</v>
      </c>
      <c r="E6780" s="6">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7">
        <v>31.044599999999974</v>
      </c>
    </row>
    <row r="6781" spans="1:22" ht="14.25" customHeight="1" x14ac:dyDescent="0.3">
      <c r="A6781" s="4">
        <v>6780</v>
      </c>
      <c r="B6781" s="5" t="s">
        <v>9092</v>
      </c>
      <c r="C6781" s="5">
        <f>YEAR('Base Dataset'!$D6781)</f>
        <v>2013</v>
      </c>
      <c r="D6781" s="6">
        <v>41521</v>
      </c>
      <c r="E6781" s="6">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7">
        <v>4.2803999999999984</v>
      </c>
    </row>
    <row r="6782" spans="1:22" ht="14.25" customHeight="1" x14ac:dyDescent="0.3">
      <c r="A6782" s="4">
        <v>6781</v>
      </c>
      <c r="B6782" s="5" t="s">
        <v>9092</v>
      </c>
      <c r="C6782" s="5">
        <f>YEAR('Base Dataset'!$D6782)</f>
        <v>2013</v>
      </c>
      <c r="D6782" s="6">
        <v>41521</v>
      </c>
      <c r="E6782" s="6">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7">
        <v>5.8695999999999993</v>
      </c>
    </row>
    <row r="6783" spans="1:22" ht="14.25" customHeight="1" x14ac:dyDescent="0.3">
      <c r="A6783" s="4">
        <v>6782</v>
      </c>
      <c r="B6783" s="5" t="s">
        <v>9092</v>
      </c>
      <c r="C6783" s="5">
        <f>YEAR('Base Dataset'!$D6783)</f>
        <v>2013</v>
      </c>
      <c r="D6783" s="6">
        <v>41521</v>
      </c>
      <c r="E6783" s="6">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7">
        <v>27.485599999999998</v>
      </c>
    </row>
    <row r="6784" spans="1:22" ht="14.25" customHeight="1" x14ac:dyDescent="0.3">
      <c r="A6784" s="4">
        <v>6783</v>
      </c>
      <c r="B6784" s="5" t="s">
        <v>9093</v>
      </c>
      <c r="C6784" s="5">
        <f>YEAR('Base Dataset'!$D6784)</f>
        <v>2014</v>
      </c>
      <c r="D6784" s="6">
        <v>41846</v>
      </c>
      <c r="E6784" s="6">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7">
        <v>3.0143999999999984</v>
      </c>
    </row>
    <row r="6785" spans="1:22" ht="14.25" customHeight="1" x14ac:dyDescent="0.3">
      <c r="A6785" s="4">
        <v>6784</v>
      </c>
      <c r="B6785" s="5" t="s">
        <v>9093</v>
      </c>
      <c r="C6785" s="5">
        <f>YEAR('Base Dataset'!$D6785)</f>
        <v>2014</v>
      </c>
      <c r="D6785" s="6">
        <v>41846</v>
      </c>
      <c r="E6785" s="6">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7">
        <v>4.2470999999999943</v>
      </c>
    </row>
    <row r="6786" spans="1:22" ht="14.25" customHeight="1" x14ac:dyDescent="0.3">
      <c r="A6786" s="4">
        <v>6785</v>
      </c>
      <c r="B6786" s="5" t="s">
        <v>9093</v>
      </c>
      <c r="C6786" s="5">
        <f>YEAR('Base Dataset'!$D6786)</f>
        <v>2014</v>
      </c>
      <c r="D6786" s="6">
        <v>41846</v>
      </c>
      <c r="E6786" s="6">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7">
        <v>-34.646999999999991</v>
      </c>
    </row>
    <row r="6787" spans="1:22" ht="14.25" customHeight="1" x14ac:dyDescent="0.3">
      <c r="A6787" s="4">
        <v>6786</v>
      </c>
      <c r="B6787" s="5" t="s">
        <v>9093</v>
      </c>
      <c r="C6787" s="5">
        <f>YEAR('Base Dataset'!$D6787)</f>
        <v>2014</v>
      </c>
      <c r="D6787" s="6">
        <v>41846</v>
      </c>
      <c r="E6787" s="6">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7">
        <v>-25.992000000000004</v>
      </c>
    </row>
    <row r="6788" spans="1:22" ht="14.25" customHeight="1" x14ac:dyDescent="0.3">
      <c r="A6788" s="4">
        <v>6787</v>
      </c>
      <c r="B6788" s="5" t="s">
        <v>9093</v>
      </c>
      <c r="C6788" s="5">
        <f>YEAR('Base Dataset'!$D6788)</f>
        <v>2014</v>
      </c>
      <c r="D6788" s="6">
        <v>41846</v>
      </c>
      <c r="E6788" s="6">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7">
        <v>7.2576000000000001</v>
      </c>
    </row>
    <row r="6789" spans="1:22" ht="14.25" customHeight="1" x14ac:dyDescent="0.3">
      <c r="A6789" s="4">
        <v>6788</v>
      </c>
      <c r="B6789" s="5" t="s">
        <v>9096</v>
      </c>
      <c r="C6789" s="5">
        <f>YEAR('Base Dataset'!$D6789)</f>
        <v>2012</v>
      </c>
      <c r="D6789" s="6">
        <v>41165</v>
      </c>
      <c r="E6789" s="6">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7">
        <v>12.992999999999988</v>
      </c>
    </row>
    <row r="6790" spans="1:22" ht="14.25" customHeight="1" x14ac:dyDescent="0.3">
      <c r="A6790" s="4">
        <v>6789</v>
      </c>
      <c r="B6790" s="5" t="s">
        <v>9096</v>
      </c>
      <c r="C6790" s="5">
        <f>YEAR('Base Dataset'!$D6790)</f>
        <v>2012</v>
      </c>
      <c r="D6790" s="6">
        <v>41165</v>
      </c>
      <c r="E6790" s="6">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7">
        <v>31.468499999999999</v>
      </c>
    </row>
    <row r="6791" spans="1:22" ht="14.25" customHeight="1" x14ac:dyDescent="0.3">
      <c r="A6791" s="4">
        <v>6790</v>
      </c>
      <c r="B6791" s="5" t="s">
        <v>9097</v>
      </c>
      <c r="C6791" s="5">
        <f>YEAR('Base Dataset'!$D6791)</f>
        <v>2012</v>
      </c>
      <c r="D6791" s="6">
        <v>41159</v>
      </c>
      <c r="E6791" s="6">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7">
        <v>12.314400000000006</v>
      </c>
    </row>
    <row r="6792" spans="1:22" ht="14.25" customHeight="1" x14ac:dyDescent="0.3">
      <c r="A6792" s="4">
        <v>6791</v>
      </c>
      <c r="B6792" s="5" t="s">
        <v>9098</v>
      </c>
      <c r="C6792" s="5">
        <f>YEAR('Base Dataset'!$D6792)</f>
        <v>2013</v>
      </c>
      <c r="D6792" s="6">
        <v>41595</v>
      </c>
      <c r="E6792" s="6">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7">
        <v>2.8079999999999998</v>
      </c>
    </row>
    <row r="6793" spans="1:22" ht="14.25" customHeight="1" x14ac:dyDescent="0.3">
      <c r="A6793" s="4">
        <v>6792</v>
      </c>
      <c r="B6793" s="5" t="s">
        <v>9101</v>
      </c>
      <c r="C6793" s="5">
        <f>YEAR('Base Dataset'!$D6793)</f>
        <v>2013</v>
      </c>
      <c r="D6793" s="6">
        <v>41589</v>
      </c>
      <c r="E6793" s="6">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7">
        <v>2.7944000000000004</v>
      </c>
    </row>
    <row r="6794" spans="1:22" ht="14.25" customHeight="1" x14ac:dyDescent="0.3">
      <c r="A6794" s="4">
        <v>6793</v>
      </c>
      <c r="B6794" s="5" t="s">
        <v>9102</v>
      </c>
      <c r="C6794" s="5">
        <f>YEAR('Base Dataset'!$D6794)</f>
        <v>2011</v>
      </c>
      <c r="D6794" s="6">
        <v>40770</v>
      </c>
      <c r="E6794" s="6">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7">
        <v>30.211199999999998</v>
      </c>
    </row>
    <row r="6795" spans="1:22" ht="14.25" customHeight="1" x14ac:dyDescent="0.3">
      <c r="A6795" s="4">
        <v>6794</v>
      </c>
      <c r="B6795" s="5" t="s">
        <v>9103</v>
      </c>
      <c r="C6795" s="5">
        <f>YEAR('Base Dataset'!$D6795)</f>
        <v>2012</v>
      </c>
      <c r="D6795" s="6">
        <v>41229</v>
      </c>
      <c r="E6795" s="6">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7">
        <v>1.6115999999999993</v>
      </c>
    </row>
    <row r="6796" spans="1:22" ht="14.25" customHeight="1" x14ac:dyDescent="0.3">
      <c r="A6796" s="4">
        <v>6795</v>
      </c>
      <c r="B6796" s="5" t="s">
        <v>9103</v>
      </c>
      <c r="C6796" s="5">
        <f>YEAR('Base Dataset'!$D6796)</f>
        <v>2012</v>
      </c>
      <c r="D6796" s="6">
        <v>41229</v>
      </c>
      <c r="E6796" s="6">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7">
        <v>26.997299999999967</v>
      </c>
    </row>
    <row r="6797" spans="1:22" ht="14.25" customHeight="1" x14ac:dyDescent="0.3">
      <c r="A6797" s="4">
        <v>6796</v>
      </c>
      <c r="B6797" s="5" t="s">
        <v>9103</v>
      </c>
      <c r="C6797" s="5">
        <f>YEAR('Base Dataset'!$D6797)</f>
        <v>2012</v>
      </c>
      <c r="D6797" s="6">
        <v>41229</v>
      </c>
      <c r="E6797" s="6">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7">
        <v>-15.526799999999994</v>
      </c>
    </row>
    <row r="6798" spans="1:22" ht="14.25" customHeight="1" x14ac:dyDescent="0.3">
      <c r="A6798" s="4">
        <v>6797</v>
      </c>
      <c r="B6798" s="5" t="s">
        <v>9104</v>
      </c>
      <c r="C6798" s="5">
        <f>YEAR('Base Dataset'!$D6798)</f>
        <v>2012</v>
      </c>
      <c r="D6798" s="6">
        <v>41146</v>
      </c>
      <c r="E6798" s="6">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7">
        <v>-16.585799999999999</v>
      </c>
    </row>
    <row r="6799" spans="1:22" ht="14.25" customHeight="1" x14ac:dyDescent="0.3">
      <c r="A6799" s="4">
        <v>6798</v>
      </c>
      <c r="B6799" s="5" t="s">
        <v>9104</v>
      </c>
      <c r="C6799" s="5">
        <f>YEAR('Base Dataset'!$D6799)</f>
        <v>2012</v>
      </c>
      <c r="D6799" s="6">
        <v>41146</v>
      </c>
      <c r="E6799" s="6">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7">
        <v>-6.0768000000000004</v>
      </c>
    </row>
    <row r="6800" spans="1:22" ht="14.25" customHeight="1" x14ac:dyDescent="0.3">
      <c r="A6800" s="4">
        <v>6799</v>
      </c>
      <c r="B6800" s="5" t="s">
        <v>9104</v>
      </c>
      <c r="C6800" s="5">
        <f>YEAR('Base Dataset'!$D6800)</f>
        <v>2012</v>
      </c>
      <c r="D6800" s="6">
        <v>41146</v>
      </c>
      <c r="E6800" s="6">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7">
        <v>-3.9399999999999995</v>
      </c>
    </row>
    <row r="6801" spans="1:22" ht="14.25" customHeight="1" x14ac:dyDescent="0.3">
      <c r="A6801" s="4">
        <v>6800</v>
      </c>
      <c r="B6801" s="5" t="s">
        <v>9107</v>
      </c>
      <c r="C6801" s="5">
        <f>YEAR('Base Dataset'!$D6801)</f>
        <v>2013</v>
      </c>
      <c r="D6801" s="6">
        <v>41634</v>
      </c>
      <c r="E6801" s="6">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7">
        <v>-24.102599999999995</v>
      </c>
    </row>
    <row r="6802" spans="1:22" ht="14.25" customHeight="1" x14ac:dyDescent="0.3">
      <c r="A6802" s="4">
        <v>6801</v>
      </c>
      <c r="B6802" s="5" t="s">
        <v>9107</v>
      </c>
      <c r="C6802" s="5">
        <f>YEAR('Base Dataset'!$D6802)</f>
        <v>2013</v>
      </c>
      <c r="D6802" s="6">
        <v>41634</v>
      </c>
      <c r="E6802" s="6">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7">
        <v>-386.95699999999999</v>
      </c>
    </row>
    <row r="6803" spans="1:22" ht="14.25" customHeight="1" x14ac:dyDescent="0.3">
      <c r="A6803" s="4">
        <v>6802</v>
      </c>
      <c r="B6803" s="5" t="s">
        <v>9107</v>
      </c>
      <c r="C6803" s="5">
        <f>YEAR('Base Dataset'!$D6803)</f>
        <v>2013</v>
      </c>
      <c r="D6803" s="6">
        <v>41634</v>
      </c>
      <c r="E6803" s="6">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7">
        <v>-7.8960000000000008</v>
      </c>
    </row>
    <row r="6804" spans="1:22" ht="14.25" customHeight="1" x14ac:dyDescent="0.3">
      <c r="A6804" s="4">
        <v>6803</v>
      </c>
      <c r="B6804" s="5" t="s">
        <v>9107</v>
      </c>
      <c r="C6804" s="5">
        <f>YEAR('Base Dataset'!$D6804)</f>
        <v>2013</v>
      </c>
      <c r="D6804" s="6">
        <v>41634</v>
      </c>
      <c r="E6804" s="6">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7">
        <v>21.42</v>
      </c>
    </row>
    <row r="6805" spans="1:22" ht="14.25" customHeight="1" x14ac:dyDescent="0.3">
      <c r="A6805" s="4">
        <v>6804</v>
      </c>
      <c r="B6805" s="5" t="s">
        <v>9107</v>
      </c>
      <c r="C6805" s="5">
        <f>YEAR('Base Dataset'!$D6805)</f>
        <v>2013</v>
      </c>
      <c r="D6805" s="6">
        <v>41634</v>
      </c>
      <c r="E6805" s="6">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7">
        <v>4.1971999999999987</v>
      </c>
    </row>
    <row r="6806" spans="1:22" ht="14.25" customHeight="1" x14ac:dyDescent="0.3">
      <c r="A6806" s="4">
        <v>6805</v>
      </c>
      <c r="B6806" s="5" t="s">
        <v>9108</v>
      </c>
      <c r="C6806" s="5">
        <f>YEAR('Base Dataset'!$D6806)</f>
        <v>2011</v>
      </c>
      <c r="D6806" s="6">
        <v>40821</v>
      </c>
      <c r="E6806" s="6">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7">
        <v>34.992999999999995</v>
      </c>
    </row>
    <row r="6807" spans="1:22" ht="14.25" customHeight="1" x14ac:dyDescent="0.3">
      <c r="A6807" s="4">
        <v>6806</v>
      </c>
      <c r="B6807" s="5" t="s">
        <v>9109</v>
      </c>
      <c r="C6807" s="5">
        <f>YEAR('Base Dataset'!$D6807)</f>
        <v>2011</v>
      </c>
      <c r="D6807" s="6">
        <v>40869</v>
      </c>
      <c r="E6807" s="6">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7">
        <v>4.8804000000000007</v>
      </c>
    </row>
    <row r="6808" spans="1:22" ht="14.25" customHeight="1" x14ac:dyDescent="0.3">
      <c r="A6808" s="4">
        <v>6807</v>
      </c>
      <c r="B6808" s="5" t="s">
        <v>9110</v>
      </c>
      <c r="C6808" s="5">
        <f>YEAR('Base Dataset'!$D6808)</f>
        <v>2014</v>
      </c>
      <c r="D6808" s="6">
        <v>41999</v>
      </c>
      <c r="E6808" s="6">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7">
        <v>1.3978000000000002</v>
      </c>
    </row>
    <row r="6809" spans="1:22" ht="14.25" customHeight="1" x14ac:dyDescent="0.3">
      <c r="A6809" s="4">
        <v>6808</v>
      </c>
      <c r="B6809" s="5" t="s">
        <v>9111</v>
      </c>
      <c r="C6809" s="5">
        <f>YEAR('Base Dataset'!$D6809)</f>
        <v>2012</v>
      </c>
      <c r="D6809" s="6">
        <v>40999</v>
      </c>
      <c r="E6809" s="6">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7">
        <v>35.661300000000004</v>
      </c>
    </row>
    <row r="6810" spans="1:22" ht="14.25" customHeight="1" x14ac:dyDescent="0.3">
      <c r="A6810" s="4">
        <v>6809</v>
      </c>
      <c r="B6810" s="5" t="s">
        <v>9111</v>
      </c>
      <c r="C6810" s="5">
        <f>YEAR('Base Dataset'!$D6810)</f>
        <v>2012</v>
      </c>
      <c r="D6810" s="6">
        <v>40999</v>
      </c>
      <c r="E6810" s="6">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7">
        <v>-7.8330000000000055</v>
      </c>
    </row>
    <row r="6811" spans="1:22" ht="14.25" customHeight="1" x14ac:dyDescent="0.3">
      <c r="A6811" s="4">
        <v>6810</v>
      </c>
      <c r="B6811" s="5" t="s">
        <v>9112</v>
      </c>
      <c r="C6811" s="5">
        <f>YEAR('Base Dataset'!$D6811)</f>
        <v>2014</v>
      </c>
      <c r="D6811" s="6">
        <v>41897</v>
      </c>
      <c r="E6811" s="6">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7">
        <v>-2.5880000000000001</v>
      </c>
    </row>
    <row r="6812" spans="1:22" ht="14.25" customHeight="1" x14ac:dyDescent="0.3">
      <c r="A6812" s="4">
        <v>6811</v>
      </c>
      <c r="B6812" s="5" t="s">
        <v>9112</v>
      </c>
      <c r="C6812" s="5">
        <f>YEAR('Base Dataset'!$D6812)</f>
        <v>2014</v>
      </c>
      <c r="D6812" s="6">
        <v>41897</v>
      </c>
      <c r="E6812" s="6">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7">
        <v>-18.038499999999996</v>
      </c>
    </row>
    <row r="6813" spans="1:22" ht="14.25" customHeight="1" x14ac:dyDescent="0.3">
      <c r="A6813" s="4">
        <v>6812</v>
      </c>
      <c r="B6813" s="5" t="s">
        <v>9112</v>
      </c>
      <c r="C6813" s="5">
        <f>YEAR('Base Dataset'!$D6813)</f>
        <v>2014</v>
      </c>
      <c r="D6813" s="6">
        <v>41897</v>
      </c>
      <c r="E6813" s="6">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7">
        <v>-29.152799999999992</v>
      </c>
    </row>
    <row r="6814" spans="1:22" ht="14.25" customHeight="1" x14ac:dyDescent="0.3">
      <c r="A6814" s="4">
        <v>6813</v>
      </c>
      <c r="B6814" s="5" t="s">
        <v>9112</v>
      </c>
      <c r="C6814" s="5">
        <f>YEAR('Base Dataset'!$D6814)</f>
        <v>2014</v>
      </c>
      <c r="D6814" s="6">
        <v>41897</v>
      </c>
      <c r="E6814" s="6">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7">
        <v>-12.207999999999995</v>
      </c>
    </row>
    <row r="6815" spans="1:22" ht="14.25" customHeight="1" x14ac:dyDescent="0.3">
      <c r="A6815" s="4">
        <v>6814</v>
      </c>
      <c r="B6815" s="5" t="s">
        <v>9112</v>
      </c>
      <c r="C6815" s="5">
        <f>YEAR('Base Dataset'!$D6815)</f>
        <v>2014</v>
      </c>
      <c r="D6815" s="6">
        <v>41897</v>
      </c>
      <c r="E6815" s="6">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7">
        <v>4.7975999999999992</v>
      </c>
    </row>
    <row r="6816" spans="1:22" ht="14.25" customHeight="1" x14ac:dyDescent="0.3">
      <c r="A6816" s="4">
        <v>6815</v>
      </c>
      <c r="B6816" s="5" t="s">
        <v>9112</v>
      </c>
      <c r="C6816" s="5">
        <f>YEAR('Base Dataset'!$D6816)</f>
        <v>2014</v>
      </c>
      <c r="D6816" s="6">
        <v>41897</v>
      </c>
      <c r="E6816" s="6">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7">
        <v>-168.8189999999999</v>
      </c>
    </row>
    <row r="6817" spans="1:22" ht="14.25" customHeight="1" x14ac:dyDescent="0.3">
      <c r="A6817" s="4">
        <v>6816</v>
      </c>
      <c r="B6817" s="5" t="s">
        <v>9115</v>
      </c>
      <c r="C6817" s="5">
        <f>YEAR('Base Dataset'!$D6817)</f>
        <v>2011</v>
      </c>
      <c r="D6817" s="6">
        <v>40711</v>
      </c>
      <c r="E6817" s="6">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7">
        <v>2.6208000000000005</v>
      </c>
    </row>
    <row r="6818" spans="1:22" ht="14.25" customHeight="1" x14ac:dyDescent="0.3">
      <c r="A6818" s="4">
        <v>6817</v>
      </c>
      <c r="B6818" s="5" t="s">
        <v>9115</v>
      </c>
      <c r="C6818" s="5">
        <f>YEAR('Base Dataset'!$D6818)</f>
        <v>2011</v>
      </c>
      <c r="D6818" s="6">
        <v>40711</v>
      </c>
      <c r="E6818" s="6">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7">
        <v>8.9499999999999993</v>
      </c>
    </row>
    <row r="6819" spans="1:22" ht="14.25" customHeight="1" x14ac:dyDescent="0.3">
      <c r="A6819" s="4">
        <v>6818</v>
      </c>
      <c r="B6819" s="5" t="s">
        <v>9115</v>
      </c>
      <c r="C6819" s="5">
        <f>YEAR('Base Dataset'!$D6819)</f>
        <v>2011</v>
      </c>
      <c r="D6819" s="6">
        <v>40711</v>
      </c>
      <c r="E6819" s="6">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7">
        <v>1061.5721999999998</v>
      </c>
    </row>
    <row r="6820" spans="1:22" ht="14.25" customHeight="1" x14ac:dyDescent="0.3">
      <c r="A6820" s="4">
        <v>6819</v>
      </c>
      <c r="B6820" s="5" t="s">
        <v>9116</v>
      </c>
      <c r="C6820" s="5">
        <f>YEAR('Base Dataset'!$D6820)</f>
        <v>2014</v>
      </c>
      <c r="D6820" s="6">
        <v>42002</v>
      </c>
      <c r="E6820" s="6">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7">
        <v>-2.6880000000000015</v>
      </c>
    </row>
    <row r="6821" spans="1:22" ht="14.25" customHeight="1" x14ac:dyDescent="0.3">
      <c r="A6821" s="4">
        <v>6820</v>
      </c>
      <c r="B6821" s="5" t="s">
        <v>9116</v>
      </c>
      <c r="C6821" s="5">
        <f>YEAR('Base Dataset'!$D6821)</f>
        <v>2014</v>
      </c>
      <c r="D6821" s="6">
        <v>42002</v>
      </c>
      <c r="E6821" s="6">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7">
        <v>-2.3903999999999996</v>
      </c>
    </row>
    <row r="6822" spans="1:22" ht="14.25" customHeight="1" x14ac:dyDescent="0.3">
      <c r="A6822" s="4">
        <v>6821</v>
      </c>
      <c r="B6822" s="5" t="s">
        <v>9116</v>
      </c>
      <c r="C6822" s="5">
        <f>YEAR('Base Dataset'!$D6822)</f>
        <v>2014</v>
      </c>
      <c r="D6822" s="6">
        <v>42002</v>
      </c>
      <c r="E6822" s="6">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7">
        <v>-3.2391999999999896</v>
      </c>
    </row>
    <row r="6823" spans="1:22" ht="14.25" customHeight="1" x14ac:dyDescent="0.3">
      <c r="A6823" s="4">
        <v>6822</v>
      </c>
      <c r="B6823" s="5" t="s">
        <v>9116</v>
      </c>
      <c r="C6823" s="5">
        <f>YEAR('Base Dataset'!$D6823)</f>
        <v>2014</v>
      </c>
      <c r="D6823" s="6">
        <v>42002</v>
      </c>
      <c r="E6823" s="6">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7">
        <v>-1.4059999999999997</v>
      </c>
    </row>
    <row r="6824" spans="1:22" ht="14.25" customHeight="1" x14ac:dyDescent="0.3">
      <c r="A6824" s="4">
        <v>6823</v>
      </c>
      <c r="B6824" s="5" t="s">
        <v>9117</v>
      </c>
      <c r="C6824" s="5">
        <f>YEAR('Base Dataset'!$D6824)</f>
        <v>2014</v>
      </c>
      <c r="D6824" s="6">
        <v>41946</v>
      </c>
      <c r="E6824" s="6">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7">
        <v>43.705999999999996</v>
      </c>
    </row>
    <row r="6825" spans="1:22" ht="14.25" customHeight="1" x14ac:dyDescent="0.3">
      <c r="A6825" s="4">
        <v>6824</v>
      </c>
      <c r="B6825" s="5" t="s">
        <v>9118</v>
      </c>
      <c r="C6825" s="5">
        <f>YEAR('Base Dataset'!$D6825)</f>
        <v>2012</v>
      </c>
      <c r="D6825" s="6">
        <v>41115</v>
      </c>
      <c r="E6825" s="6">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7">
        <v>49.23</v>
      </c>
    </row>
    <row r="6826" spans="1:22" ht="14.25" customHeight="1" x14ac:dyDescent="0.3">
      <c r="A6826" s="4">
        <v>6825</v>
      </c>
      <c r="B6826" s="5" t="s">
        <v>9118</v>
      </c>
      <c r="C6826" s="5">
        <f>YEAR('Base Dataset'!$D6826)</f>
        <v>2012</v>
      </c>
      <c r="D6826" s="6">
        <v>41115</v>
      </c>
      <c r="E6826" s="6">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7">
        <v>39.44380000000001</v>
      </c>
    </row>
    <row r="6827" spans="1:22" ht="14.25" customHeight="1" x14ac:dyDescent="0.3">
      <c r="A6827" s="4">
        <v>6826</v>
      </c>
      <c r="B6827" s="5" t="s">
        <v>9119</v>
      </c>
      <c r="C6827" s="5">
        <f>YEAR('Base Dataset'!$D6827)</f>
        <v>2013</v>
      </c>
      <c r="D6827" s="6">
        <v>41550</v>
      </c>
      <c r="E6827" s="6">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7">
        <v>4.8719999999999999</v>
      </c>
    </row>
    <row r="6828" spans="1:22" ht="14.25" customHeight="1" x14ac:dyDescent="0.3">
      <c r="A6828" s="4">
        <v>6827</v>
      </c>
      <c r="B6828" s="5" t="s">
        <v>9119</v>
      </c>
      <c r="C6828" s="5">
        <f>YEAR('Base Dataset'!$D6828)</f>
        <v>2013</v>
      </c>
      <c r="D6828" s="6">
        <v>41550</v>
      </c>
      <c r="E6828" s="6">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7">
        <v>8399.9759999999987</v>
      </c>
    </row>
    <row r="6829" spans="1:22" ht="14.25" customHeight="1" x14ac:dyDescent="0.3">
      <c r="A6829" s="4">
        <v>6828</v>
      </c>
      <c r="B6829" s="5" t="s">
        <v>9119</v>
      </c>
      <c r="C6829" s="5">
        <f>YEAR('Base Dataset'!$D6829)</f>
        <v>2013</v>
      </c>
      <c r="D6829" s="6">
        <v>41550</v>
      </c>
      <c r="E6829" s="6">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7">
        <v>331.19099999999997</v>
      </c>
    </row>
    <row r="6830" spans="1:22" ht="14.25" customHeight="1" x14ac:dyDescent="0.3">
      <c r="A6830" s="4">
        <v>6829</v>
      </c>
      <c r="B6830" s="5" t="s">
        <v>9119</v>
      </c>
      <c r="C6830" s="5">
        <f>YEAR('Base Dataset'!$D6830)</f>
        <v>2013</v>
      </c>
      <c r="D6830" s="6">
        <v>41550</v>
      </c>
      <c r="E6830" s="6">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7">
        <v>16.8413</v>
      </c>
    </row>
    <row r="6831" spans="1:22" ht="14.25" customHeight="1" x14ac:dyDescent="0.3">
      <c r="A6831" s="4">
        <v>6830</v>
      </c>
      <c r="B6831" s="5" t="s">
        <v>9119</v>
      </c>
      <c r="C6831" s="5">
        <f>YEAR('Base Dataset'!$D6831)</f>
        <v>2013</v>
      </c>
      <c r="D6831" s="6">
        <v>41550</v>
      </c>
      <c r="E6831" s="6">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7">
        <v>9.5088000000000008</v>
      </c>
    </row>
    <row r="6832" spans="1:22" ht="14.25" customHeight="1" x14ac:dyDescent="0.3">
      <c r="A6832" s="4">
        <v>6831</v>
      </c>
      <c r="B6832" s="5" t="s">
        <v>9120</v>
      </c>
      <c r="C6832" s="5">
        <f>YEAR('Base Dataset'!$D6832)</f>
        <v>2013</v>
      </c>
      <c r="D6832" s="6">
        <v>41633</v>
      </c>
      <c r="E6832" s="6">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7">
        <v>53.451900000000009</v>
      </c>
    </row>
    <row r="6833" spans="1:22" ht="14.25" customHeight="1" x14ac:dyDescent="0.3">
      <c r="A6833" s="4">
        <v>6832</v>
      </c>
      <c r="B6833" s="5" t="s">
        <v>9121</v>
      </c>
      <c r="C6833" s="5">
        <f>YEAR('Base Dataset'!$D6833)</f>
        <v>2014</v>
      </c>
      <c r="D6833" s="6">
        <v>41842</v>
      </c>
      <c r="E6833" s="6">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7">
        <v>4.5448000000000004</v>
      </c>
    </row>
    <row r="6834" spans="1:22" ht="14.25" customHeight="1" x14ac:dyDescent="0.3">
      <c r="A6834" s="4">
        <v>6833</v>
      </c>
      <c r="B6834" s="5" t="s">
        <v>9122</v>
      </c>
      <c r="C6834" s="5">
        <f>YEAR('Base Dataset'!$D6834)</f>
        <v>2012</v>
      </c>
      <c r="D6834" s="6">
        <v>41192</v>
      </c>
      <c r="E6834" s="6">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7">
        <v>1.0019999999999993</v>
      </c>
    </row>
    <row r="6835" spans="1:22" ht="14.25" customHeight="1" x14ac:dyDescent="0.3">
      <c r="A6835" s="4">
        <v>6834</v>
      </c>
      <c r="B6835" s="5" t="s">
        <v>9123</v>
      </c>
      <c r="C6835" s="5">
        <f>YEAR('Base Dataset'!$D6835)</f>
        <v>2013</v>
      </c>
      <c r="D6835" s="6">
        <v>41526</v>
      </c>
      <c r="E6835" s="6">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7">
        <v>-12.778499999999994</v>
      </c>
    </row>
    <row r="6836" spans="1:22" ht="14.25" customHeight="1" x14ac:dyDescent="0.3">
      <c r="A6836" s="4">
        <v>6835</v>
      </c>
      <c r="B6836" s="5" t="s">
        <v>9124</v>
      </c>
      <c r="C6836" s="5">
        <f>YEAR('Base Dataset'!$D6836)</f>
        <v>2013</v>
      </c>
      <c r="D6836" s="6">
        <v>41599</v>
      </c>
      <c r="E6836" s="6">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7">
        <v>3.9032000000000018</v>
      </c>
    </row>
    <row r="6837" spans="1:22" ht="14.25" customHeight="1" x14ac:dyDescent="0.3">
      <c r="A6837" s="4">
        <v>6836</v>
      </c>
      <c r="B6837" s="5" t="s">
        <v>9126</v>
      </c>
      <c r="C6837" s="5">
        <f>YEAR('Base Dataset'!$D6837)</f>
        <v>2014</v>
      </c>
      <c r="D6837" s="6">
        <v>41928</v>
      </c>
      <c r="E6837" s="6">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7">
        <v>70.219000000000008</v>
      </c>
    </row>
    <row r="6838" spans="1:22" ht="14.25" customHeight="1" x14ac:dyDescent="0.3">
      <c r="A6838" s="4">
        <v>6837</v>
      </c>
      <c r="B6838" s="5" t="s">
        <v>9126</v>
      </c>
      <c r="C6838" s="5">
        <f>YEAR('Base Dataset'!$D6838)</f>
        <v>2014</v>
      </c>
      <c r="D6838" s="6">
        <v>41928</v>
      </c>
      <c r="E6838" s="6">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7">
        <v>9.3152000000000008</v>
      </c>
    </row>
    <row r="6839" spans="1:22" ht="14.25" customHeight="1" x14ac:dyDescent="0.3">
      <c r="A6839" s="4">
        <v>6838</v>
      </c>
      <c r="B6839" s="5" t="s">
        <v>9127</v>
      </c>
      <c r="C6839" s="5">
        <f>YEAR('Base Dataset'!$D6839)</f>
        <v>2012</v>
      </c>
      <c r="D6839" s="6">
        <v>41096</v>
      </c>
      <c r="E6839" s="6">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7">
        <v>2.8911999999999995</v>
      </c>
    </row>
    <row r="6840" spans="1:22" ht="14.25" customHeight="1" x14ac:dyDescent="0.3">
      <c r="A6840" s="4">
        <v>6839</v>
      </c>
      <c r="B6840" s="5" t="s">
        <v>9128</v>
      </c>
      <c r="C6840" s="5">
        <f>YEAR('Base Dataset'!$D6840)</f>
        <v>2014</v>
      </c>
      <c r="D6840" s="6">
        <v>41676</v>
      </c>
      <c r="E6840" s="6">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7">
        <v>459.39599999999996</v>
      </c>
    </row>
    <row r="6841" spans="1:22" ht="14.25" customHeight="1" x14ac:dyDescent="0.3">
      <c r="A6841" s="4">
        <v>6840</v>
      </c>
      <c r="B6841" s="5" t="s">
        <v>9128</v>
      </c>
      <c r="C6841" s="5">
        <f>YEAR('Base Dataset'!$D6841)</f>
        <v>2014</v>
      </c>
      <c r="D6841" s="6">
        <v>41676</v>
      </c>
      <c r="E6841" s="6">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7">
        <v>41.759999999999948</v>
      </c>
    </row>
    <row r="6842" spans="1:22" ht="14.25" customHeight="1" x14ac:dyDescent="0.3">
      <c r="A6842" s="4">
        <v>6841</v>
      </c>
      <c r="B6842" s="5" t="s">
        <v>9129</v>
      </c>
      <c r="C6842" s="5">
        <f>YEAR('Base Dataset'!$D6842)</f>
        <v>2012</v>
      </c>
      <c r="D6842" s="6">
        <v>41249</v>
      </c>
      <c r="E6842" s="6">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7">
        <v>-10.382399999999997</v>
      </c>
    </row>
    <row r="6843" spans="1:22" ht="14.25" customHeight="1" x14ac:dyDescent="0.3">
      <c r="A6843" s="4">
        <v>6842</v>
      </c>
      <c r="B6843" s="5" t="s">
        <v>9130</v>
      </c>
      <c r="C6843" s="5">
        <f>YEAR('Base Dataset'!$D6843)</f>
        <v>2013</v>
      </c>
      <c r="D6843" s="6">
        <v>41530</v>
      </c>
      <c r="E6843" s="6">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7">
        <v>1.6559999999999988</v>
      </c>
    </row>
    <row r="6844" spans="1:22" ht="14.25" customHeight="1" x14ac:dyDescent="0.3">
      <c r="A6844" s="4">
        <v>6843</v>
      </c>
      <c r="B6844" s="5" t="s">
        <v>9130</v>
      </c>
      <c r="C6844" s="5">
        <f>YEAR('Base Dataset'!$D6844)</f>
        <v>2013</v>
      </c>
      <c r="D6844" s="6">
        <v>41530</v>
      </c>
      <c r="E6844" s="6">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7">
        <v>5.2164000000000001</v>
      </c>
    </row>
    <row r="6845" spans="1:22" ht="14.25" customHeight="1" x14ac:dyDescent="0.3">
      <c r="A6845" s="4">
        <v>6844</v>
      </c>
      <c r="B6845" s="5" t="s">
        <v>9130</v>
      </c>
      <c r="C6845" s="5">
        <f>YEAR('Base Dataset'!$D6845)</f>
        <v>2013</v>
      </c>
      <c r="D6845" s="6">
        <v>41530</v>
      </c>
      <c r="E6845" s="6">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7">
        <v>0.67899999999999849</v>
      </c>
    </row>
    <row r="6846" spans="1:22" ht="14.25" customHeight="1" x14ac:dyDescent="0.3">
      <c r="A6846" s="4">
        <v>6845</v>
      </c>
      <c r="B6846" s="5" t="s">
        <v>9130</v>
      </c>
      <c r="C6846" s="5">
        <f>YEAR('Base Dataset'!$D6846)</f>
        <v>2013</v>
      </c>
      <c r="D6846" s="6">
        <v>41530</v>
      </c>
      <c r="E6846" s="6">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7">
        <v>307.14479999999992</v>
      </c>
    </row>
    <row r="6847" spans="1:22" ht="14.25" customHeight="1" x14ac:dyDescent="0.3">
      <c r="A6847" s="4">
        <v>6846</v>
      </c>
      <c r="B6847" s="5" t="s">
        <v>9133</v>
      </c>
      <c r="C6847" s="5">
        <f>YEAR('Base Dataset'!$D6847)</f>
        <v>2011</v>
      </c>
      <c r="D6847" s="6">
        <v>40730</v>
      </c>
      <c r="E6847" s="6">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7">
        <v>47.848000000000013</v>
      </c>
    </row>
    <row r="6848" spans="1:22" ht="14.25" customHeight="1" x14ac:dyDescent="0.3">
      <c r="A6848" s="4">
        <v>6847</v>
      </c>
      <c r="B6848" s="5" t="s">
        <v>9135</v>
      </c>
      <c r="C6848" s="5">
        <f>YEAR('Base Dataset'!$D6848)</f>
        <v>2013</v>
      </c>
      <c r="D6848" s="6">
        <v>41404</v>
      </c>
      <c r="E6848" s="6">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7">
        <v>14.417999999999999</v>
      </c>
    </row>
    <row r="6849" spans="1:22" ht="14.25" customHeight="1" x14ac:dyDescent="0.3">
      <c r="A6849" s="4">
        <v>6848</v>
      </c>
      <c r="B6849" s="5" t="s">
        <v>9136</v>
      </c>
      <c r="C6849" s="5">
        <f>YEAR('Base Dataset'!$D6849)</f>
        <v>2013</v>
      </c>
      <c r="D6849" s="6">
        <v>41474</v>
      </c>
      <c r="E6849" s="6">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7">
        <v>3.4995000000000029</v>
      </c>
    </row>
    <row r="6850" spans="1:22" ht="14.25" customHeight="1" x14ac:dyDescent="0.3">
      <c r="A6850" s="4">
        <v>6849</v>
      </c>
      <c r="B6850" s="5" t="s">
        <v>9137</v>
      </c>
      <c r="C6850" s="5">
        <f>YEAR('Base Dataset'!$D6850)</f>
        <v>2013</v>
      </c>
      <c r="D6850" s="6">
        <v>41444</v>
      </c>
      <c r="E6850" s="6">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7">
        <v>26.902399999999993</v>
      </c>
    </row>
    <row r="6851" spans="1:22" ht="14.25" customHeight="1" x14ac:dyDescent="0.3">
      <c r="A6851" s="4">
        <v>6850</v>
      </c>
      <c r="B6851" s="5" t="s">
        <v>9138</v>
      </c>
      <c r="C6851" s="5">
        <f>YEAR('Base Dataset'!$D6851)</f>
        <v>2011</v>
      </c>
      <c r="D6851" s="6">
        <v>40653</v>
      </c>
      <c r="E6851" s="6">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7">
        <v>27.563200000000002</v>
      </c>
    </row>
    <row r="6852" spans="1:22" ht="14.25" customHeight="1" x14ac:dyDescent="0.3">
      <c r="A6852" s="4">
        <v>6851</v>
      </c>
      <c r="B6852" s="5" t="s">
        <v>9139</v>
      </c>
      <c r="C6852" s="5">
        <f>YEAR('Base Dataset'!$D6852)</f>
        <v>2013</v>
      </c>
      <c r="D6852" s="6">
        <v>41282</v>
      </c>
      <c r="E6852" s="6">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7">
        <v>407.12880000000007</v>
      </c>
    </row>
    <row r="6853" spans="1:22" ht="14.25" customHeight="1" x14ac:dyDescent="0.3">
      <c r="A6853" s="4">
        <v>6852</v>
      </c>
      <c r="B6853" s="5" t="s">
        <v>9139</v>
      </c>
      <c r="C6853" s="5">
        <f>YEAR('Base Dataset'!$D6853)</f>
        <v>2013</v>
      </c>
      <c r="D6853" s="6">
        <v>41282</v>
      </c>
      <c r="E6853" s="6">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7">
        <v>49.843499999999999</v>
      </c>
    </row>
    <row r="6854" spans="1:22" ht="14.25" customHeight="1" x14ac:dyDescent="0.3">
      <c r="A6854" s="4">
        <v>6853</v>
      </c>
      <c r="B6854" s="5" t="s">
        <v>9140</v>
      </c>
      <c r="C6854" s="5">
        <f>YEAR('Base Dataset'!$D6854)</f>
        <v>2014</v>
      </c>
      <c r="D6854" s="6">
        <v>41997</v>
      </c>
      <c r="E6854" s="6">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7">
        <v>17.371200000000002</v>
      </c>
    </row>
    <row r="6855" spans="1:22" ht="14.25" customHeight="1" x14ac:dyDescent="0.3">
      <c r="A6855" s="4">
        <v>6854</v>
      </c>
      <c r="B6855" s="5" t="s">
        <v>9140</v>
      </c>
      <c r="C6855" s="5">
        <f>YEAR('Base Dataset'!$D6855)</f>
        <v>2014</v>
      </c>
      <c r="D6855" s="6">
        <v>41997</v>
      </c>
      <c r="E6855" s="6">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7">
        <v>148.49099999999996</v>
      </c>
    </row>
    <row r="6856" spans="1:22" ht="14.25" customHeight="1" x14ac:dyDescent="0.3">
      <c r="A6856" s="4">
        <v>6855</v>
      </c>
      <c r="B6856" s="5" t="s">
        <v>9140</v>
      </c>
      <c r="C6856" s="5">
        <f>YEAR('Base Dataset'!$D6856)</f>
        <v>2014</v>
      </c>
      <c r="D6856" s="6">
        <v>41997</v>
      </c>
      <c r="E6856" s="6">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7">
        <v>14.718399999999974</v>
      </c>
    </row>
    <row r="6857" spans="1:22" ht="14.25" customHeight="1" x14ac:dyDescent="0.3">
      <c r="A6857" s="4">
        <v>6856</v>
      </c>
      <c r="B6857" s="5" t="s">
        <v>9140</v>
      </c>
      <c r="C6857" s="5">
        <f>YEAR('Base Dataset'!$D6857)</f>
        <v>2014</v>
      </c>
      <c r="D6857" s="6">
        <v>41997</v>
      </c>
      <c r="E6857" s="6">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7">
        <v>20.6816</v>
      </c>
    </row>
    <row r="6858" spans="1:22" ht="14.25" customHeight="1" x14ac:dyDescent="0.3">
      <c r="A6858" s="4">
        <v>6857</v>
      </c>
      <c r="B6858" s="5" t="s">
        <v>9140</v>
      </c>
      <c r="C6858" s="5">
        <f>YEAR('Base Dataset'!$D6858)</f>
        <v>2014</v>
      </c>
      <c r="D6858" s="6">
        <v>41997</v>
      </c>
      <c r="E6858" s="6">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7">
        <v>85.981799999999993</v>
      </c>
    </row>
    <row r="6859" spans="1:22" ht="14.25" customHeight="1" x14ac:dyDescent="0.3">
      <c r="A6859" s="4">
        <v>6858</v>
      </c>
      <c r="B6859" s="5" t="s">
        <v>9141</v>
      </c>
      <c r="C6859" s="5">
        <f>YEAR('Base Dataset'!$D6859)</f>
        <v>2014</v>
      </c>
      <c r="D6859" s="6">
        <v>41747</v>
      </c>
      <c r="E6859" s="6">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7">
        <v>13.507200000000001</v>
      </c>
    </row>
    <row r="6860" spans="1:22" ht="14.25" customHeight="1" x14ac:dyDescent="0.3">
      <c r="A6860" s="4">
        <v>6859</v>
      </c>
      <c r="B6860" s="5" t="s">
        <v>9141</v>
      </c>
      <c r="C6860" s="5">
        <f>YEAR('Base Dataset'!$D6860)</f>
        <v>2014</v>
      </c>
      <c r="D6860" s="6">
        <v>41747</v>
      </c>
      <c r="E6860" s="6">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7">
        <v>3.4685999999999999</v>
      </c>
    </row>
    <row r="6861" spans="1:22" ht="14.25" customHeight="1" x14ac:dyDescent="0.3">
      <c r="A6861" s="4">
        <v>6860</v>
      </c>
      <c r="B6861" s="5" t="s">
        <v>9141</v>
      </c>
      <c r="C6861" s="5">
        <f>YEAR('Base Dataset'!$D6861)</f>
        <v>2014</v>
      </c>
      <c r="D6861" s="6">
        <v>41747</v>
      </c>
      <c r="E6861" s="6">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7">
        <v>3.5970000000000004</v>
      </c>
    </row>
    <row r="6862" spans="1:22" ht="14.25" customHeight="1" x14ac:dyDescent="0.3">
      <c r="A6862" s="4">
        <v>6861</v>
      </c>
      <c r="B6862" s="5" t="s">
        <v>9141</v>
      </c>
      <c r="C6862" s="5">
        <f>YEAR('Base Dataset'!$D6862)</f>
        <v>2014</v>
      </c>
      <c r="D6862" s="6">
        <v>41747</v>
      </c>
      <c r="E6862" s="6">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7">
        <v>46.731299999999962</v>
      </c>
    </row>
    <row r="6863" spans="1:22" ht="14.25" customHeight="1" x14ac:dyDescent="0.3">
      <c r="A6863" s="4">
        <v>6862</v>
      </c>
      <c r="B6863" s="5" t="s">
        <v>9141</v>
      </c>
      <c r="C6863" s="5">
        <f>YEAR('Base Dataset'!$D6863)</f>
        <v>2014</v>
      </c>
      <c r="D6863" s="6">
        <v>41747</v>
      </c>
      <c r="E6863" s="6">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7">
        <v>11.2896</v>
      </c>
    </row>
    <row r="6864" spans="1:22" ht="14.25" customHeight="1" x14ac:dyDescent="0.3">
      <c r="A6864" s="4">
        <v>6863</v>
      </c>
      <c r="B6864" s="5" t="s">
        <v>9141</v>
      </c>
      <c r="C6864" s="5">
        <f>YEAR('Base Dataset'!$D6864)</f>
        <v>2014</v>
      </c>
      <c r="D6864" s="6">
        <v>41747</v>
      </c>
      <c r="E6864" s="6">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7">
        <v>-19.105800000000016</v>
      </c>
    </row>
    <row r="6865" spans="1:22" ht="14.25" customHeight="1" x14ac:dyDescent="0.3">
      <c r="A6865" s="4">
        <v>6864</v>
      </c>
      <c r="B6865" s="5" t="s">
        <v>9142</v>
      </c>
      <c r="C6865" s="5">
        <f>YEAR('Base Dataset'!$D6865)</f>
        <v>2014</v>
      </c>
      <c r="D6865" s="6">
        <v>41975</v>
      </c>
      <c r="E6865" s="6">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7">
        <v>3.6288</v>
      </c>
    </row>
    <row r="6866" spans="1:22" ht="14.25" customHeight="1" x14ac:dyDescent="0.3">
      <c r="A6866" s="4">
        <v>6865</v>
      </c>
      <c r="B6866" s="5" t="s">
        <v>9143</v>
      </c>
      <c r="C6866" s="5">
        <f>YEAR('Base Dataset'!$D6866)</f>
        <v>2013</v>
      </c>
      <c r="D6866" s="6">
        <v>41508</v>
      </c>
      <c r="E6866" s="6">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7">
        <v>4.7519999999999998</v>
      </c>
    </row>
    <row r="6867" spans="1:22" ht="14.25" customHeight="1" x14ac:dyDescent="0.3">
      <c r="A6867" s="4">
        <v>6866</v>
      </c>
      <c r="B6867" s="5" t="s">
        <v>9143</v>
      </c>
      <c r="C6867" s="5">
        <f>YEAR('Base Dataset'!$D6867)</f>
        <v>2013</v>
      </c>
      <c r="D6867" s="6">
        <v>41508</v>
      </c>
      <c r="E6867" s="6">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7">
        <v>-20.690999999999992</v>
      </c>
    </row>
    <row r="6868" spans="1:22" ht="14.25" customHeight="1" x14ac:dyDescent="0.3">
      <c r="A6868" s="4">
        <v>6867</v>
      </c>
      <c r="B6868" s="5" t="s">
        <v>9143</v>
      </c>
      <c r="C6868" s="5">
        <f>YEAR('Base Dataset'!$D6868)</f>
        <v>2013</v>
      </c>
      <c r="D6868" s="6">
        <v>41508</v>
      </c>
      <c r="E6868" s="6">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7">
        <v>91.789199999999994</v>
      </c>
    </row>
    <row r="6869" spans="1:22" ht="14.25" customHeight="1" x14ac:dyDescent="0.3">
      <c r="A6869" s="4">
        <v>6868</v>
      </c>
      <c r="B6869" s="5" t="s">
        <v>9143</v>
      </c>
      <c r="C6869" s="5">
        <f>YEAR('Base Dataset'!$D6869)</f>
        <v>2013</v>
      </c>
      <c r="D6869" s="6">
        <v>41508</v>
      </c>
      <c r="E6869" s="6">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7">
        <v>-7.9959999999999996</v>
      </c>
    </row>
    <row r="6870" spans="1:22" ht="14.25" customHeight="1" x14ac:dyDescent="0.3">
      <c r="A6870" s="4">
        <v>6869</v>
      </c>
      <c r="B6870" s="5" t="s">
        <v>9143</v>
      </c>
      <c r="C6870" s="5">
        <f>YEAR('Base Dataset'!$D6870)</f>
        <v>2013</v>
      </c>
      <c r="D6870" s="6">
        <v>41508</v>
      </c>
      <c r="E6870" s="6">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7">
        <v>180.44099999999992</v>
      </c>
    </row>
    <row r="6871" spans="1:22" ht="14.25" customHeight="1" x14ac:dyDescent="0.3">
      <c r="A6871" s="4">
        <v>6870</v>
      </c>
      <c r="B6871" s="5" t="s">
        <v>9143</v>
      </c>
      <c r="C6871" s="5">
        <f>YEAR('Base Dataset'!$D6871)</f>
        <v>2013</v>
      </c>
      <c r="D6871" s="6">
        <v>41508</v>
      </c>
      <c r="E6871" s="6">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7">
        <v>6.2208000000000006</v>
      </c>
    </row>
    <row r="6872" spans="1:22" ht="14.25" customHeight="1" x14ac:dyDescent="0.3">
      <c r="A6872" s="4">
        <v>6871</v>
      </c>
      <c r="B6872" s="5" t="s">
        <v>9143</v>
      </c>
      <c r="C6872" s="5">
        <f>YEAR('Base Dataset'!$D6872)</f>
        <v>2013</v>
      </c>
      <c r="D6872" s="6">
        <v>41508</v>
      </c>
      <c r="E6872" s="6">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7">
        <v>21.384</v>
      </c>
    </row>
    <row r="6873" spans="1:22" ht="14.25" customHeight="1" x14ac:dyDescent="0.3">
      <c r="A6873" s="4">
        <v>6872</v>
      </c>
      <c r="B6873" s="5" t="s">
        <v>9144</v>
      </c>
      <c r="C6873" s="5">
        <f>YEAR('Base Dataset'!$D6873)</f>
        <v>2013</v>
      </c>
      <c r="D6873" s="6">
        <v>41614</v>
      </c>
      <c r="E6873" s="6">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7">
        <v>3.8843999999999994</v>
      </c>
    </row>
    <row r="6874" spans="1:22" ht="14.25" customHeight="1" x14ac:dyDescent="0.3">
      <c r="A6874" s="4">
        <v>6873</v>
      </c>
      <c r="B6874" s="5" t="s">
        <v>9145</v>
      </c>
      <c r="C6874" s="5">
        <f>YEAR('Base Dataset'!$D6874)</f>
        <v>2012</v>
      </c>
      <c r="D6874" s="6">
        <v>41259</v>
      </c>
      <c r="E6874" s="6">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7">
        <v>2.3406000000000002</v>
      </c>
    </row>
    <row r="6875" spans="1:22" ht="14.25" customHeight="1" x14ac:dyDescent="0.3">
      <c r="A6875" s="4">
        <v>6874</v>
      </c>
      <c r="B6875" s="5" t="s">
        <v>9146</v>
      </c>
      <c r="C6875" s="5">
        <f>YEAR('Base Dataset'!$D6875)</f>
        <v>2011</v>
      </c>
      <c r="D6875" s="6">
        <v>40833</v>
      </c>
      <c r="E6875" s="6">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7">
        <v>-17.248000000000008</v>
      </c>
    </row>
    <row r="6876" spans="1:22" ht="14.25" customHeight="1" x14ac:dyDescent="0.3">
      <c r="A6876" s="4">
        <v>6875</v>
      </c>
      <c r="B6876" s="5" t="s">
        <v>9146</v>
      </c>
      <c r="C6876" s="5">
        <f>YEAR('Base Dataset'!$D6876)</f>
        <v>2011</v>
      </c>
      <c r="D6876" s="6">
        <v>40833</v>
      </c>
      <c r="E6876" s="6">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7">
        <v>-17.996400000000019</v>
      </c>
    </row>
    <row r="6877" spans="1:22" ht="14.25" customHeight="1" x14ac:dyDescent="0.3">
      <c r="A6877" s="4">
        <v>6876</v>
      </c>
      <c r="B6877" s="5" t="s">
        <v>9148</v>
      </c>
      <c r="C6877" s="5">
        <f>YEAR('Base Dataset'!$D6877)</f>
        <v>2013</v>
      </c>
      <c r="D6877" s="6">
        <v>41523</v>
      </c>
      <c r="E6877" s="6">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7">
        <v>11.778199999999998</v>
      </c>
    </row>
    <row r="6878" spans="1:22" ht="14.25" customHeight="1" x14ac:dyDescent="0.3">
      <c r="A6878" s="4">
        <v>6877</v>
      </c>
      <c r="B6878" s="5" t="s">
        <v>9148</v>
      </c>
      <c r="C6878" s="5">
        <f>YEAR('Base Dataset'!$D6878)</f>
        <v>2013</v>
      </c>
      <c r="D6878" s="6">
        <v>41523</v>
      </c>
      <c r="E6878" s="6">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7">
        <v>314.05859999999996</v>
      </c>
    </row>
    <row r="6879" spans="1:22" ht="14.25" customHeight="1" x14ac:dyDescent="0.3">
      <c r="A6879" s="4">
        <v>6878</v>
      </c>
      <c r="B6879" s="5" t="s">
        <v>9149</v>
      </c>
      <c r="C6879" s="5">
        <f>YEAR('Base Dataset'!$D6879)</f>
        <v>2012</v>
      </c>
      <c r="D6879" s="6">
        <v>41197</v>
      </c>
      <c r="E6879" s="6">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7">
        <v>-95.24760000000002</v>
      </c>
    </row>
    <row r="6880" spans="1:22" ht="14.25" customHeight="1" x14ac:dyDescent="0.3">
      <c r="A6880" s="4">
        <v>6879</v>
      </c>
      <c r="B6880" s="5" t="s">
        <v>9149</v>
      </c>
      <c r="C6880" s="5">
        <f>YEAR('Base Dataset'!$D6880)</f>
        <v>2012</v>
      </c>
      <c r="D6880" s="6">
        <v>41197</v>
      </c>
      <c r="E6880" s="6">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7">
        <v>1.8703999999999998</v>
      </c>
    </row>
    <row r="6881" spans="1:22" ht="14.25" customHeight="1" x14ac:dyDescent="0.3">
      <c r="A6881" s="4">
        <v>6880</v>
      </c>
      <c r="B6881" s="5" t="s">
        <v>9150</v>
      </c>
      <c r="C6881" s="5">
        <f>YEAR('Base Dataset'!$D6881)</f>
        <v>2012</v>
      </c>
      <c r="D6881" s="6">
        <v>41244</v>
      </c>
      <c r="E6881" s="6">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7">
        <v>125.24499999999995</v>
      </c>
    </row>
    <row r="6882" spans="1:22" ht="14.25" customHeight="1" x14ac:dyDescent="0.3">
      <c r="A6882" s="4">
        <v>6881</v>
      </c>
      <c r="B6882" s="5" t="s">
        <v>9150</v>
      </c>
      <c r="C6882" s="5">
        <f>YEAR('Base Dataset'!$D6882)</f>
        <v>2012</v>
      </c>
      <c r="D6882" s="6">
        <v>41244</v>
      </c>
      <c r="E6882" s="6">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7">
        <v>15.552000000000001</v>
      </c>
    </row>
    <row r="6883" spans="1:22" ht="14.25" customHeight="1" x14ac:dyDescent="0.3">
      <c r="A6883" s="4">
        <v>6882</v>
      </c>
      <c r="B6883" s="5" t="s">
        <v>9150</v>
      </c>
      <c r="C6883" s="5">
        <f>YEAR('Base Dataset'!$D6883)</f>
        <v>2012</v>
      </c>
      <c r="D6883" s="6">
        <v>41244</v>
      </c>
      <c r="E6883" s="6">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7">
        <v>401.81399999999985</v>
      </c>
    </row>
    <row r="6884" spans="1:22" ht="14.25" customHeight="1" x14ac:dyDescent="0.3">
      <c r="A6884" s="4">
        <v>6883</v>
      </c>
      <c r="B6884" s="5" t="s">
        <v>9150</v>
      </c>
      <c r="C6884" s="5">
        <f>YEAR('Base Dataset'!$D6884)</f>
        <v>2012</v>
      </c>
      <c r="D6884" s="6">
        <v>41244</v>
      </c>
      <c r="E6884" s="6">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7">
        <v>2.9346000000000032</v>
      </c>
    </row>
    <row r="6885" spans="1:22" ht="14.25" customHeight="1" x14ac:dyDescent="0.3">
      <c r="A6885" s="4">
        <v>6884</v>
      </c>
      <c r="B6885" s="5" t="s">
        <v>9150</v>
      </c>
      <c r="C6885" s="5">
        <f>YEAR('Base Dataset'!$D6885)</f>
        <v>2012</v>
      </c>
      <c r="D6885" s="6">
        <v>41244</v>
      </c>
      <c r="E6885" s="6">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7">
        <v>52.531999999999996</v>
      </c>
    </row>
    <row r="6886" spans="1:22" ht="14.25" customHeight="1" x14ac:dyDescent="0.3">
      <c r="A6886" s="4">
        <v>6885</v>
      </c>
      <c r="B6886" s="5" t="s">
        <v>9151</v>
      </c>
      <c r="C6886" s="5">
        <f>YEAR('Base Dataset'!$D6886)</f>
        <v>2012</v>
      </c>
      <c r="D6886" s="6">
        <v>41060</v>
      </c>
      <c r="E6886" s="6">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7">
        <v>770.35199999999986</v>
      </c>
    </row>
    <row r="6887" spans="1:22" ht="14.25" customHeight="1" x14ac:dyDescent="0.3">
      <c r="A6887" s="4">
        <v>6886</v>
      </c>
      <c r="B6887" s="5" t="s">
        <v>9152</v>
      </c>
      <c r="C6887" s="5">
        <f>YEAR('Base Dataset'!$D6887)</f>
        <v>2014</v>
      </c>
      <c r="D6887" s="6">
        <v>41893</v>
      </c>
      <c r="E6887" s="6">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7">
        <v>8.8008000000000006</v>
      </c>
    </row>
    <row r="6888" spans="1:22" ht="14.25" customHeight="1" x14ac:dyDescent="0.3">
      <c r="A6888" s="4">
        <v>6887</v>
      </c>
      <c r="B6888" s="5" t="s">
        <v>9152</v>
      </c>
      <c r="C6888" s="5">
        <f>YEAR('Base Dataset'!$D6888)</f>
        <v>2014</v>
      </c>
      <c r="D6888" s="6">
        <v>41893</v>
      </c>
      <c r="E6888" s="6">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7">
        <v>-56.310799999999972</v>
      </c>
    </row>
    <row r="6889" spans="1:22" ht="14.25" customHeight="1" x14ac:dyDescent="0.3">
      <c r="A6889" s="4">
        <v>6888</v>
      </c>
      <c r="B6889" s="5" t="s">
        <v>9153</v>
      </c>
      <c r="C6889" s="5">
        <f>YEAR('Base Dataset'!$D6889)</f>
        <v>2014</v>
      </c>
      <c r="D6889" s="6">
        <v>41755</v>
      </c>
      <c r="E6889" s="6">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7">
        <v>8.7629999999999999</v>
      </c>
    </row>
    <row r="6890" spans="1:22" ht="14.25" customHeight="1" x14ac:dyDescent="0.3">
      <c r="A6890" s="4">
        <v>6889</v>
      </c>
      <c r="B6890" s="5" t="s">
        <v>9153</v>
      </c>
      <c r="C6890" s="5">
        <f>YEAR('Base Dataset'!$D6890)</f>
        <v>2014</v>
      </c>
      <c r="D6890" s="6">
        <v>41755</v>
      </c>
      <c r="E6890" s="6">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7">
        <v>27.503999999999998</v>
      </c>
    </row>
    <row r="6891" spans="1:22" ht="14.25" customHeight="1" x14ac:dyDescent="0.3">
      <c r="A6891" s="4">
        <v>6890</v>
      </c>
      <c r="B6891" s="5" t="s">
        <v>9154</v>
      </c>
      <c r="C6891" s="5">
        <f>YEAR('Base Dataset'!$D6891)</f>
        <v>2014</v>
      </c>
      <c r="D6891" s="6">
        <v>41901</v>
      </c>
      <c r="E6891" s="6">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7">
        <v>26.790400000000005</v>
      </c>
    </row>
    <row r="6892" spans="1:22" ht="14.25" customHeight="1" x14ac:dyDescent="0.3">
      <c r="A6892" s="4">
        <v>6891</v>
      </c>
      <c r="B6892" s="5" t="s">
        <v>9154</v>
      </c>
      <c r="C6892" s="5">
        <f>YEAR('Base Dataset'!$D6892)</f>
        <v>2014</v>
      </c>
      <c r="D6892" s="6">
        <v>41901</v>
      </c>
      <c r="E6892" s="6">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7">
        <v>24.460800000000003</v>
      </c>
    </row>
    <row r="6893" spans="1:22" ht="14.25" customHeight="1" x14ac:dyDescent="0.3">
      <c r="A6893" s="4">
        <v>6892</v>
      </c>
      <c r="B6893" s="5" t="s">
        <v>9154</v>
      </c>
      <c r="C6893" s="5">
        <f>YEAR('Base Dataset'!$D6893)</f>
        <v>2014</v>
      </c>
      <c r="D6893" s="6">
        <v>41901</v>
      </c>
      <c r="E6893" s="6">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7">
        <v>34.181999999999988</v>
      </c>
    </row>
    <row r="6894" spans="1:22" ht="14.25" customHeight="1" x14ac:dyDescent="0.3">
      <c r="A6894" s="4">
        <v>6893</v>
      </c>
      <c r="B6894" s="5" t="s">
        <v>9154</v>
      </c>
      <c r="C6894" s="5">
        <f>YEAR('Base Dataset'!$D6894)</f>
        <v>2014</v>
      </c>
      <c r="D6894" s="6">
        <v>41901</v>
      </c>
      <c r="E6894" s="6">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7">
        <v>12.441600000000001</v>
      </c>
    </row>
    <row r="6895" spans="1:22" ht="14.25" customHeight="1" x14ac:dyDescent="0.3">
      <c r="A6895" s="4">
        <v>6894</v>
      </c>
      <c r="B6895" s="5" t="s">
        <v>9154</v>
      </c>
      <c r="C6895" s="5">
        <f>YEAR('Base Dataset'!$D6895)</f>
        <v>2014</v>
      </c>
      <c r="D6895" s="6">
        <v>41901</v>
      </c>
      <c r="E6895" s="6">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7">
        <v>6.9087999999999994</v>
      </c>
    </row>
    <row r="6896" spans="1:22" ht="14.25" customHeight="1" x14ac:dyDescent="0.3">
      <c r="A6896" s="4">
        <v>6895</v>
      </c>
      <c r="B6896" s="5" t="s">
        <v>9154</v>
      </c>
      <c r="C6896" s="5">
        <f>YEAR('Base Dataset'!$D6896)</f>
        <v>2014</v>
      </c>
      <c r="D6896" s="6">
        <v>41901</v>
      </c>
      <c r="E6896" s="6">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7">
        <v>119.4742</v>
      </c>
    </row>
    <row r="6897" spans="1:22" ht="14.25" customHeight="1" x14ac:dyDescent="0.3">
      <c r="A6897" s="4">
        <v>6896</v>
      </c>
      <c r="B6897" s="5" t="s">
        <v>9154</v>
      </c>
      <c r="C6897" s="5">
        <f>YEAR('Base Dataset'!$D6897)</f>
        <v>2014</v>
      </c>
      <c r="D6897" s="6">
        <v>41901</v>
      </c>
      <c r="E6897" s="6">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7">
        <v>9.9991999999999948</v>
      </c>
    </row>
    <row r="6898" spans="1:22" ht="14.25" customHeight="1" x14ac:dyDescent="0.3">
      <c r="A6898" s="4">
        <v>6897</v>
      </c>
      <c r="B6898" s="5" t="s">
        <v>9154</v>
      </c>
      <c r="C6898" s="5">
        <f>YEAR('Base Dataset'!$D6898)</f>
        <v>2014</v>
      </c>
      <c r="D6898" s="6">
        <v>41901</v>
      </c>
      <c r="E6898" s="6">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7">
        <v>114.93849999999998</v>
      </c>
    </row>
    <row r="6899" spans="1:22" ht="14.25" customHeight="1" x14ac:dyDescent="0.3">
      <c r="A6899" s="4">
        <v>6898</v>
      </c>
      <c r="B6899" s="5" t="s">
        <v>9155</v>
      </c>
      <c r="C6899" s="5">
        <f>YEAR('Base Dataset'!$D6899)</f>
        <v>2014</v>
      </c>
      <c r="D6899" s="6">
        <v>41870</v>
      </c>
      <c r="E6899" s="6">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7">
        <v>-7.9067999999999969</v>
      </c>
    </row>
    <row r="6900" spans="1:22" ht="14.25" customHeight="1" x14ac:dyDescent="0.3">
      <c r="A6900" s="4">
        <v>6899</v>
      </c>
      <c r="B6900" s="5" t="s">
        <v>9156</v>
      </c>
      <c r="C6900" s="5">
        <f>YEAR('Base Dataset'!$D6900)</f>
        <v>2012</v>
      </c>
      <c r="D6900" s="6">
        <v>41053</v>
      </c>
      <c r="E6900" s="6">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7">
        <v>-163.57670000000005</v>
      </c>
    </row>
    <row r="6901" spans="1:22" ht="14.25" customHeight="1" x14ac:dyDescent="0.3">
      <c r="A6901" s="4">
        <v>6900</v>
      </c>
      <c r="B6901" s="5" t="s">
        <v>9156</v>
      </c>
      <c r="C6901" s="5">
        <f>YEAR('Base Dataset'!$D6901)</f>
        <v>2012</v>
      </c>
      <c r="D6901" s="6">
        <v>41053</v>
      </c>
      <c r="E6901" s="6">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7">
        <v>-13.015200000000004</v>
      </c>
    </row>
    <row r="6902" spans="1:22" ht="14.25" customHeight="1" x14ac:dyDescent="0.3">
      <c r="A6902" s="4">
        <v>6901</v>
      </c>
      <c r="B6902" s="5" t="s">
        <v>9157</v>
      </c>
      <c r="C6902" s="5">
        <f>YEAR('Base Dataset'!$D6902)</f>
        <v>2012</v>
      </c>
      <c r="D6902" s="6">
        <v>41159</v>
      </c>
      <c r="E6902" s="6">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7">
        <v>167.97899999999996</v>
      </c>
    </row>
    <row r="6903" spans="1:22" ht="14.25" customHeight="1" x14ac:dyDescent="0.3">
      <c r="A6903" s="4">
        <v>6902</v>
      </c>
      <c r="B6903" s="5" t="s">
        <v>9158</v>
      </c>
      <c r="C6903" s="5">
        <f>YEAR('Base Dataset'!$D6903)</f>
        <v>2014</v>
      </c>
      <c r="D6903" s="6">
        <v>41845</v>
      </c>
      <c r="E6903" s="6">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7">
        <v>839.9860000000001</v>
      </c>
    </row>
    <row r="6904" spans="1:22" ht="14.25" customHeight="1" x14ac:dyDescent="0.3">
      <c r="A6904" s="4">
        <v>6903</v>
      </c>
      <c r="B6904" s="5" t="s">
        <v>9159</v>
      </c>
      <c r="C6904" s="5">
        <f>YEAR('Base Dataset'!$D6904)</f>
        <v>2014</v>
      </c>
      <c r="D6904" s="6">
        <v>41885</v>
      </c>
      <c r="E6904" s="6">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7">
        <v>5.6</v>
      </c>
    </row>
    <row r="6905" spans="1:22" ht="14.25" customHeight="1" x14ac:dyDescent="0.3">
      <c r="A6905" s="4">
        <v>6904</v>
      </c>
      <c r="B6905" s="5" t="s">
        <v>9159</v>
      </c>
      <c r="C6905" s="5">
        <f>YEAR('Base Dataset'!$D6905)</f>
        <v>2014</v>
      </c>
      <c r="D6905" s="6">
        <v>41885</v>
      </c>
      <c r="E6905" s="6">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7">
        <v>-15.087600000000002</v>
      </c>
    </row>
    <row r="6906" spans="1:22" ht="14.25" customHeight="1" x14ac:dyDescent="0.3">
      <c r="A6906" s="4">
        <v>6905</v>
      </c>
      <c r="B6906" s="5" t="s">
        <v>9159</v>
      </c>
      <c r="C6906" s="5">
        <f>YEAR('Base Dataset'!$D6906)</f>
        <v>2014</v>
      </c>
      <c r="D6906" s="6">
        <v>41885</v>
      </c>
      <c r="E6906" s="6">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7">
        <v>-44.235000000000007</v>
      </c>
    </row>
    <row r="6907" spans="1:22" ht="14.25" customHeight="1" x14ac:dyDescent="0.3">
      <c r="A6907" s="4">
        <v>6906</v>
      </c>
      <c r="B6907" s="5" t="s">
        <v>9162</v>
      </c>
      <c r="C6907" s="5">
        <f>YEAR('Base Dataset'!$D6907)</f>
        <v>2014</v>
      </c>
      <c r="D6907" s="6">
        <v>41980</v>
      </c>
      <c r="E6907" s="6">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7">
        <v>2.8836000000000004</v>
      </c>
    </row>
    <row r="6908" spans="1:22" ht="14.25" customHeight="1" x14ac:dyDescent="0.3">
      <c r="A6908" s="4">
        <v>6907</v>
      </c>
      <c r="B6908" s="5" t="s">
        <v>9163</v>
      </c>
      <c r="C6908" s="5">
        <f>YEAR('Base Dataset'!$D6908)</f>
        <v>2014</v>
      </c>
      <c r="D6908" s="6">
        <v>41780</v>
      </c>
      <c r="E6908" s="6">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7">
        <v>19.814399999999999</v>
      </c>
    </row>
    <row r="6909" spans="1:22" ht="14.25" customHeight="1" x14ac:dyDescent="0.3">
      <c r="A6909" s="4">
        <v>6908</v>
      </c>
      <c r="B6909" s="5" t="s">
        <v>9164</v>
      </c>
      <c r="C6909" s="5">
        <f>YEAR('Base Dataset'!$D6909)</f>
        <v>2013</v>
      </c>
      <c r="D6909" s="6">
        <v>41545</v>
      </c>
      <c r="E6909" s="6">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7">
        <v>125.19799999999992</v>
      </c>
    </row>
    <row r="6910" spans="1:22" ht="14.25" customHeight="1" x14ac:dyDescent="0.3">
      <c r="A6910" s="4">
        <v>6909</v>
      </c>
      <c r="B6910" s="5" t="s">
        <v>9165</v>
      </c>
      <c r="C6910" s="5">
        <f>YEAR('Base Dataset'!$D6910)</f>
        <v>2014</v>
      </c>
      <c r="D6910" s="6">
        <v>41984</v>
      </c>
      <c r="E6910" s="6">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7">
        <v>4.2803999999999984</v>
      </c>
    </row>
    <row r="6911" spans="1:22" ht="14.25" customHeight="1" x14ac:dyDescent="0.3">
      <c r="A6911" s="4">
        <v>6910</v>
      </c>
      <c r="B6911" s="5" t="s">
        <v>9166</v>
      </c>
      <c r="C6911" s="5">
        <f>YEAR('Base Dataset'!$D6911)</f>
        <v>2011</v>
      </c>
      <c r="D6911" s="6">
        <v>40799</v>
      </c>
      <c r="E6911" s="6">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7">
        <v>-2.0015999999999998</v>
      </c>
    </row>
    <row r="6912" spans="1:22" ht="14.25" customHeight="1" x14ac:dyDescent="0.3">
      <c r="A6912" s="4">
        <v>6911</v>
      </c>
      <c r="B6912" s="5" t="s">
        <v>9167</v>
      </c>
      <c r="C6912" s="5">
        <f>YEAR('Base Dataset'!$D6912)</f>
        <v>2014</v>
      </c>
      <c r="D6912" s="6">
        <v>41850</v>
      </c>
      <c r="E6912" s="6">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7">
        <v>25.511200000000002</v>
      </c>
    </row>
    <row r="6913" spans="1:22" ht="14.25" customHeight="1" x14ac:dyDescent="0.3">
      <c r="A6913" s="4">
        <v>6912</v>
      </c>
      <c r="B6913" s="5" t="s">
        <v>9168</v>
      </c>
      <c r="C6913" s="5">
        <f>YEAR('Base Dataset'!$D6913)</f>
        <v>2014</v>
      </c>
      <c r="D6913" s="6">
        <v>41853</v>
      </c>
      <c r="E6913" s="6">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7">
        <v>50.365800000000007</v>
      </c>
    </row>
    <row r="6914" spans="1:22" ht="14.25" customHeight="1" x14ac:dyDescent="0.3">
      <c r="A6914" s="4">
        <v>6913</v>
      </c>
      <c r="B6914" s="5" t="s">
        <v>9169</v>
      </c>
      <c r="C6914" s="5">
        <f>YEAR('Base Dataset'!$D6914)</f>
        <v>2014</v>
      </c>
      <c r="D6914" s="6">
        <v>41762</v>
      </c>
      <c r="E6914" s="6">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7">
        <v>59.037199999999999</v>
      </c>
    </row>
    <row r="6915" spans="1:22" ht="14.25" customHeight="1" x14ac:dyDescent="0.3">
      <c r="A6915" s="4">
        <v>6914</v>
      </c>
      <c r="B6915" s="5" t="s">
        <v>9170</v>
      </c>
      <c r="C6915" s="5">
        <f>YEAR('Base Dataset'!$D6915)</f>
        <v>2012</v>
      </c>
      <c r="D6915" s="6">
        <v>41072</v>
      </c>
      <c r="E6915" s="6">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7">
        <v>4.1987999999999985</v>
      </c>
    </row>
    <row r="6916" spans="1:22" ht="14.25" customHeight="1" x14ac:dyDescent="0.3">
      <c r="A6916" s="4">
        <v>6915</v>
      </c>
      <c r="B6916" s="5" t="s">
        <v>9172</v>
      </c>
      <c r="C6916" s="5">
        <f>YEAR('Base Dataset'!$D6916)</f>
        <v>2011</v>
      </c>
      <c r="D6916" s="6">
        <v>40899</v>
      </c>
      <c r="E6916" s="6">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7">
        <v>9.911999999999999</v>
      </c>
    </row>
    <row r="6917" spans="1:22" ht="14.25" customHeight="1" x14ac:dyDescent="0.3">
      <c r="A6917" s="4">
        <v>6916</v>
      </c>
      <c r="B6917" s="5" t="s">
        <v>9172</v>
      </c>
      <c r="C6917" s="5">
        <f>YEAR('Base Dataset'!$D6917)</f>
        <v>2011</v>
      </c>
      <c r="D6917" s="6">
        <v>40899</v>
      </c>
      <c r="E6917" s="6">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7">
        <v>-31.332000000000008</v>
      </c>
    </row>
    <row r="6918" spans="1:22" ht="14.25" customHeight="1" x14ac:dyDescent="0.3">
      <c r="A6918" s="4">
        <v>6917</v>
      </c>
      <c r="B6918" s="5" t="s">
        <v>9172</v>
      </c>
      <c r="C6918" s="5">
        <f>YEAR('Base Dataset'!$D6918)</f>
        <v>2011</v>
      </c>
      <c r="D6918" s="6">
        <v>40899</v>
      </c>
      <c r="E6918" s="6">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7">
        <v>44.961600000000004</v>
      </c>
    </row>
    <row r="6919" spans="1:22" ht="14.25" customHeight="1" x14ac:dyDescent="0.3">
      <c r="A6919" s="4">
        <v>6918</v>
      </c>
      <c r="B6919" s="5" t="s">
        <v>9173</v>
      </c>
      <c r="C6919" s="5">
        <f>YEAR('Base Dataset'!$D6919)</f>
        <v>2011</v>
      </c>
      <c r="D6919" s="6">
        <v>40893</v>
      </c>
      <c r="E6919" s="6">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7">
        <v>70.196000000000026</v>
      </c>
    </row>
    <row r="6920" spans="1:22" ht="14.25" customHeight="1" x14ac:dyDescent="0.3">
      <c r="A6920" s="4">
        <v>6919</v>
      </c>
      <c r="B6920" s="5" t="s">
        <v>9174</v>
      </c>
      <c r="C6920" s="5">
        <f>YEAR('Base Dataset'!$D6920)</f>
        <v>2013</v>
      </c>
      <c r="D6920" s="6">
        <v>41381</v>
      </c>
      <c r="E6920" s="6">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7">
        <v>0.86400000000000077</v>
      </c>
    </row>
    <row r="6921" spans="1:22" ht="14.25" customHeight="1" x14ac:dyDescent="0.3">
      <c r="A6921" s="4">
        <v>6920</v>
      </c>
      <c r="B6921" s="5" t="s">
        <v>9175</v>
      </c>
      <c r="C6921" s="5">
        <f>YEAR('Base Dataset'!$D6921)</f>
        <v>2012</v>
      </c>
      <c r="D6921" s="6">
        <v>41050</v>
      </c>
      <c r="E6921" s="6">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7">
        <v>-18.031199999999998</v>
      </c>
    </row>
    <row r="6922" spans="1:22" ht="14.25" customHeight="1" x14ac:dyDescent="0.3">
      <c r="A6922" s="4">
        <v>6921</v>
      </c>
      <c r="B6922" s="5" t="s">
        <v>9176</v>
      </c>
      <c r="C6922" s="5">
        <f>YEAR('Base Dataset'!$D6922)</f>
        <v>2014</v>
      </c>
      <c r="D6922" s="6">
        <v>41697</v>
      </c>
      <c r="E6922" s="6">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7">
        <v>99.901199999999989</v>
      </c>
    </row>
    <row r="6923" spans="1:22" ht="14.25" customHeight="1" x14ac:dyDescent="0.3">
      <c r="A6923" s="4">
        <v>6922</v>
      </c>
      <c r="B6923" s="5" t="s">
        <v>9177</v>
      </c>
      <c r="C6923" s="5">
        <f>YEAR('Base Dataset'!$D6923)</f>
        <v>2014</v>
      </c>
      <c r="D6923" s="6">
        <v>41734</v>
      </c>
      <c r="E6923" s="6">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7">
        <v>8.49</v>
      </c>
    </row>
    <row r="6924" spans="1:22" ht="14.25" customHeight="1" x14ac:dyDescent="0.3">
      <c r="A6924" s="4">
        <v>6923</v>
      </c>
      <c r="B6924" s="5" t="s">
        <v>9178</v>
      </c>
      <c r="C6924" s="5">
        <f>YEAR('Base Dataset'!$D6924)</f>
        <v>2012</v>
      </c>
      <c r="D6924" s="6">
        <v>40984</v>
      </c>
      <c r="E6924" s="6">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7">
        <v>240.8595</v>
      </c>
    </row>
    <row r="6925" spans="1:22" ht="14.25" customHeight="1" x14ac:dyDescent="0.3">
      <c r="A6925" s="4">
        <v>6924</v>
      </c>
      <c r="B6925" s="5" t="s">
        <v>9178</v>
      </c>
      <c r="C6925" s="5">
        <f>YEAR('Base Dataset'!$D6925)</f>
        <v>2012</v>
      </c>
      <c r="D6925" s="6">
        <v>40984</v>
      </c>
      <c r="E6925" s="6">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7">
        <v>3.3947999999999996</v>
      </c>
    </row>
    <row r="6926" spans="1:22" ht="14.25" customHeight="1" x14ac:dyDescent="0.3">
      <c r="A6926" s="4">
        <v>6925</v>
      </c>
      <c r="B6926" s="5" t="s">
        <v>9179</v>
      </c>
      <c r="C6926" s="5">
        <f>YEAR('Base Dataset'!$D6926)</f>
        <v>2012</v>
      </c>
      <c r="D6926" s="6">
        <v>41243</v>
      </c>
      <c r="E6926" s="6">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7">
        <v>10.883599999999998</v>
      </c>
    </row>
    <row r="6927" spans="1:22" ht="14.25" customHeight="1" x14ac:dyDescent="0.3">
      <c r="A6927" s="4">
        <v>6926</v>
      </c>
      <c r="B6927" s="5" t="s">
        <v>9179</v>
      </c>
      <c r="C6927" s="5">
        <f>YEAR('Base Dataset'!$D6927)</f>
        <v>2012</v>
      </c>
      <c r="D6927" s="6">
        <v>41243</v>
      </c>
      <c r="E6927" s="6">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7">
        <v>42.588000000000022</v>
      </c>
    </row>
    <row r="6928" spans="1:22" ht="14.25" customHeight="1" x14ac:dyDescent="0.3">
      <c r="A6928" s="4">
        <v>6927</v>
      </c>
      <c r="B6928" s="5" t="s">
        <v>9180</v>
      </c>
      <c r="C6928" s="5">
        <f>YEAR('Base Dataset'!$D6928)</f>
        <v>2013</v>
      </c>
      <c r="D6928" s="6">
        <v>41484</v>
      </c>
      <c r="E6928" s="6">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7">
        <v>8.6939999999999991</v>
      </c>
    </row>
    <row r="6929" spans="1:22" ht="14.25" customHeight="1" x14ac:dyDescent="0.3">
      <c r="A6929" s="4">
        <v>6928</v>
      </c>
      <c r="B6929" s="5" t="s">
        <v>9181</v>
      </c>
      <c r="C6929" s="5">
        <f>YEAR('Base Dataset'!$D6929)</f>
        <v>2013</v>
      </c>
      <c r="D6929" s="6">
        <v>41449</v>
      </c>
      <c r="E6929" s="6">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7">
        <v>25.293599999999998</v>
      </c>
    </row>
    <row r="6930" spans="1:22" ht="14.25" customHeight="1" x14ac:dyDescent="0.3">
      <c r="A6930" s="4">
        <v>6929</v>
      </c>
      <c r="B6930" s="5" t="s">
        <v>9181</v>
      </c>
      <c r="C6930" s="5">
        <f>YEAR('Base Dataset'!$D6930)</f>
        <v>2013</v>
      </c>
      <c r="D6930" s="6">
        <v>41449</v>
      </c>
      <c r="E6930" s="6">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7">
        <v>10.307099999999998</v>
      </c>
    </row>
    <row r="6931" spans="1:22" ht="14.25" customHeight="1" x14ac:dyDescent="0.3">
      <c r="A6931" s="4">
        <v>6930</v>
      </c>
      <c r="B6931" s="5" t="s">
        <v>9181</v>
      </c>
      <c r="C6931" s="5">
        <f>YEAR('Base Dataset'!$D6931)</f>
        <v>2013</v>
      </c>
      <c r="D6931" s="6">
        <v>41449</v>
      </c>
      <c r="E6931" s="6">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7">
        <v>97.013699999999858</v>
      </c>
    </row>
    <row r="6932" spans="1:22" ht="14.25" customHeight="1" x14ac:dyDescent="0.3">
      <c r="A6932" s="4">
        <v>6931</v>
      </c>
      <c r="B6932" s="5" t="s">
        <v>9181</v>
      </c>
      <c r="C6932" s="5">
        <f>YEAR('Base Dataset'!$D6932)</f>
        <v>2013</v>
      </c>
      <c r="D6932" s="6">
        <v>41449</v>
      </c>
      <c r="E6932" s="6">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7">
        <v>9.3905999999999992</v>
      </c>
    </row>
    <row r="6933" spans="1:22" ht="14.25" customHeight="1" x14ac:dyDescent="0.3">
      <c r="A6933" s="4">
        <v>6932</v>
      </c>
      <c r="B6933" s="5" t="s">
        <v>9182</v>
      </c>
      <c r="C6933" s="5">
        <f>YEAR('Base Dataset'!$D6933)</f>
        <v>2011</v>
      </c>
      <c r="D6933" s="6">
        <v>40738</v>
      </c>
      <c r="E6933" s="6">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7">
        <v>-2.2490000000000023</v>
      </c>
    </row>
    <row r="6934" spans="1:22" ht="14.25" customHeight="1" x14ac:dyDescent="0.3">
      <c r="A6934" s="4">
        <v>6933</v>
      </c>
      <c r="B6934" s="5" t="s">
        <v>9182</v>
      </c>
      <c r="C6934" s="5">
        <f>YEAR('Base Dataset'!$D6934)</f>
        <v>2011</v>
      </c>
      <c r="D6934" s="6">
        <v>40738</v>
      </c>
      <c r="E6934" s="6">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7">
        <v>-13.993000000000004</v>
      </c>
    </row>
    <row r="6935" spans="1:22" ht="14.25" customHeight="1" x14ac:dyDescent="0.3">
      <c r="A6935" s="4">
        <v>6934</v>
      </c>
      <c r="B6935" s="5" t="s">
        <v>9182</v>
      </c>
      <c r="C6935" s="5">
        <f>YEAR('Base Dataset'!$D6935)</f>
        <v>2011</v>
      </c>
      <c r="D6935" s="6">
        <v>40738</v>
      </c>
      <c r="E6935" s="6">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7">
        <v>1.1993999999999998</v>
      </c>
    </row>
    <row r="6936" spans="1:22" ht="14.25" customHeight="1" x14ac:dyDescent="0.3">
      <c r="A6936" s="4">
        <v>6935</v>
      </c>
      <c r="B6936" s="5" t="s">
        <v>9182</v>
      </c>
      <c r="C6936" s="5">
        <f>YEAR('Base Dataset'!$D6936)</f>
        <v>2011</v>
      </c>
      <c r="D6936" s="6">
        <v>40738</v>
      </c>
      <c r="E6936" s="6">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7">
        <v>4.6781999999999968</v>
      </c>
    </row>
    <row r="6937" spans="1:22" ht="14.25" customHeight="1" x14ac:dyDescent="0.3">
      <c r="A6937" s="4">
        <v>6936</v>
      </c>
      <c r="B6937" s="5" t="s">
        <v>9185</v>
      </c>
      <c r="C6937" s="5">
        <f>YEAR('Base Dataset'!$D6937)</f>
        <v>2014</v>
      </c>
      <c r="D6937" s="6">
        <v>41974</v>
      </c>
      <c r="E6937" s="6">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7">
        <v>-10.797300000000011</v>
      </c>
    </row>
    <row r="6938" spans="1:22" ht="14.25" customHeight="1" x14ac:dyDescent="0.3">
      <c r="A6938" s="4">
        <v>6937</v>
      </c>
      <c r="B6938" s="5" t="s">
        <v>9186</v>
      </c>
      <c r="C6938" s="5">
        <f>YEAR('Base Dataset'!$D6938)</f>
        <v>2013</v>
      </c>
      <c r="D6938" s="6">
        <v>41520</v>
      </c>
      <c r="E6938" s="6">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7">
        <v>-75.844800000000006</v>
      </c>
    </row>
    <row r="6939" spans="1:22" ht="14.25" customHeight="1" x14ac:dyDescent="0.3">
      <c r="A6939" s="4">
        <v>6938</v>
      </c>
      <c r="B6939" s="5" t="s">
        <v>9189</v>
      </c>
      <c r="C6939" s="5">
        <f>YEAR('Base Dataset'!$D6939)</f>
        <v>2011</v>
      </c>
      <c r="D6939" s="6">
        <v>40709</v>
      </c>
      <c r="E6939" s="6">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7">
        <v>11.876799999999998</v>
      </c>
    </row>
    <row r="6940" spans="1:22" ht="14.25" customHeight="1" x14ac:dyDescent="0.3">
      <c r="A6940" s="4">
        <v>6939</v>
      </c>
      <c r="B6940" s="5" t="s">
        <v>9190</v>
      </c>
      <c r="C6940" s="5">
        <f>YEAR('Base Dataset'!$D6940)</f>
        <v>2013</v>
      </c>
      <c r="D6940" s="6">
        <v>41584</v>
      </c>
      <c r="E6940" s="6">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7">
        <v>52.769200000000012</v>
      </c>
    </row>
    <row r="6941" spans="1:22" ht="14.25" customHeight="1" x14ac:dyDescent="0.3">
      <c r="A6941" s="4">
        <v>6940</v>
      </c>
      <c r="B6941" s="5" t="s">
        <v>9193</v>
      </c>
      <c r="C6941" s="5">
        <f>YEAR('Base Dataset'!$D6941)</f>
        <v>2014</v>
      </c>
      <c r="D6941" s="6">
        <v>41817</v>
      </c>
      <c r="E6941" s="6">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7">
        <v>37.108400000000003</v>
      </c>
    </row>
    <row r="6942" spans="1:22" ht="14.25" customHeight="1" x14ac:dyDescent="0.3">
      <c r="A6942" s="4">
        <v>6941</v>
      </c>
      <c r="B6942" s="5" t="s">
        <v>9193</v>
      </c>
      <c r="C6942" s="5">
        <f>YEAR('Base Dataset'!$D6942)</f>
        <v>2014</v>
      </c>
      <c r="D6942" s="6">
        <v>41817</v>
      </c>
      <c r="E6942" s="6">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7">
        <v>8.2359999999999989</v>
      </c>
    </row>
    <row r="6943" spans="1:22" ht="14.25" customHeight="1" x14ac:dyDescent="0.3">
      <c r="A6943" s="4">
        <v>6942</v>
      </c>
      <c r="B6943" s="5" t="s">
        <v>9193</v>
      </c>
      <c r="C6943" s="5">
        <f>YEAR('Base Dataset'!$D6943)</f>
        <v>2014</v>
      </c>
      <c r="D6943" s="6">
        <v>41817</v>
      </c>
      <c r="E6943" s="6">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7">
        <v>214.16399999999993</v>
      </c>
    </row>
    <row r="6944" spans="1:22" ht="14.25" customHeight="1" x14ac:dyDescent="0.3">
      <c r="A6944" s="4">
        <v>6943</v>
      </c>
      <c r="B6944" s="5" t="s">
        <v>9193</v>
      </c>
      <c r="C6944" s="5">
        <f>YEAR('Base Dataset'!$D6944)</f>
        <v>2014</v>
      </c>
      <c r="D6944" s="6">
        <v>41817</v>
      </c>
      <c r="E6944" s="6">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7">
        <v>31.519199999999998</v>
      </c>
    </row>
    <row r="6945" spans="1:22" ht="14.25" customHeight="1" x14ac:dyDescent="0.3">
      <c r="A6945" s="4">
        <v>6944</v>
      </c>
      <c r="B6945" s="5" t="s">
        <v>9194</v>
      </c>
      <c r="C6945" s="5">
        <f>YEAR('Base Dataset'!$D6945)</f>
        <v>2012</v>
      </c>
      <c r="D6945" s="6">
        <v>41115</v>
      </c>
      <c r="E6945" s="6">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7">
        <v>38.997500000000002</v>
      </c>
    </row>
    <row r="6946" spans="1:22" ht="14.25" customHeight="1" x14ac:dyDescent="0.3">
      <c r="A6946" s="4">
        <v>6945</v>
      </c>
      <c r="B6946" s="5" t="s">
        <v>9197</v>
      </c>
      <c r="C6946" s="5">
        <f>YEAR('Base Dataset'!$D6946)</f>
        <v>2011</v>
      </c>
      <c r="D6946" s="6">
        <v>40809</v>
      </c>
      <c r="E6946" s="6">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7">
        <v>5.4487999999999994</v>
      </c>
    </row>
    <row r="6947" spans="1:22" ht="14.25" customHeight="1" x14ac:dyDescent="0.3">
      <c r="A6947" s="4">
        <v>6946</v>
      </c>
      <c r="B6947" s="5" t="s">
        <v>9198</v>
      </c>
      <c r="C6947" s="5">
        <f>YEAR('Base Dataset'!$D6947)</f>
        <v>2013</v>
      </c>
      <c r="D6947" s="6">
        <v>41548</v>
      </c>
      <c r="E6947" s="6">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7">
        <v>-26.195999999999984</v>
      </c>
    </row>
    <row r="6948" spans="1:22" ht="14.25" customHeight="1" x14ac:dyDescent="0.3">
      <c r="A6948" s="4">
        <v>6947</v>
      </c>
      <c r="B6948" s="5" t="s">
        <v>9199</v>
      </c>
      <c r="C6948" s="5">
        <f>YEAR('Base Dataset'!$D6948)</f>
        <v>2012</v>
      </c>
      <c r="D6948" s="6">
        <v>41222</v>
      </c>
      <c r="E6948" s="6">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7">
        <v>1.1656</v>
      </c>
    </row>
    <row r="6949" spans="1:22" ht="14.25" customHeight="1" x14ac:dyDescent="0.3">
      <c r="A6949" s="4">
        <v>6948</v>
      </c>
      <c r="B6949" s="5" t="s">
        <v>9200</v>
      </c>
      <c r="C6949" s="5">
        <f>YEAR('Base Dataset'!$D6949)</f>
        <v>2012</v>
      </c>
      <c r="D6949" s="6">
        <v>41024</v>
      </c>
      <c r="E6949" s="6">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7">
        <v>-55.256</v>
      </c>
    </row>
    <row r="6950" spans="1:22" ht="14.25" customHeight="1" x14ac:dyDescent="0.3">
      <c r="A6950" s="4">
        <v>6949</v>
      </c>
      <c r="B6950" s="5" t="s">
        <v>9200</v>
      </c>
      <c r="C6950" s="5">
        <f>YEAR('Base Dataset'!$D6950)</f>
        <v>2012</v>
      </c>
      <c r="D6950" s="6">
        <v>41024</v>
      </c>
      <c r="E6950" s="6">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7">
        <v>-23.782199999999996</v>
      </c>
    </row>
    <row r="6951" spans="1:22" ht="14.25" customHeight="1" x14ac:dyDescent="0.3">
      <c r="A6951" s="4">
        <v>6950</v>
      </c>
      <c r="B6951" s="5" t="s">
        <v>9201</v>
      </c>
      <c r="C6951" s="5">
        <f>YEAR('Base Dataset'!$D6951)</f>
        <v>2014</v>
      </c>
      <c r="D6951" s="6">
        <v>41963</v>
      </c>
      <c r="E6951" s="6">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7">
        <v>18.252499999999998</v>
      </c>
    </row>
    <row r="6952" spans="1:22" ht="14.25" customHeight="1" x14ac:dyDescent="0.3">
      <c r="A6952" s="4">
        <v>6951</v>
      </c>
      <c r="B6952" s="5" t="s">
        <v>9201</v>
      </c>
      <c r="C6952" s="5">
        <f>YEAR('Base Dataset'!$D6952)</f>
        <v>2014</v>
      </c>
      <c r="D6952" s="6">
        <v>41963</v>
      </c>
      <c r="E6952" s="6">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7">
        <v>-29.323800000000006</v>
      </c>
    </row>
    <row r="6953" spans="1:22" ht="14.25" customHeight="1" x14ac:dyDescent="0.3">
      <c r="A6953" s="4">
        <v>6952</v>
      </c>
      <c r="B6953" s="5" t="s">
        <v>9202</v>
      </c>
      <c r="C6953" s="5">
        <f>YEAR('Base Dataset'!$D6953)</f>
        <v>2012</v>
      </c>
      <c r="D6953" s="6">
        <v>41233</v>
      </c>
      <c r="E6953" s="6">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7">
        <v>55.998599999999954</v>
      </c>
    </row>
    <row r="6954" spans="1:22" ht="14.25" customHeight="1" x14ac:dyDescent="0.3">
      <c r="A6954" s="4">
        <v>6953</v>
      </c>
      <c r="B6954" s="5" t="s">
        <v>9205</v>
      </c>
      <c r="C6954" s="5">
        <f>YEAR('Base Dataset'!$D6954)</f>
        <v>2012</v>
      </c>
      <c r="D6954" s="6">
        <v>41184</v>
      </c>
      <c r="E6954" s="6">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7">
        <v>4.1327999999999996</v>
      </c>
    </row>
    <row r="6955" spans="1:22" ht="14.25" customHeight="1" x14ac:dyDescent="0.3">
      <c r="A6955" s="4">
        <v>6954</v>
      </c>
      <c r="B6955" s="5" t="s">
        <v>9205</v>
      </c>
      <c r="C6955" s="5">
        <f>YEAR('Base Dataset'!$D6955)</f>
        <v>2012</v>
      </c>
      <c r="D6955" s="6">
        <v>41184</v>
      </c>
      <c r="E6955" s="6">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7">
        <v>19.418399999999995</v>
      </c>
    </row>
    <row r="6956" spans="1:22" ht="14.25" customHeight="1" x14ac:dyDescent="0.3">
      <c r="A6956" s="4">
        <v>6955</v>
      </c>
      <c r="B6956" s="5" t="s">
        <v>9205</v>
      </c>
      <c r="C6956" s="5">
        <f>YEAR('Base Dataset'!$D6956)</f>
        <v>2012</v>
      </c>
      <c r="D6956" s="6">
        <v>41184</v>
      </c>
      <c r="E6956" s="6">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7">
        <v>50.396000000000015</v>
      </c>
    </row>
    <row r="6957" spans="1:22" ht="14.25" customHeight="1" x14ac:dyDescent="0.3">
      <c r="A6957" s="4">
        <v>6956</v>
      </c>
      <c r="B6957" s="5" t="s">
        <v>9206</v>
      </c>
      <c r="C6957" s="5">
        <f>YEAR('Base Dataset'!$D6957)</f>
        <v>2012</v>
      </c>
      <c r="D6957" s="6">
        <v>41024</v>
      </c>
      <c r="E6957" s="6">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7">
        <v>9.8163999999999998</v>
      </c>
    </row>
    <row r="6958" spans="1:22" ht="14.25" customHeight="1" x14ac:dyDescent="0.3">
      <c r="A6958" s="4">
        <v>6957</v>
      </c>
      <c r="B6958" s="5" t="s">
        <v>9207</v>
      </c>
      <c r="C6958" s="5">
        <f>YEAR('Base Dataset'!$D6958)</f>
        <v>2013</v>
      </c>
      <c r="D6958" s="6">
        <v>41470</v>
      </c>
      <c r="E6958" s="6">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7">
        <v>17.107999999999997</v>
      </c>
    </row>
    <row r="6959" spans="1:22" ht="14.25" customHeight="1" x14ac:dyDescent="0.3">
      <c r="A6959" s="4">
        <v>6958</v>
      </c>
      <c r="B6959" s="5" t="s">
        <v>9207</v>
      </c>
      <c r="C6959" s="5">
        <f>YEAR('Base Dataset'!$D6959)</f>
        <v>2013</v>
      </c>
      <c r="D6959" s="6">
        <v>41470</v>
      </c>
      <c r="E6959" s="6">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7">
        <v>15.524999999999999</v>
      </c>
    </row>
    <row r="6960" spans="1:22" ht="14.25" customHeight="1" x14ac:dyDescent="0.3">
      <c r="A6960" s="4">
        <v>6959</v>
      </c>
      <c r="B6960" s="5" t="s">
        <v>9210</v>
      </c>
      <c r="C6960" s="5">
        <f>YEAR('Base Dataset'!$D6960)</f>
        <v>2012</v>
      </c>
      <c r="D6960" s="6">
        <v>41179</v>
      </c>
      <c r="E6960" s="6">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7">
        <v>4.3428000000000004</v>
      </c>
    </row>
    <row r="6961" spans="1:22" ht="14.25" customHeight="1" x14ac:dyDescent="0.3">
      <c r="A6961" s="4">
        <v>6960</v>
      </c>
      <c r="B6961" s="5" t="s">
        <v>9210</v>
      </c>
      <c r="C6961" s="5">
        <f>YEAR('Base Dataset'!$D6961)</f>
        <v>2012</v>
      </c>
      <c r="D6961" s="6">
        <v>41179</v>
      </c>
      <c r="E6961" s="6">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7">
        <v>73.41</v>
      </c>
    </row>
    <row r="6962" spans="1:22" ht="14.25" customHeight="1" x14ac:dyDescent="0.3">
      <c r="A6962" s="4">
        <v>6961</v>
      </c>
      <c r="B6962" s="5" t="s">
        <v>9210</v>
      </c>
      <c r="C6962" s="5">
        <f>YEAR('Base Dataset'!$D6962)</f>
        <v>2012</v>
      </c>
      <c r="D6962" s="6">
        <v>41179</v>
      </c>
      <c r="E6962" s="6">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7">
        <v>6.2208000000000006</v>
      </c>
    </row>
    <row r="6963" spans="1:22" ht="14.25" customHeight="1" x14ac:dyDescent="0.3">
      <c r="A6963" s="4">
        <v>6962</v>
      </c>
      <c r="B6963" s="5" t="s">
        <v>9211</v>
      </c>
      <c r="C6963" s="5">
        <f>YEAR('Base Dataset'!$D6963)</f>
        <v>2014</v>
      </c>
      <c r="D6963" s="6">
        <v>41954</v>
      </c>
      <c r="E6963" s="6">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7">
        <v>2.1060000000000008</v>
      </c>
    </row>
    <row r="6964" spans="1:22" ht="14.25" customHeight="1" x14ac:dyDescent="0.3">
      <c r="A6964" s="4">
        <v>6963</v>
      </c>
      <c r="B6964" s="5" t="s">
        <v>9212</v>
      </c>
      <c r="C6964" s="5">
        <f>YEAR('Base Dataset'!$D6964)</f>
        <v>2013</v>
      </c>
      <c r="D6964" s="6">
        <v>41472</v>
      </c>
      <c r="E6964" s="6">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7">
        <v>4.7939999999999996</v>
      </c>
    </row>
    <row r="6965" spans="1:22" ht="14.25" customHeight="1" x14ac:dyDescent="0.3">
      <c r="A6965" s="4">
        <v>6964</v>
      </c>
      <c r="B6965" s="5" t="s">
        <v>9212</v>
      </c>
      <c r="C6965" s="5">
        <f>YEAR('Base Dataset'!$D6965)</f>
        <v>2013</v>
      </c>
      <c r="D6965" s="6">
        <v>41472</v>
      </c>
      <c r="E6965" s="6">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7">
        <v>5.580000000000001</v>
      </c>
    </row>
    <row r="6966" spans="1:22" ht="14.25" customHeight="1" x14ac:dyDescent="0.3">
      <c r="A6966" s="4">
        <v>6965</v>
      </c>
      <c r="B6966" s="5" t="s">
        <v>9212</v>
      </c>
      <c r="C6966" s="5">
        <f>YEAR('Base Dataset'!$D6966)</f>
        <v>2013</v>
      </c>
      <c r="D6966" s="6">
        <v>41472</v>
      </c>
      <c r="E6966" s="6">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7">
        <v>11.086</v>
      </c>
    </row>
    <row r="6967" spans="1:22" ht="14.25" customHeight="1" x14ac:dyDescent="0.3">
      <c r="A6967" s="4">
        <v>6966</v>
      </c>
      <c r="B6967" s="5" t="s">
        <v>9212</v>
      </c>
      <c r="C6967" s="5">
        <f>YEAR('Base Dataset'!$D6967)</f>
        <v>2013</v>
      </c>
      <c r="D6967" s="6">
        <v>41472</v>
      </c>
      <c r="E6967" s="6">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7">
        <v>18.235199999999999</v>
      </c>
    </row>
    <row r="6968" spans="1:22" ht="14.25" customHeight="1" x14ac:dyDescent="0.3">
      <c r="A6968" s="4">
        <v>6967</v>
      </c>
      <c r="B6968" s="5" t="s">
        <v>9212</v>
      </c>
      <c r="C6968" s="5">
        <f>YEAR('Base Dataset'!$D6968)</f>
        <v>2013</v>
      </c>
      <c r="D6968" s="6">
        <v>41472</v>
      </c>
      <c r="E6968" s="6">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7">
        <v>3.1654</v>
      </c>
    </row>
    <row r="6969" spans="1:22" ht="14.25" customHeight="1" x14ac:dyDescent="0.3">
      <c r="A6969" s="4">
        <v>6968</v>
      </c>
      <c r="B6969" s="5" t="s">
        <v>9212</v>
      </c>
      <c r="C6969" s="5">
        <f>YEAR('Base Dataset'!$D6969)</f>
        <v>2013</v>
      </c>
      <c r="D6969" s="6">
        <v>41472</v>
      </c>
      <c r="E6969" s="6">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7">
        <v>28.857599999999998</v>
      </c>
    </row>
    <row r="6970" spans="1:22" ht="14.25" customHeight="1" x14ac:dyDescent="0.3">
      <c r="A6970" s="4">
        <v>6969</v>
      </c>
      <c r="B6970" s="5" t="s">
        <v>9213</v>
      </c>
      <c r="C6970" s="5">
        <f>YEAR('Base Dataset'!$D6970)</f>
        <v>2012</v>
      </c>
      <c r="D6970" s="6">
        <v>41198</v>
      </c>
      <c r="E6970" s="6">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7">
        <v>214.4922</v>
      </c>
    </row>
    <row r="6971" spans="1:22" ht="14.25" customHeight="1" x14ac:dyDescent="0.3">
      <c r="A6971" s="4">
        <v>6970</v>
      </c>
      <c r="B6971" s="5" t="s">
        <v>9214</v>
      </c>
      <c r="C6971" s="5">
        <f>YEAR('Base Dataset'!$D6971)</f>
        <v>2013</v>
      </c>
      <c r="D6971" s="6">
        <v>41284</v>
      </c>
      <c r="E6971" s="6">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7">
        <v>7.7034999999999982</v>
      </c>
    </row>
    <row r="6972" spans="1:22" ht="14.25" customHeight="1" x14ac:dyDescent="0.3">
      <c r="A6972" s="4">
        <v>6971</v>
      </c>
      <c r="B6972" s="5" t="s">
        <v>9215</v>
      </c>
      <c r="C6972" s="5">
        <f>YEAR('Base Dataset'!$D6972)</f>
        <v>2014</v>
      </c>
      <c r="D6972" s="6">
        <v>41902</v>
      </c>
      <c r="E6972" s="6">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7">
        <v>-2.5248000000000022</v>
      </c>
    </row>
    <row r="6973" spans="1:22" ht="14.25" customHeight="1" x14ac:dyDescent="0.3">
      <c r="A6973" s="4">
        <v>6972</v>
      </c>
      <c r="B6973" s="5" t="s">
        <v>9215</v>
      </c>
      <c r="C6973" s="5">
        <f>YEAR('Base Dataset'!$D6973)</f>
        <v>2014</v>
      </c>
      <c r="D6973" s="6">
        <v>41902</v>
      </c>
      <c r="E6973" s="6">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7">
        <v>4.4792000000000058</v>
      </c>
    </row>
    <row r="6974" spans="1:22" ht="14.25" customHeight="1" x14ac:dyDescent="0.3">
      <c r="A6974" s="4">
        <v>6973</v>
      </c>
      <c r="B6974" s="5" t="s">
        <v>9215</v>
      </c>
      <c r="C6974" s="5">
        <f>YEAR('Base Dataset'!$D6974)</f>
        <v>2014</v>
      </c>
      <c r="D6974" s="6">
        <v>41902</v>
      </c>
      <c r="E6974" s="6">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7">
        <v>29.495000000000019</v>
      </c>
    </row>
    <row r="6975" spans="1:22" ht="14.25" customHeight="1" x14ac:dyDescent="0.3">
      <c r="A6975" s="4">
        <v>6974</v>
      </c>
      <c r="B6975" s="5" t="s">
        <v>9215</v>
      </c>
      <c r="C6975" s="5">
        <f>YEAR('Base Dataset'!$D6975)</f>
        <v>2014</v>
      </c>
      <c r="D6975" s="6">
        <v>41902</v>
      </c>
      <c r="E6975" s="6">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7">
        <v>-13.938000000000002</v>
      </c>
    </row>
    <row r="6976" spans="1:22" ht="14.25" customHeight="1" x14ac:dyDescent="0.3">
      <c r="A6976" s="4">
        <v>6975</v>
      </c>
      <c r="B6976" s="5" t="s">
        <v>9216</v>
      </c>
      <c r="C6976" s="5">
        <f>YEAR('Base Dataset'!$D6976)</f>
        <v>2014</v>
      </c>
      <c r="D6976" s="6">
        <v>41898</v>
      </c>
      <c r="E6976" s="6">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7">
        <v>8.3328000000000024</v>
      </c>
    </row>
    <row r="6977" spans="1:22" ht="14.25" customHeight="1" x14ac:dyDescent="0.3">
      <c r="A6977" s="4">
        <v>6976</v>
      </c>
      <c r="B6977" s="5" t="s">
        <v>9217</v>
      </c>
      <c r="C6977" s="5">
        <f>YEAR('Base Dataset'!$D6977)</f>
        <v>2012</v>
      </c>
      <c r="D6977" s="6">
        <v>41088</v>
      </c>
      <c r="E6977" s="6">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7">
        <v>1.9925999999999999</v>
      </c>
    </row>
    <row r="6978" spans="1:22" ht="14.25" customHeight="1" x14ac:dyDescent="0.3">
      <c r="A6978" s="4">
        <v>6977</v>
      </c>
      <c r="B6978" s="5" t="s">
        <v>9217</v>
      </c>
      <c r="C6978" s="5">
        <f>YEAR('Base Dataset'!$D6978)</f>
        <v>2012</v>
      </c>
      <c r="D6978" s="6">
        <v>41088</v>
      </c>
      <c r="E6978" s="6">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7">
        <v>46.631999999999977</v>
      </c>
    </row>
    <row r="6979" spans="1:22" ht="14.25" customHeight="1" x14ac:dyDescent="0.3">
      <c r="A6979" s="4">
        <v>6978</v>
      </c>
      <c r="B6979" s="5" t="s">
        <v>9218</v>
      </c>
      <c r="C6979" s="5">
        <f>YEAR('Base Dataset'!$D6979)</f>
        <v>2013</v>
      </c>
      <c r="D6979" s="6">
        <v>41604</v>
      </c>
      <c r="E6979" s="6">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7">
        <v>17.993999999999993</v>
      </c>
    </row>
    <row r="6980" spans="1:22" ht="14.25" customHeight="1" x14ac:dyDescent="0.3">
      <c r="A6980" s="4">
        <v>6979</v>
      </c>
      <c r="B6980" s="5" t="s">
        <v>9219</v>
      </c>
      <c r="C6980" s="5">
        <f>YEAR('Base Dataset'!$D6980)</f>
        <v>2014</v>
      </c>
      <c r="D6980" s="6">
        <v>41969</v>
      </c>
      <c r="E6980" s="6">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7">
        <v>23.946299999999997</v>
      </c>
    </row>
    <row r="6981" spans="1:22" ht="14.25" customHeight="1" x14ac:dyDescent="0.3">
      <c r="A6981" s="4">
        <v>6980</v>
      </c>
      <c r="B6981" s="5" t="s">
        <v>9220</v>
      </c>
      <c r="C6981" s="5">
        <f>YEAR('Base Dataset'!$D6981)</f>
        <v>2014</v>
      </c>
      <c r="D6981" s="6">
        <v>41654</v>
      </c>
      <c r="E6981" s="6">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7">
        <v>69.704999999999998</v>
      </c>
    </row>
    <row r="6982" spans="1:22" ht="14.25" customHeight="1" x14ac:dyDescent="0.3">
      <c r="A6982" s="4">
        <v>6981</v>
      </c>
      <c r="B6982" s="5" t="s">
        <v>9221</v>
      </c>
      <c r="C6982" s="5">
        <f>YEAR('Base Dataset'!$D6982)</f>
        <v>2011</v>
      </c>
      <c r="D6982" s="6">
        <v>40854</v>
      </c>
      <c r="E6982" s="6">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7">
        <v>2.8415999999999997</v>
      </c>
    </row>
    <row r="6983" spans="1:22" ht="14.25" customHeight="1" x14ac:dyDescent="0.3">
      <c r="A6983" s="4">
        <v>6982</v>
      </c>
      <c r="B6983" s="5" t="s">
        <v>9221</v>
      </c>
      <c r="C6983" s="5">
        <f>YEAR('Base Dataset'!$D6983)</f>
        <v>2011</v>
      </c>
      <c r="D6983" s="6">
        <v>40854</v>
      </c>
      <c r="E6983" s="6">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7">
        <v>13.8828</v>
      </c>
    </row>
    <row r="6984" spans="1:22" ht="14.25" customHeight="1" x14ac:dyDescent="0.3">
      <c r="A6984" s="4">
        <v>6983</v>
      </c>
      <c r="B6984" s="5" t="s">
        <v>9222</v>
      </c>
      <c r="C6984" s="5">
        <f>YEAR('Base Dataset'!$D6984)</f>
        <v>2013</v>
      </c>
      <c r="D6984" s="6">
        <v>41519</v>
      </c>
      <c r="E6984" s="6">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7">
        <v>11.086</v>
      </c>
    </row>
    <row r="6985" spans="1:22" ht="14.25" customHeight="1" x14ac:dyDescent="0.3">
      <c r="A6985" s="4">
        <v>6984</v>
      </c>
      <c r="B6985" s="5" t="s">
        <v>9222</v>
      </c>
      <c r="C6985" s="5">
        <f>YEAR('Base Dataset'!$D6985)</f>
        <v>2013</v>
      </c>
      <c r="D6985" s="6">
        <v>41519</v>
      </c>
      <c r="E6985" s="6">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7">
        <v>2.2827999999999999</v>
      </c>
    </row>
    <row r="6986" spans="1:22" ht="14.25" customHeight="1" x14ac:dyDescent="0.3">
      <c r="A6986" s="4">
        <v>6985</v>
      </c>
      <c r="B6986" s="5" t="s">
        <v>9222</v>
      </c>
      <c r="C6986" s="5">
        <f>YEAR('Base Dataset'!$D6986)</f>
        <v>2013</v>
      </c>
      <c r="D6986" s="6">
        <v>41519</v>
      </c>
      <c r="E6986" s="6">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7">
        <v>71.161999999999978</v>
      </c>
    </row>
    <row r="6987" spans="1:22" ht="14.25" customHeight="1" x14ac:dyDescent="0.3">
      <c r="A6987" s="4">
        <v>6986</v>
      </c>
      <c r="B6987" s="5" t="s">
        <v>9222</v>
      </c>
      <c r="C6987" s="5">
        <f>YEAR('Base Dataset'!$D6987)</f>
        <v>2013</v>
      </c>
      <c r="D6987" s="6">
        <v>41519</v>
      </c>
      <c r="E6987" s="6">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7">
        <v>14.4648</v>
      </c>
    </row>
    <row r="6988" spans="1:22" ht="14.25" customHeight="1" x14ac:dyDescent="0.3">
      <c r="A6988" s="4">
        <v>6987</v>
      </c>
      <c r="B6988" s="5" t="s">
        <v>9222</v>
      </c>
      <c r="C6988" s="5">
        <f>YEAR('Base Dataset'!$D6988)</f>
        <v>2013</v>
      </c>
      <c r="D6988" s="6">
        <v>41519</v>
      </c>
      <c r="E6988" s="6">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7">
        <v>2.99</v>
      </c>
    </row>
    <row r="6989" spans="1:22" ht="14.25" customHeight="1" x14ac:dyDescent="0.3">
      <c r="A6989" s="4">
        <v>6988</v>
      </c>
      <c r="B6989" s="5" t="s">
        <v>9222</v>
      </c>
      <c r="C6989" s="5">
        <f>YEAR('Base Dataset'!$D6989)</f>
        <v>2013</v>
      </c>
      <c r="D6989" s="6">
        <v>41519</v>
      </c>
      <c r="E6989" s="6">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7">
        <v>12.672000000000001</v>
      </c>
    </row>
    <row r="6990" spans="1:22" ht="14.25" customHeight="1" x14ac:dyDescent="0.3">
      <c r="A6990" s="4">
        <v>6989</v>
      </c>
      <c r="B6990" s="5" t="s">
        <v>9223</v>
      </c>
      <c r="C6990" s="5">
        <f>YEAR('Base Dataset'!$D6990)</f>
        <v>2014</v>
      </c>
      <c r="D6990" s="6">
        <v>41955</v>
      </c>
      <c r="E6990" s="6">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7">
        <v>130.28849999999983</v>
      </c>
    </row>
    <row r="6991" spans="1:22" ht="14.25" customHeight="1" x14ac:dyDescent="0.3">
      <c r="A6991" s="4">
        <v>6990</v>
      </c>
      <c r="B6991" s="5" t="s">
        <v>9224</v>
      </c>
      <c r="C6991" s="5">
        <f>YEAR('Base Dataset'!$D6991)</f>
        <v>2014</v>
      </c>
      <c r="D6991" s="6">
        <v>41985</v>
      </c>
      <c r="E6991" s="6">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7">
        <v>-3.7584000000000009</v>
      </c>
    </row>
    <row r="6992" spans="1:22" ht="14.25" customHeight="1" x14ac:dyDescent="0.3">
      <c r="A6992" s="4">
        <v>6991</v>
      </c>
      <c r="B6992" s="5" t="s">
        <v>9228</v>
      </c>
      <c r="C6992" s="5">
        <f>YEAR('Base Dataset'!$D6992)</f>
        <v>2012</v>
      </c>
      <c r="D6992" s="6">
        <v>41221</v>
      </c>
      <c r="E6992" s="6">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7">
        <v>18.660600000000002</v>
      </c>
    </row>
    <row r="6993" spans="1:22" ht="14.25" customHeight="1" x14ac:dyDescent="0.3">
      <c r="A6993" s="4">
        <v>6992</v>
      </c>
      <c r="B6993" s="5" t="s">
        <v>9228</v>
      </c>
      <c r="C6993" s="5">
        <f>YEAR('Base Dataset'!$D6993)</f>
        <v>2012</v>
      </c>
      <c r="D6993" s="6">
        <v>41221</v>
      </c>
      <c r="E6993" s="6">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7">
        <v>58.811999999999998</v>
      </c>
    </row>
    <row r="6994" spans="1:22" ht="14.25" customHeight="1" x14ac:dyDescent="0.3">
      <c r="A6994" s="4">
        <v>6993</v>
      </c>
      <c r="B6994" s="5" t="s">
        <v>9228</v>
      </c>
      <c r="C6994" s="5">
        <f>YEAR('Base Dataset'!$D6994)</f>
        <v>2012</v>
      </c>
      <c r="D6994" s="6">
        <v>41221</v>
      </c>
      <c r="E6994" s="6">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7">
        <v>41.038800000000002</v>
      </c>
    </row>
    <row r="6995" spans="1:22" ht="14.25" customHeight="1" x14ac:dyDescent="0.3">
      <c r="A6995" s="4">
        <v>6994</v>
      </c>
      <c r="B6995" s="5" t="s">
        <v>9228</v>
      </c>
      <c r="C6995" s="5">
        <f>YEAR('Base Dataset'!$D6995)</f>
        <v>2012</v>
      </c>
      <c r="D6995" s="6">
        <v>41221</v>
      </c>
      <c r="E6995" s="6">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7">
        <v>79.757999999999967</v>
      </c>
    </row>
    <row r="6996" spans="1:22" ht="14.25" customHeight="1" x14ac:dyDescent="0.3">
      <c r="A6996" s="4">
        <v>6995</v>
      </c>
      <c r="B6996" s="5" t="s">
        <v>9228</v>
      </c>
      <c r="C6996" s="5">
        <f>YEAR('Base Dataset'!$D6996)</f>
        <v>2012</v>
      </c>
      <c r="D6996" s="6">
        <v>41221</v>
      </c>
      <c r="E6996" s="6">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7">
        <v>6.9749999999999979</v>
      </c>
    </row>
    <row r="6997" spans="1:22" ht="14.25" customHeight="1" x14ac:dyDescent="0.3">
      <c r="A6997" s="4">
        <v>6996</v>
      </c>
      <c r="B6997" s="5" t="s">
        <v>9229</v>
      </c>
      <c r="C6997" s="5">
        <f>YEAR('Base Dataset'!$D6997)</f>
        <v>2012</v>
      </c>
      <c r="D6997" s="6">
        <v>41232</v>
      </c>
      <c r="E6997" s="6">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7">
        <v>8.3916000000000004</v>
      </c>
    </row>
    <row r="6998" spans="1:22" ht="14.25" customHeight="1" x14ac:dyDescent="0.3">
      <c r="A6998" s="4">
        <v>6997</v>
      </c>
      <c r="B6998" s="5" t="s">
        <v>9230</v>
      </c>
      <c r="C6998" s="5">
        <f>YEAR('Base Dataset'!$D6998)</f>
        <v>2014</v>
      </c>
      <c r="D6998" s="6">
        <v>41997</v>
      </c>
      <c r="E6998" s="6">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7">
        <v>-22.144000000000005</v>
      </c>
    </row>
    <row r="6999" spans="1:22" ht="14.25" customHeight="1" x14ac:dyDescent="0.3">
      <c r="A6999" s="4">
        <v>6998</v>
      </c>
      <c r="B6999" s="5" t="s">
        <v>9230</v>
      </c>
      <c r="C6999" s="5">
        <f>YEAR('Base Dataset'!$D6999)</f>
        <v>2014</v>
      </c>
      <c r="D6999" s="6">
        <v>41997</v>
      </c>
      <c r="E6999" s="6">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7">
        <v>63.753599999999992</v>
      </c>
    </row>
    <row r="7000" spans="1:22" ht="14.25" customHeight="1" x14ac:dyDescent="0.3">
      <c r="A7000" s="4">
        <v>6999</v>
      </c>
      <c r="B7000" s="5" t="s">
        <v>9231</v>
      </c>
      <c r="C7000" s="5">
        <f>YEAR('Base Dataset'!$D7000)</f>
        <v>2013</v>
      </c>
      <c r="D7000" s="6">
        <v>41534</v>
      </c>
      <c r="E7000" s="6">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7">
        <v>6.3504000000000005</v>
      </c>
    </row>
    <row r="7001" spans="1:22" ht="14.25" customHeight="1" x14ac:dyDescent="0.3">
      <c r="A7001" s="4">
        <v>7000</v>
      </c>
      <c r="B7001" s="5" t="s">
        <v>9232</v>
      </c>
      <c r="C7001" s="5">
        <f>YEAR('Base Dataset'!$D7001)</f>
        <v>2014</v>
      </c>
      <c r="D7001" s="6">
        <v>41786</v>
      </c>
      <c r="E7001" s="6">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7">
        <v>62.531999999999982</v>
      </c>
    </row>
    <row r="7002" spans="1:22" ht="14.25" customHeight="1" x14ac:dyDescent="0.3">
      <c r="A7002" s="4">
        <v>7001</v>
      </c>
      <c r="B7002" s="5" t="s">
        <v>9232</v>
      </c>
      <c r="C7002" s="5">
        <f>YEAR('Base Dataset'!$D7002)</f>
        <v>2014</v>
      </c>
      <c r="D7002" s="6">
        <v>41786</v>
      </c>
      <c r="E7002" s="6">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7">
        <v>0.77280000000000015</v>
      </c>
    </row>
    <row r="7003" spans="1:22" ht="14.25" customHeight="1" x14ac:dyDescent="0.3">
      <c r="A7003" s="4">
        <v>7002</v>
      </c>
      <c r="B7003" s="5" t="s">
        <v>9233</v>
      </c>
      <c r="C7003" s="5">
        <f>YEAR('Base Dataset'!$D7003)</f>
        <v>2012</v>
      </c>
      <c r="D7003" s="6">
        <v>40998</v>
      </c>
      <c r="E7003" s="6">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7">
        <v>-110.02320000000003</v>
      </c>
    </row>
    <row r="7004" spans="1:22" ht="14.25" customHeight="1" x14ac:dyDescent="0.3">
      <c r="A7004" s="4">
        <v>7003</v>
      </c>
      <c r="B7004" s="5" t="s">
        <v>9235</v>
      </c>
      <c r="C7004" s="5">
        <f>YEAR('Base Dataset'!$D7004)</f>
        <v>2011</v>
      </c>
      <c r="D7004" s="6">
        <v>40774</v>
      </c>
      <c r="E7004" s="6">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7">
        <v>26.031600000000012</v>
      </c>
    </row>
    <row r="7005" spans="1:22" ht="14.25" customHeight="1" x14ac:dyDescent="0.3">
      <c r="A7005" s="4">
        <v>7004</v>
      </c>
      <c r="B7005" s="5" t="s">
        <v>9235</v>
      </c>
      <c r="C7005" s="5">
        <f>YEAR('Base Dataset'!$D7005)</f>
        <v>2011</v>
      </c>
      <c r="D7005" s="6">
        <v>40774</v>
      </c>
      <c r="E7005" s="6">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7">
        <v>22.573199999999996</v>
      </c>
    </row>
    <row r="7006" spans="1:22" ht="14.25" customHeight="1" x14ac:dyDescent="0.3">
      <c r="A7006" s="4">
        <v>7005</v>
      </c>
      <c r="B7006" s="5" t="s">
        <v>9236</v>
      </c>
      <c r="C7006" s="5">
        <f>YEAR('Base Dataset'!$D7006)</f>
        <v>2011</v>
      </c>
      <c r="D7006" s="6">
        <v>40900</v>
      </c>
      <c r="E7006" s="6">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7">
        <v>1.8144</v>
      </c>
    </row>
    <row r="7007" spans="1:22" ht="14.25" customHeight="1" x14ac:dyDescent="0.3">
      <c r="A7007" s="4">
        <v>7006</v>
      </c>
      <c r="B7007" s="5" t="s">
        <v>9237</v>
      </c>
      <c r="C7007" s="5">
        <f>YEAR('Base Dataset'!$D7007)</f>
        <v>2012</v>
      </c>
      <c r="D7007" s="6">
        <v>41214</v>
      </c>
      <c r="E7007" s="6">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7">
        <v>13.677600000000002</v>
      </c>
    </row>
    <row r="7008" spans="1:22" ht="14.25" customHeight="1" x14ac:dyDescent="0.3">
      <c r="A7008" s="4">
        <v>7007</v>
      </c>
      <c r="B7008" s="5" t="s">
        <v>9238</v>
      </c>
      <c r="C7008" s="5">
        <f>YEAR('Base Dataset'!$D7008)</f>
        <v>2011</v>
      </c>
      <c r="D7008" s="6">
        <v>40892</v>
      </c>
      <c r="E7008" s="6">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7">
        <v>-7.4759999999999991</v>
      </c>
    </row>
    <row r="7009" spans="1:22" ht="14.25" customHeight="1" x14ac:dyDescent="0.3">
      <c r="A7009" s="4">
        <v>7008</v>
      </c>
      <c r="B7009" s="5" t="s">
        <v>9239</v>
      </c>
      <c r="C7009" s="5">
        <f>YEAR('Base Dataset'!$D7009)</f>
        <v>2012</v>
      </c>
      <c r="D7009" s="6">
        <v>41142</v>
      </c>
      <c r="E7009" s="6">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7">
        <v>-8.9795999999999978</v>
      </c>
    </row>
    <row r="7010" spans="1:22" ht="14.25" customHeight="1" x14ac:dyDescent="0.3">
      <c r="A7010" s="4">
        <v>7009</v>
      </c>
      <c r="B7010" s="5" t="s">
        <v>9239</v>
      </c>
      <c r="C7010" s="5">
        <f>YEAR('Base Dataset'!$D7010)</f>
        <v>2012</v>
      </c>
      <c r="D7010" s="6">
        <v>41142</v>
      </c>
      <c r="E7010" s="6">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7">
        <v>-42.746999999999957</v>
      </c>
    </row>
    <row r="7011" spans="1:22" ht="14.25" customHeight="1" x14ac:dyDescent="0.3">
      <c r="A7011" s="4">
        <v>7010</v>
      </c>
      <c r="B7011" s="5" t="s">
        <v>9239</v>
      </c>
      <c r="C7011" s="5">
        <f>YEAR('Base Dataset'!$D7011)</f>
        <v>2012</v>
      </c>
      <c r="D7011" s="6">
        <v>41142</v>
      </c>
      <c r="E7011" s="6">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7">
        <v>-3.8976000000000015</v>
      </c>
    </row>
    <row r="7012" spans="1:22" ht="14.25" customHeight="1" x14ac:dyDescent="0.3">
      <c r="A7012" s="4">
        <v>7011</v>
      </c>
      <c r="B7012" s="5" t="s">
        <v>9240</v>
      </c>
      <c r="C7012" s="5">
        <f>YEAR('Base Dataset'!$D7012)</f>
        <v>2011</v>
      </c>
      <c r="D7012" s="6">
        <v>40686</v>
      </c>
      <c r="E7012" s="6">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7">
        <v>5.8369999999999997</v>
      </c>
    </row>
    <row r="7013" spans="1:22" ht="14.25" customHeight="1" x14ac:dyDescent="0.3">
      <c r="A7013" s="4">
        <v>7012</v>
      </c>
      <c r="B7013" s="5" t="s">
        <v>9240</v>
      </c>
      <c r="C7013" s="5">
        <f>YEAR('Base Dataset'!$D7013)</f>
        <v>2011</v>
      </c>
      <c r="D7013" s="6">
        <v>40686</v>
      </c>
      <c r="E7013" s="6">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7">
        <v>0.15120000000000022</v>
      </c>
    </row>
    <row r="7014" spans="1:22" ht="14.25" customHeight="1" x14ac:dyDescent="0.3">
      <c r="A7014" s="4">
        <v>7013</v>
      </c>
      <c r="B7014" s="5" t="s">
        <v>9240</v>
      </c>
      <c r="C7014" s="5">
        <f>YEAR('Base Dataset'!$D7014)</f>
        <v>2011</v>
      </c>
      <c r="D7014" s="6">
        <v>40686</v>
      </c>
      <c r="E7014" s="6">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7">
        <v>56.20320000000001</v>
      </c>
    </row>
    <row r="7015" spans="1:22" ht="14.25" customHeight="1" x14ac:dyDescent="0.3">
      <c r="A7015" s="4">
        <v>7014</v>
      </c>
      <c r="B7015" s="5" t="s">
        <v>9241</v>
      </c>
      <c r="C7015" s="5">
        <f>YEAR('Base Dataset'!$D7015)</f>
        <v>2014</v>
      </c>
      <c r="D7015" s="6">
        <v>41983</v>
      </c>
      <c r="E7015" s="6">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7">
        <v>15.697800000000004</v>
      </c>
    </row>
    <row r="7016" spans="1:22" ht="14.25" customHeight="1" x14ac:dyDescent="0.3">
      <c r="A7016" s="4">
        <v>7015</v>
      </c>
      <c r="B7016" s="5" t="s">
        <v>9242</v>
      </c>
      <c r="C7016" s="5">
        <f>YEAR('Base Dataset'!$D7016)</f>
        <v>2011</v>
      </c>
      <c r="D7016" s="6">
        <v>40613</v>
      </c>
      <c r="E7016" s="6">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7">
        <v>38.157600000000002</v>
      </c>
    </row>
    <row r="7017" spans="1:22" ht="14.25" customHeight="1" x14ac:dyDescent="0.3">
      <c r="A7017" s="4">
        <v>7016</v>
      </c>
      <c r="B7017" s="5" t="s">
        <v>9242</v>
      </c>
      <c r="C7017" s="5">
        <f>YEAR('Base Dataset'!$D7017)</f>
        <v>2011</v>
      </c>
      <c r="D7017" s="6">
        <v>40613</v>
      </c>
      <c r="E7017" s="6">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7">
        <v>14.172800000000002</v>
      </c>
    </row>
    <row r="7018" spans="1:22" ht="14.25" customHeight="1" x14ac:dyDescent="0.3">
      <c r="A7018" s="4">
        <v>7017</v>
      </c>
      <c r="B7018" s="5" t="s">
        <v>9242</v>
      </c>
      <c r="C7018" s="5">
        <f>YEAR('Base Dataset'!$D7018)</f>
        <v>2011</v>
      </c>
      <c r="D7018" s="6">
        <v>40613</v>
      </c>
      <c r="E7018" s="6">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7">
        <v>164.63160000000005</v>
      </c>
    </row>
    <row r="7019" spans="1:22" ht="14.25" customHeight="1" x14ac:dyDescent="0.3">
      <c r="A7019" s="4">
        <v>7018</v>
      </c>
      <c r="B7019" s="5" t="s">
        <v>9242</v>
      </c>
      <c r="C7019" s="5">
        <f>YEAR('Base Dataset'!$D7019)</f>
        <v>2011</v>
      </c>
      <c r="D7019" s="6">
        <v>40613</v>
      </c>
      <c r="E7019" s="6">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7">
        <v>7.0218000000000007</v>
      </c>
    </row>
    <row r="7020" spans="1:22" ht="14.25" customHeight="1" x14ac:dyDescent="0.3">
      <c r="A7020" s="4">
        <v>7019</v>
      </c>
      <c r="B7020" s="5" t="s">
        <v>9243</v>
      </c>
      <c r="C7020" s="5">
        <f>YEAR('Base Dataset'!$D7020)</f>
        <v>2013</v>
      </c>
      <c r="D7020" s="6">
        <v>41449</v>
      </c>
      <c r="E7020" s="6">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7">
        <v>12.1401</v>
      </c>
    </row>
    <row r="7021" spans="1:22" ht="14.25" customHeight="1" x14ac:dyDescent="0.3">
      <c r="A7021" s="4">
        <v>7020</v>
      </c>
      <c r="B7021" s="5" t="s">
        <v>9244</v>
      </c>
      <c r="C7021" s="5">
        <f>YEAR('Base Dataset'!$D7021)</f>
        <v>2011</v>
      </c>
      <c r="D7021" s="6">
        <v>40778</v>
      </c>
      <c r="E7021" s="6">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7">
        <v>5.4432</v>
      </c>
    </row>
    <row r="7022" spans="1:22" ht="14.25" customHeight="1" x14ac:dyDescent="0.3">
      <c r="A7022" s="4">
        <v>7021</v>
      </c>
      <c r="B7022" s="5" t="s">
        <v>9244</v>
      </c>
      <c r="C7022" s="5">
        <f>YEAR('Base Dataset'!$D7022)</f>
        <v>2011</v>
      </c>
      <c r="D7022" s="6">
        <v>40778</v>
      </c>
      <c r="E7022" s="6">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7">
        <v>0.50999999999999979</v>
      </c>
    </row>
    <row r="7023" spans="1:22" ht="14.25" customHeight="1" x14ac:dyDescent="0.3">
      <c r="A7023" s="4">
        <v>7022</v>
      </c>
      <c r="B7023" s="5" t="s">
        <v>9244</v>
      </c>
      <c r="C7023" s="5">
        <f>YEAR('Base Dataset'!$D7023)</f>
        <v>2011</v>
      </c>
      <c r="D7023" s="6">
        <v>40778</v>
      </c>
      <c r="E7023" s="6">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7">
        <v>1.2672000000000003</v>
      </c>
    </row>
    <row r="7024" spans="1:22" ht="14.25" customHeight="1" x14ac:dyDescent="0.3">
      <c r="A7024" s="4">
        <v>7023</v>
      </c>
      <c r="B7024" s="5" t="s">
        <v>9244</v>
      </c>
      <c r="C7024" s="5">
        <f>YEAR('Base Dataset'!$D7024)</f>
        <v>2011</v>
      </c>
      <c r="D7024" s="6">
        <v>40778</v>
      </c>
      <c r="E7024" s="6">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7">
        <v>10.772999999999989</v>
      </c>
    </row>
    <row r="7025" spans="1:22" ht="14.25" customHeight="1" x14ac:dyDescent="0.3">
      <c r="A7025" s="4">
        <v>7024</v>
      </c>
      <c r="B7025" s="5" t="s">
        <v>9244</v>
      </c>
      <c r="C7025" s="5">
        <f>YEAR('Base Dataset'!$D7025)</f>
        <v>2011</v>
      </c>
      <c r="D7025" s="6">
        <v>40778</v>
      </c>
      <c r="E7025" s="6">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7">
        <v>10.8864</v>
      </c>
    </row>
    <row r="7026" spans="1:22" ht="14.25" customHeight="1" x14ac:dyDescent="0.3">
      <c r="A7026" s="4">
        <v>7025</v>
      </c>
      <c r="B7026" s="5" t="s">
        <v>9244</v>
      </c>
      <c r="C7026" s="5">
        <f>YEAR('Base Dataset'!$D7026)</f>
        <v>2011</v>
      </c>
      <c r="D7026" s="6">
        <v>40778</v>
      </c>
      <c r="E7026" s="6">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7">
        <v>69.704999999999984</v>
      </c>
    </row>
    <row r="7027" spans="1:22" ht="14.25" customHeight="1" x14ac:dyDescent="0.3">
      <c r="A7027" s="4">
        <v>7026</v>
      </c>
      <c r="B7027" s="5" t="s">
        <v>9247</v>
      </c>
      <c r="C7027" s="5">
        <f>YEAR('Base Dataset'!$D7027)</f>
        <v>2014</v>
      </c>
      <c r="D7027" s="6">
        <v>41677</v>
      </c>
      <c r="E7027" s="6">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7">
        <v>65.963399999999979</v>
      </c>
    </row>
    <row r="7028" spans="1:22" ht="14.25" customHeight="1" x14ac:dyDescent="0.3">
      <c r="A7028" s="4">
        <v>7027</v>
      </c>
      <c r="B7028" s="5" t="s">
        <v>9247</v>
      </c>
      <c r="C7028" s="5">
        <f>YEAR('Base Dataset'!$D7028)</f>
        <v>2014</v>
      </c>
      <c r="D7028" s="6">
        <v>41677</v>
      </c>
      <c r="E7028" s="6">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7">
        <v>15.605999999999996</v>
      </c>
    </row>
    <row r="7029" spans="1:22" ht="14.25" customHeight="1" x14ac:dyDescent="0.3">
      <c r="A7029" s="4">
        <v>7028</v>
      </c>
      <c r="B7029" s="5" t="s">
        <v>9248</v>
      </c>
      <c r="C7029" s="5">
        <f>YEAR('Base Dataset'!$D7029)</f>
        <v>2014</v>
      </c>
      <c r="D7029" s="6">
        <v>41669</v>
      </c>
      <c r="E7029" s="6">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7">
        <v>2.4011999999999998</v>
      </c>
    </row>
    <row r="7030" spans="1:22" ht="14.25" customHeight="1" x14ac:dyDescent="0.3">
      <c r="A7030" s="4">
        <v>7029</v>
      </c>
      <c r="B7030" s="5" t="s">
        <v>9249</v>
      </c>
      <c r="C7030" s="5">
        <f>YEAR('Base Dataset'!$D7030)</f>
        <v>2013</v>
      </c>
      <c r="D7030" s="6">
        <v>41629</v>
      </c>
      <c r="E7030" s="6">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7">
        <v>15.593999999999999</v>
      </c>
    </row>
    <row r="7031" spans="1:22" ht="14.25" customHeight="1" x14ac:dyDescent="0.3">
      <c r="A7031" s="4">
        <v>7030</v>
      </c>
      <c r="B7031" s="5" t="s">
        <v>9250</v>
      </c>
      <c r="C7031" s="5">
        <f>YEAR('Base Dataset'!$D7031)</f>
        <v>2013</v>
      </c>
      <c r="D7031" s="6">
        <v>41590</v>
      </c>
      <c r="E7031" s="6">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7">
        <v>7.8792000000000009</v>
      </c>
    </row>
    <row r="7032" spans="1:22" ht="14.25" customHeight="1" x14ac:dyDescent="0.3">
      <c r="A7032" s="4">
        <v>7031</v>
      </c>
      <c r="B7032" s="5" t="s">
        <v>9250</v>
      </c>
      <c r="C7032" s="5">
        <f>YEAR('Base Dataset'!$D7032)</f>
        <v>2013</v>
      </c>
      <c r="D7032" s="6">
        <v>41590</v>
      </c>
      <c r="E7032" s="6">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7">
        <v>6.4799999999999969</v>
      </c>
    </row>
    <row r="7033" spans="1:22" ht="14.25" customHeight="1" x14ac:dyDescent="0.3">
      <c r="A7033" s="4">
        <v>7032</v>
      </c>
      <c r="B7033" s="5" t="s">
        <v>9250</v>
      </c>
      <c r="C7033" s="5">
        <f>YEAR('Base Dataset'!$D7033)</f>
        <v>2013</v>
      </c>
      <c r="D7033" s="6">
        <v>41590</v>
      </c>
      <c r="E7033" s="6">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7">
        <v>25.093799999999998</v>
      </c>
    </row>
    <row r="7034" spans="1:22" ht="14.25" customHeight="1" x14ac:dyDescent="0.3">
      <c r="A7034" s="4">
        <v>7033</v>
      </c>
      <c r="B7034" s="5" t="s">
        <v>9250</v>
      </c>
      <c r="C7034" s="5">
        <f>YEAR('Base Dataset'!$D7034)</f>
        <v>2013</v>
      </c>
      <c r="D7034" s="6">
        <v>41590</v>
      </c>
      <c r="E7034" s="6">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7">
        <v>8.1881999999999877</v>
      </c>
    </row>
    <row r="7035" spans="1:22" ht="14.25" customHeight="1" x14ac:dyDescent="0.3">
      <c r="A7035" s="4">
        <v>7034</v>
      </c>
      <c r="B7035" s="5" t="s">
        <v>9250</v>
      </c>
      <c r="C7035" s="5">
        <f>YEAR('Base Dataset'!$D7035)</f>
        <v>2013</v>
      </c>
      <c r="D7035" s="6">
        <v>41590</v>
      </c>
      <c r="E7035" s="6">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7">
        <v>17.189999999999998</v>
      </c>
    </row>
    <row r="7036" spans="1:22" ht="14.25" customHeight="1" x14ac:dyDescent="0.3">
      <c r="A7036" s="4">
        <v>7035</v>
      </c>
      <c r="B7036" s="5" t="s">
        <v>9250</v>
      </c>
      <c r="C7036" s="5">
        <f>YEAR('Base Dataset'!$D7036)</f>
        <v>2013</v>
      </c>
      <c r="D7036" s="6">
        <v>41590</v>
      </c>
      <c r="E7036" s="6">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7">
        <v>11.450399999999998</v>
      </c>
    </row>
    <row r="7037" spans="1:22" ht="14.25" customHeight="1" x14ac:dyDescent="0.3">
      <c r="A7037" s="4">
        <v>7036</v>
      </c>
      <c r="B7037" s="5" t="s">
        <v>9251</v>
      </c>
      <c r="C7037" s="5">
        <f>YEAR('Base Dataset'!$D7037)</f>
        <v>2014</v>
      </c>
      <c r="D7037" s="6">
        <v>41953</v>
      </c>
      <c r="E7037" s="6">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7">
        <v>52.339199999999977</v>
      </c>
    </row>
    <row r="7038" spans="1:22" ht="14.25" customHeight="1" x14ac:dyDescent="0.3">
      <c r="A7038" s="4">
        <v>7037</v>
      </c>
      <c r="B7038" s="5" t="s">
        <v>9252</v>
      </c>
      <c r="C7038" s="5">
        <f>YEAR('Base Dataset'!$D7038)</f>
        <v>2011</v>
      </c>
      <c r="D7038" s="6">
        <v>40665</v>
      </c>
      <c r="E7038" s="6">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7">
        <v>89.996999999999986</v>
      </c>
    </row>
    <row r="7039" spans="1:22" ht="14.25" customHeight="1" x14ac:dyDescent="0.3">
      <c r="A7039" s="4">
        <v>7038</v>
      </c>
      <c r="B7039" s="5" t="s">
        <v>9253</v>
      </c>
      <c r="C7039" s="5">
        <f>YEAR('Base Dataset'!$D7039)</f>
        <v>2014</v>
      </c>
      <c r="D7039" s="6">
        <v>41905</v>
      </c>
      <c r="E7039" s="6">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7">
        <v>6.2208000000000006</v>
      </c>
    </row>
    <row r="7040" spans="1:22" ht="14.25" customHeight="1" x14ac:dyDescent="0.3">
      <c r="A7040" s="4">
        <v>7039</v>
      </c>
      <c r="B7040" s="5" t="s">
        <v>9253</v>
      </c>
      <c r="C7040" s="5">
        <f>YEAR('Base Dataset'!$D7040)</f>
        <v>2014</v>
      </c>
      <c r="D7040" s="6">
        <v>41905</v>
      </c>
      <c r="E7040" s="6">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7">
        <v>6.4584000000000001</v>
      </c>
    </row>
    <row r="7041" spans="1:22" ht="14.25" customHeight="1" x14ac:dyDescent="0.3">
      <c r="A7041" s="4">
        <v>7040</v>
      </c>
      <c r="B7041" s="5" t="s">
        <v>9256</v>
      </c>
      <c r="C7041" s="5">
        <f>YEAR('Base Dataset'!$D7041)</f>
        <v>2014</v>
      </c>
      <c r="D7041" s="6">
        <v>41991</v>
      </c>
      <c r="E7041" s="6">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7">
        <v>41.680000000000007</v>
      </c>
    </row>
    <row r="7042" spans="1:22" ht="14.25" customHeight="1" x14ac:dyDescent="0.3">
      <c r="A7042" s="4">
        <v>7041</v>
      </c>
      <c r="B7042" s="5" t="s">
        <v>9256</v>
      </c>
      <c r="C7042" s="5">
        <f>YEAR('Base Dataset'!$D7042)</f>
        <v>2014</v>
      </c>
      <c r="D7042" s="6">
        <v>41991</v>
      </c>
      <c r="E7042" s="6">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7">
        <v>8.3753999999999991</v>
      </c>
    </row>
    <row r="7043" spans="1:22" ht="14.25" customHeight="1" x14ac:dyDescent="0.3">
      <c r="A7043" s="4">
        <v>7042</v>
      </c>
      <c r="B7043" s="5" t="s">
        <v>9256</v>
      </c>
      <c r="C7043" s="5">
        <f>YEAR('Base Dataset'!$D7043)</f>
        <v>2014</v>
      </c>
      <c r="D7043" s="6">
        <v>41991</v>
      </c>
      <c r="E7043" s="6">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7">
        <v>27.359200000000001</v>
      </c>
    </row>
    <row r="7044" spans="1:22" ht="14.25" customHeight="1" x14ac:dyDescent="0.3">
      <c r="A7044" s="4">
        <v>7043</v>
      </c>
      <c r="B7044" s="5" t="s">
        <v>9257</v>
      </c>
      <c r="C7044" s="5">
        <f>YEAR('Base Dataset'!$D7044)</f>
        <v>2014</v>
      </c>
      <c r="D7044" s="6">
        <v>41839</v>
      </c>
      <c r="E7044" s="6">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7">
        <v>69.996499999999969</v>
      </c>
    </row>
    <row r="7045" spans="1:22" ht="14.25" customHeight="1" x14ac:dyDescent="0.3">
      <c r="A7045" s="4">
        <v>7044</v>
      </c>
      <c r="B7045" s="5" t="s">
        <v>9257</v>
      </c>
      <c r="C7045" s="5">
        <f>YEAR('Base Dataset'!$D7045)</f>
        <v>2014</v>
      </c>
      <c r="D7045" s="6">
        <v>41839</v>
      </c>
      <c r="E7045" s="6">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7">
        <v>-14.195999999999984</v>
      </c>
    </row>
    <row r="7046" spans="1:22" ht="14.25" customHeight="1" x14ac:dyDescent="0.3">
      <c r="A7046" s="4">
        <v>7045</v>
      </c>
      <c r="B7046" s="5" t="s">
        <v>9257</v>
      </c>
      <c r="C7046" s="5">
        <f>YEAR('Base Dataset'!$D7046)</f>
        <v>2014</v>
      </c>
      <c r="D7046" s="6">
        <v>41839</v>
      </c>
      <c r="E7046" s="6">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7">
        <v>1.1479999999999988</v>
      </c>
    </row>
    <row r="7047" spans="1:22" ht="14.25" customHeight="1" x14ac:dyDescent="0.3">
      <c r="A7047" s="4">
        <v>7046</v>
      </c>
      <c r="B7047" s="5" t="s">
        <v>9258</v>
      </c>
      <c r="C7047" s="5">
        <f>YEAR('Base Dataset'!$D7047)</f>
        <v>2013</v>
      </c>
      <c r="D7047" s="6">
        <v>41582</v>
      </c>
      <c r="E7047" s="6">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7">
        <v>3.3524000000000003</v>
      </c>
    </row>
    <row r="7048" spans="1:22" ht="14.25" customHeight="1" x14ac:dyDescent="0.3">
      <c r="A7048" s="4">
        <v>7047</v>
      </c>
      <c r="B7048" s="5" t="s">
        <v>9259</v>
      </c>
      <c r="C7048" s="5">
        <f>YEAR('Base Dataset'!$D7048)</f>
        <v>2011</v>
      </c>
      <c r="D7048" s="6">
        <v>40641</v>
      </c>
      <c r="E7048" s="6">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7">
        <v>2.4897999999999989</v>
      </c>
    </row>
    <row r="7049" spans="1:22" ht="14.25" customHeight="1" x14ac:dyDescent="0.3">
      <c r="A7049" s="4">
        <v>7048</v>
      </c>
      <c r="B7049" s="5" t="s">
        <v>9259</v>
      </c>
      <c r="C7049" s="5">
        <f>YEAR('Base Dataset'!$D7049)</f>
        <v>2011</v>
      </c>
      <c r="D7049" s="6">
        <v>40641</v>
      </c>
      <c r="E7049" s="6">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7">
        <v>139.98599999999999</v>
      </c>
    </row>
    <row r="7050" spans="1:22" ht="14.25" customHeight="1" x14ac:dyDescent="0.3">
      <c r="A7050" s="4">
        <v>7049</v>
      </c>
      <c r="B7050" s="5" t="s">
        <v>9260</v>
      </c>
      <c r="C7050" s="5">
        <f>YEAR('Base Dataset'!$D7050)</f>
        <v>2013</v>
      </c>
      <c r="D7050" s="6">
        <v>41501</v>
      </c>
      <c r="E7050" s="6">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7">
        <v>5.4432</v>
      </c>
    </row>
    <row r="7051" spans="1:22" ht="14.25" customHeight="1" x14ac:dyDescent="0.3">
      <c r="A7051" s="4">
        <v>7050</v>
      </c>
      <c r="B7051" s="5" t="s">
        <v>9261</v>
      </c>
      <c r="C7051" s="5">
        <f>YEAR('Base Dataset'!$D7051)</f>
        <v>2011</v>
      </c>
      <c r="D7051" s="6">
        <v>40811</v>
      </c>
      <c r="E7051" s="6">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7">
        <v>2.3685999999999989</v>
      </c>
    </row>
    <row r="7052" spans="1:22" ht="14.25" customHeight="1" x14ac:dyDescent="0.3">
      <c r="A7052" s="4">
        <v>7051</v>
      </c>
      <c r="B7052" s="5" t="s">
        <v>9262</v>
      </c>
      <c r="C7052" s="5">
        <f>YEAR('Base Dataset'!$D7052)</f>
        <v>2013</v>
      </c>
      <c r="D7052" s="6">
        <v>41620</v>
      </c>
      <c r="E7052" s="6">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7">
        <v>68.11999999999999</v>
      </c>
    </row>
    <row r="7053" spans="1:22" ht="14.25" customHeight="1" x14ac:dyDescent="0.3">
      <c r="A7053" s="4">
        <v>7052</v>
      </c>
      <c r="B7053" s="5" t="s">
        <v>9262</v>
      </c>
      <c r="C7053" s="5">
        <f>YEAR('Base Dataset'!$D7053)</f>
        <v>2013</v>
      </c>
      <c r="D7053" s="6">
        <v>41620</v>
      </c>
      <c r="E7053" s="6">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7">
        <v>6.0632000000000019</v>
      </c>
    </row>
    <row r="7054" spans="1:22" ht="14.25" customHeight="1" x14ac:dyDescent="0.3">
      <c r="A7054" s="4">
        <v>7053</v>
      </c>
      <c r="B7054" s="5" t="s">
        <v>9262</v>
      </c>
      <c r="C7054" s="5">
        <f>YEAR('Base Dataset'!$D7054)</f>
        <v>2013</v>
      </c>
      <c r="D7054" s="6">
        <v>41620</v>
      </c>
      <c r="E7054" s="6">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7">
        <v>13.940999999999999</v>
      </c>
    </row>
    <row r="7055" spans="1:22" ht="14.25" customHeight="1" x14ac:dyDescent="0.3">
      <c r="A7055" s="4">
        <v>7054</v>
      </c>
      <c r="B7055" s="5" t="s">
        <v>9262</v>
      </c>
      <c r="C7055" s="5">
        <f>YEAR('Base Dataset'!$D7055)</f>
        <v>2013</v>
      </c>
      <c r="D7055" s="6">
        <v>41620</v>
      </c>
      <c r="E7055" s="6">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7">
        <v>25.191599999999994</v>
      </c>
    </row>
    <row r="7056" spans="1:22" ht="14.25" customHeight="1" x14ac:dyDescent="0.3">
      <c r="A7056" s="4">
        <v>7055</v>
      </c>
      <c r="B7056" s="5" t="s">
        <v>9262</v>
      </c>
      <c r="C7056" s="5">
        <f>YEAR('Base Dataset'!$D7056)</f>
        <v>2013</v>
      </c>
      <c r="D7056" s="6">
        <v>41620</v>
      </c>
      <c r="E7056" s="6">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7">
        <v>-31.843000000000018</v>
      </c>
    </row>
    <row r="7057" spans="1:22" ht="14.25" customHeight="1" x14ac:dyDescent="0.3">
      <c r="A7057" s="4">
        <v>7056</v>
      </c>
      <c r="B7057" s="5" t="s">
        <v>9262</v>
      </c>
      <c r="C7057" s="5">
        <f>YEAR('Base Dataset'!$D7057)</f>
        <v>2013</v>
      </c>
      <c r="D7057" s="6">
        <v>41620</v>
      </c>
      <c r="E7057" s="6">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7">
        <v>11.189999999999996</v>
      </c>
    </row>
    <row r="7058" spans="1:22" ht="14.25" customHeight="1" x14ac:dyDescent="0.3">
      <c r="A7058" s="4">
        <v>7057</v>
      </c>
      <c r="B7058" s="5" t="s">
        <v>9262</v>
      </c>
      <c r="C7058" s="5">
        <f>YEAR('Base Dataset'!$D7058)</f>
        <v>2013</v>
      </c>
      <c r="D7058" s="6">
        <v>41620</v>
      </c>
      <c r="E7058" s="6">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7">
        <v>39.873599999999982</v>
      </c>
    </row>
    <row r="7059" spans="1:22" ht="14.25" customHeight="1" x14ac:dyDescent="0.3">
      <c r="A7059" s="4">
        <v>7058</v>
      </c>
      <c r="B7059" s="5" t="s">
        <v>9262</v>
      </c>
      <c r="C7059" s="5">
        <f>YEAR('Base Dataset'!$D7059)</f>
        <v>2013</v>
      </c>
      <c r="D7059" s="6">
        <v>41620</v>
      </c>
      <c r="E7059" s="6">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7">
        <v>111.51699999999991</v>
      </c>
    </row>
    <row r="7060" spans="1:22" ht="14.25" customHeight="1" x14ac:dyDescent="0.3">
      <c r="A7060" s="4">
        <v>7059</v>
      </c>
      <c r="B7060" s="5" t="s">
        <v>9262</v>
      </c>
      <c r="C7060" s="5">
        <f>YEAR('Base Dataset'!$D7060)</f>
        <v>2013</v>
      </c>
      <c r="D7060" s="6">
        <v>41620</v>
      </c>
      <c r="E7060" s="6">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7">
        <v>2.0087999999999973</v>
      </c>
    </row>
    <row r="7061" spans="1:22" ht="14.25" customHeight="1" x14ac:dyDescent="0.3">
      <c r="A7061" s="4">
        <v>7060</v>
      </c>
      <c r="B7061" s="5" t="s">
        <v>9262</v>
      </c>
      <c r="C7061" s="5">
        <f>YEAR('Base Dataset'!$D7061)</f>
        <v>2013</v>
      </c>
      <c r="D7061" s="6">
        <v>41620</v>
      </c>
      <c r="E7061" s="6">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7">
        <v>24.191799999999994</v>
      </c>
    </row>
    <row r="7062" spans="1:22" ht="14.25" customHeight="1" x14ac:dyDescent="0.3">
      <c r="A7062" s="4">
        <v>7061</v>
      </c>
      <c r="B7062" s="5" t="s">
        <v>9262</v>
      </c>
      <c r="C7062" s="5">
        <f>YEAR('Base Dataset'!$D7062)</f>
        <v>2013</v>
      </c>
      <c r="D7062" s="6">
        <v>41620</v>
      </c>
      <c r="E7062" s="6">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7">
        <v>2.1286</v>
      </c>
    </row>
    <row r="7063" spans="1:22" ht="14.25" customHeight="1" x14ac:dyDescent="0.3">
      <c r="A7063" s="4">
        <v>7062</v>
      </c>
      <c r="B7063" s="5" t="s">
        <v>9265</v>
      </c>
      <c r="C7063" s="5">
        <f>YEAR('Base Dataset'!$D7063)</f>
        <v>2012</v>
      </c>
      <c r="D7063" s="6">
        <v>40942</v>
      </c>
      <c r="E7063" s="6">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7">
        <v>4.0985999999999994</v>
      </c>
    </row>
    <row r="7064" spans="1:22" ht="14.25" customHeight="1" x14ac:dyDescent="0.3">
      <c r="A7064" s="4">
        <v>7063</v>
      </c>
      <c r="B7064" s="5" t="s">
        <v>9266</v>
      </c>
      <c r="C7064" s="5">
        <f>YEAR('Base Dataset'!$D7064)</f>
        <v>2013</v>
      </c>
      <c r="D7064" s="6">
        <v>41638</v>
      </c>
      <c r="E7064" s="6">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7">
        <v>10.422000000000001</v>
      </c>
    </row>
    <row r="7065" spans="1:22" ht="14.25" customHeight="1" x14ac:dyDescent="0.3">
      <c r="A7065" s="4">
        <v>7064</v>
      </c>
      <c r="B7065" s="5" t="s">
        <v>9267</v>
      </c>
      <c r="C7065" s="5">
        <f>YEAR('Base Dataset'!$D7065)</f>
        <v>2014</v>
      </c>
      <c r="D7065" s="6">
        <v>41883</v>
      </c>
      <c r="E7065" s="6">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7">
        <v>0.69839999999999902</v>
      </c>
    </row>
    <row r="7066" spans="1:22" ht="14.25" customHeight="1" x14ac:dyDescent="0.3">
      <c r="A7066" s="4">
        <v>7065</v>
      </c>
      <c r="B7066" s="5" t="s">
        <v>9268</v>
      </c>
      <c r="C7066" s="5">
        <f>YEAR('Base Dataset'!$D7066)</f>
        <v>2014</v>
      </c>
      <c r="D7066" s="6">
        <v>41675</v>
      </c>
      <c r="E7066" s="6">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7">
        <v>8.4942000000000011</v>
      </c>
    </row>
    <row r="7067" spans="1:22" ht="14.25" customHeight="1" x14ac:dyDescent="0.3">
      <c r="A7067" s="4">
        <v>7066</v>
      </c>
      <c r="B7067" s="5" t="s">
        <v>9269</v>
      </c>
      <c r="C7067" s="5">
        <f>YEAR('Base Dataset'!$D7067)</f>
        <v>2011</v>
      </c>
      <c r="D7067" s="6">
        <v>40883</v>
      </c>
      <c r="E7067" s="6">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7">
        <v>327.94580000000002</v>
      </c>
    </row>
    <row r="7068" spans="1:22" ht="14.25" customHeight="1" x14ac:dyDescent="0.3">
      <c r="A7068" s="4">
        <v>7067</v>
      </c>
      <c r="B7068" s="5" t="s">
        <v>9270</v>
      </c>
      <c r="C7068" s="5">
        <f>YEAR('Base Dataset'!$D7068)</f>
        <v>2013</v>
      </c>
      <c r="D7068" s="6">
        <v>41425</v>
      </c>
      <c r="E7068" s="6">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7">
        <v>18.662400000000002</v>
      </c>
    </row>
    <row r="7069" spans="1:22" ht="14.25" customHeight="1" x14ac:dyDescent="0.3">
      <c r="A7069" s="4">
        <v>7068</v>
      </c>
      <c r="B7069" s="5" t="s">
        <v>9271</v>
      </c>
      <c r="C7069" s="5">
        <f>YEAR('Base Dataset'!$D7069)</f>
        <v>2013</v>
      </c>
      <c r="D7069" s="6">
        <v>41416</v>
      </c>
      <c r="E7069" s="6">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7">
        <v>-3.2406000000000006</v>
      </c>
    </row>
    <row r="7070" spans="1:22" ht="14.25" customHeight="1" x14ac:dyDescent="0.3">
      <c r="A7070" s="4">
        <v>7069</v>
      </c>
      <c r="B7070" s="5" t="s">
        <v>9271</v>
      </c>
      <c r="C7070" s="5">
        <f>YEAR('Base Dataset'!$D7070)</f>
        <v>2013</v>
      </c>
      <c r="D7070" s="6">
        <v>41416</v>
      </c>
      <c r="E7070" s="6">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7">
        <v>30.996000000000002</v>
      </c>
    </row>
    <row r="7071" spans="1:22" ht="14.25" customHeight="1" x14ac:dyDescent="0.3">
      <c r="A7071" s="4">
        <v>7070</v>
      </c>
      <c r="B7071" s="5" t="s">
        <v>9272</v>
      </c>
      <c r="C7071" s="5">
        <f>YEAR('Base Dataset'!$D7071)</f>
        <v>2011</v>
      </c>
      <c r="D7071" s="6">
        <v>40764</v>
      </c>
      <c r="E7071" s="6">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7">
        <v>2.6909999999999998</v>
      </c>
    </row>
    <row r="7072" spans="1:22" ht="14.25" customHeight="1" x14ac:dyDescent="0.3">
      <c r="A7072" s="4">
        <v>7071</v>
      </c>
      <c r="B7072" s="5" t="s">
        <v>9273</v>
      </c>
      <c r="C7072" s="5">
        <f>YEAR('Base Dataset'!$D7072)</f>
        <v>2013</v>
      </c>
      <c r="D7072" s="6">
        <v>41523</v>
      </c>
      <c r="E7072" s="6">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7">
        <v>3.3524000000000003</v>
      </c>
    </row>
    <row r="7073" spans="1:22" ht="14.25" customHeight="1" x14ac:dyDescent="0.3">
      <c r="A7073" s="4">
        <v>7072</v>
      </c>
      <c r="B7073" s="5" t="s">
        <v>9274</v>
      </c>
      <c r="C7073" s="5">
        <f>YEAR('Base Dataset'!$D7073)</f>
        <v>2013</v>
      </c>
      <c r="D7073" s="6">
        <v>41479</v>
      </c>
      <c r="E7073" s="6">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7">
        <v>0.3335999999999999</v>
      </c>
    </row>
    <row r="7074" spans="1:22" ht="14.25" customHeight="1" x14ac:dyDescent="0.3">
      <c r="A7074" s="4">
        <v>7073</v>
      </c>
      <c r="B7074" s="5" t="s">
        <v>9274</v>
      </c>
      <c r="C7074" s="5">
        <f>YEAR('Base Dataset'!$D7074)</f>
        <v>2013</v>
      </c>
      <c r="D7074" s="6">
        <v>41479</v>
      </c>
      <c r="E7074" s="6">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7">
        <v>1.8144</v>
      </c>
    </row>
    <row r="7075" spans="1:22" ht="14.25" customHeight="1" x14ac:dyDescent="0.3">
      <c r="A7075" s="4">
        <v>7074</v>
      </c>
      <c r="B7075" s="5" t="s">
        <v>9274</v>
      </c>
      <c r="C7075" s="5">
        <f>YEAR('Base Dataset'!$D7075)</f>
        <v>2013</v>
      </c>
      <c r="D7075" s="6">
        <v>41479</v>
      </c>
      <c r="E7075" s="6">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7">
        <v>15.393000000000008</v>
      </c>
    </row>
    <row r="7076" spans="1:22" ht="14.25" customHeight="1" x14ac:dyDescent="0.3">
      <c r="A7076" s="4">
        <v>7075</v>
      </c>
      <c r="B7076" s="5" t="s">
        <v>9274</v>
      </c>
      <c r="C7076" s="5">
        <f>YEAR('Base Dataset'!$D7076)</f>
        <v>2013</v>
      </c>
      <c r="D7076" s="6">
        <v>41479</v>
      </c>
      <c r="E7076" s="6">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7">
        <v>-8.3160000000000025</v>
      </c>
    </row>
    <row r="7077" spans="1:22" ht="14.25" customHeight="1" x14ac:dyDescent="0.3">
      <c r="A7077" s="4">
        <v>7076</v>
      </c>
      <c r="B7077" s="5" t="s">
        <v>9274</v>
      </c>
      <c r="C7077" s="5">
        <f>YEAR('Base Dataset'!$D7077)</f>
        <v>2013</v>
      </c>
      <c r="D7077" s="6">
        <v>41479</v>
      </c>
      <c r="E7077" s="6">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7">
        <v>1.0007999999999999</v>
      </c>
    </row>
    <row r="7078" spans="1:22" ht="14.25" customHeight="1" x14ac:dyDescent="0.3">
      <c r="A7078" s="4">
        <v>7077</v>
      </c>
      <c r="B7078" s="5" t="s">
        <v>9275</v>
      </c>
      <c r="C7078" s="5">
        <f>YEAR('Base Dataset'!$D7078)</f>
        <v>2013</v>
      </c>
      <c r="D7078" s="6">
        <v>41407</v>
      </c>
      <c r="E7078" s="6">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7">
        <v>26.901000000000003</v>
      </c>
    </row>
    <row r="7079" spans="1:22" ht="14.25" customHeight="1" x14ac:dyDescent="0.3">
      <c r="A7079" s="4">
        <v>7078</v>
      </c>
      <c r="B7079" s="5" t="s">
        <v>9276</v>
      </c>
      <c r="C7079" s="5">
        <f>YEAR('Base Dataset'!$D7079)</f>
        <v>2013</v>
      </c>
      <c r="D7079" s="6">
        <v>41520</v>
      </c>
      <c r="E7079" s="6">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7">
        <v>-17.565099999999994</v>
      </c>
    </row>
    <row r="7080" spans="1:22" ht="14.25" customHeight="1" x14ac:dyDescent="0.3">
      <c r="A7080" s="4">
        <v>7079</v>
      </c>
      <c r="B7080" s="5" t="s">
        <v>9276</v>
      </c>
      <c r="C7080" s="5">
        <f>YEAR('Base Dataset'!$D7080)</f>
        <v>2013</v>
      </c>
      <c r="D7080" s="6">
        <v>41520</v>
      </c>
      <c r="E7080" s="6">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7">
        <v>34.813799999999944</v>
      </c>
    </row>
    <row r="7081" spans="1:22" ht="14.25" customHeight="1" x14ac:dyDescent="0.3">
      <c r="A7081" s="4">
        <v>7080</v>
      </c>
      <c r="B7081" s="5" t="s">
        <v>9276</v>
      </c>
      <c r="C7081" s="5">
        <f>YEAR('Base Dataset'!$D7081)</f>
        <v>2013</v>
      </c>
      <c r="D7081" s="6">
        <v>41520</v>
      </c>
      <c r="E7081" s="6">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7">
        <v>3.4047999999999981</v>
      </c>
    </row>
    <row r="7082" spans="1:22" ht="14.25" customHeight="1" x14ac:dyDescent="0.3">
      <c r="A7082" s="4">
        <v>7081</v>
      </c>
      <c r="B7082" s="5" t="s">
        <v>9276</v>
      </c>
      <c r="C7082" s="5">
        <f>YEAR('Base Dataset'!$D7082)</f>
        <v>2013</v>
      </c>
      <c r="D7082" s="6">
        <v>41520</v>
      </c>
      <c r="E7082" s="6">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7">
        <v>-149.63070000000005</v>
      </c>
    </row>
    <row r="7083" spans="1:22" ht="14.25" customHeight="1" x14ac:dyDescent="0.3">
      <c r="A7083" s="4">
        <v>7082</v>
      </c>
      <c r="B7083" s="5" t="s">
        <v>9276</v>
      </c>
      <c r="C7083" s="5">
        <f>YEAR('Base Dataset'!$D7083)</f>
        <v>2013</v>
      </c>
      <c r="D7083" s="6">
        <v>41520</v>
      </c>
      <c r="E7083" s="6">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7">
        <v>303.80400000000003</v>
      </c>
    </row>
    <row r="7084" spans="1:22" ht="14.25" customHeight="1" x14ac:dyDescent="0.3">
      <c r="A7084" s="4">
        <v>7083</v>
      </c>
      <c r="B7084" s="5" t="s">
        <v>9276</v>
      </c>
      <c r="C7084" s="5">
        <f>YEAR('Base Dataset'!$D7084)</f>
        <v>2013</v>
      </c>
      <c r="D7084" s="6">
        <v>41520</v>
      </c>
      <c r="E7084" s="6">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7">
        <v>-12.628</v>
      </c>
    </row>
    <row r="7085" spans="1:22" ht="14.25" customHeight="1" x14ac:dyDescent="0.3">
      <c r="A7085" s="4">
        <v>7084</v>
      </c>
      <c r="B7085" s="5" t="s">
        <v>9277</v>
      </c>
      <c r="C7085" s="5">
        <f>YEAR('Base Dataset'!$D7085)</f>
        <v>2014</v>
      </c>
      <c r="D7085" s="6">
        <v>41842</v>
      </c>
      <c r="E7085" s="6">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7">
        <v>1.6896</v>
      </c>
    </row>
    <row r="7086" spans="1:22" ht="14.25" customHeight="1" x14ac:dyDescent="0.3">
      <c r="A7086" s="4">
        <v>7085</v>
      </c>
      <c r="B7086" s="5" t="s">
        <v>9277</v>
      </c>
      <c r="C7086" s="5">
        <f>YEAR('Base Dataset'!$D7086)</f>
        <v>2014</v>
      </c>
      <c r="D7086" s="6">
        <v>41842</v>
      </c>
      <c r="E7086" s="6">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7">
        <v>121.96440000000001</v>
      </c>
    </row>
    <row r="7087" spans="1:22" ht="14.25" customHeight="1" x14ac:dyDescent="0.3">
      <c r="A7087" s="4">
        <v>7086</v>
      </c>
      <c r="B7087" s="5" t="s">
        <v>9278</v>
      </c>
      <c r="C7087" s="5">
        <f>YEAR('Base Dataset'!$D7087)</f>
        <v>2014</v>
      </c>
      <c r="D7087" s="6">
        <v>41908</v>
      </c>
      <c r="E7087" s="6">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7">
        <v>-6.3030000000000008</v>
      </c>
    </row>
    <row r="7088" spans="1:22" ht="14.25" customHeight="1" x14ac:dyDescent="0.3">
      <c r="A7088" s="4">
        <v>7087</v>
      </c>
      <c r="B7088" s="5" t="s">
        <v>9278</v>
      </c>
      <c r="C7088" s="5">
        <f>YEAR('Base Dataset'!$D7088)</f>
        <v>2014</v>
      </c>
      <c r="D7088" s="6">
        <v>41908</v>
      </c>
      <c r="E7088" s="6">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7">
        <v>-42.951599999999999</v>
      </c>
    </row>
    <row r="7089" spans="1:22" ht="14.25" customHeight="1" x14ac:dyDescent="0.3">
      <c r="A7089" s="4">
        <v>7088</v>
      </c>
      <c r="B7089" s="5" t="s">
        <v>9279</v>
      </c>
      <c r="C7089" s="5">
        <f>YEAR('Base Dataset'!$D7089)</f>
        <v>2014</v>
      </c>
      <c r="D7089" s="6">
        <v>41855</v>
      </c>
      <c r="E7089" s="6">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7">
        <v>23.968799999999998</v>
      </c>
    </row>
    <row r="7090" spans="1:22" ht="14.25" customHeight="1" x14ac:dyDescent="0.3">
      <c r="A7090" s="4">
        <v>7089</v>
      </c>
      <c r="B7090" s="5" t="s">
        <v>9280</v>
      </c>
      <c r="C7090" s="5">
        <f>YEAR('Base Dataset'!$D7090)</f>
        <v>2012</v>
      </c>
      <c r="D7090" s="6">
        <v>41207</v>
      </c>
      <c r="E7090" s="6">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7">
        <v>23.807999999999993</v>
      </c>
    </row>
    <row r="7091" spans="1:22" ht="14.25" customHeight="1" x14ac:dyDescent="0.3">
      <c r="A7091" s="4">
        <v>7090</v>
      </c>
      <c r="B7091" s="5" t="s">
        <v>9281</v>
      </c>
      <c r="C7091" s="5">
        <f>YEAR('Base Dataset'!$D7091)</f>
        <v>2014</v>
      </c>
      <c r="D7091" s="6">
        <v>41806</v>
      </c>
      <c r="E7091" s="6">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7">
        <v>7.4974999999999987</v>
      </c>
    </row>
    <row r="7092" spans="1:22" ht="14.25" customHeight="1" x14ac:dyDescent="0.3">
      <c r="A7092" s="4">
        <v>7091</v>
      </c>
      <c r="B7092" s="5" t="s">
        <v>9282</v>
      </c>
      <c r="C7092" s="5">
        <f>YEAR('Base Dataset'!$D7092)</f>
        <v>2012</v>
      </c>
      <c r="D7092" s="6">
        <v>40917</v>
      </c>
      <c r="E7092" s="6">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7">
        <v>49.970399999999991</v>
      </c>
    </row>
    <row r="7093" spans="1:22" ht="14.25" customHeight="1" x14ac:dyDescent="0.3">
      <c r="A7093" s="4">
        <v>7092</v>
      </c>
      <c r="B7093" s="5" t="s">
        <v>9282</v>
      </c>
      <c r="C7093" s="5">
        <f>YEAR('Base Dataset'!$D7093)</f>
        <v>2012</v>
      </c>
      <c r="D7093" s="6">
        <v>40917</v>
      </c>
      <c r="E7093" s="6">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7">
        <v>45.763200000000012</v>
      </c>
    </row>
    <row r="7094" spans="1:22" ht="14.25" customHeight="1" x14ac:dyDescent="0.3">
      <c r="A7094" s="4">
        <v>7093</v>
      </c>
      <c r="B7094" s="5" t="s">
        <v>9282</v>
      </c>
      <c r="C7094" s="5">
        <f>YEAR('Base Dataset'!$D7094)</f>
        <v>2012</v>
      </c>
      <c r="D7094" s="6">
        <v>40917</v>
      </c>
      <c r="E7094" s="6">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7">
        <v>11.117599999999999</v>
      </c>
    </row>
    <row r="7095" spans="1:22" ht="14.25" customHeight="1" x14ac:dyDescent="0.3">
      <c r="A7095" s="4">
        <v>7094</v>
      </c>
      <c r="B7095" s="5" t="s">
        <v>9282</v>
      </c>
      <c r="C7095" s="5">
        <f>YEAR('Base Dataset'!$D7095)</f>
        <v>2012</v>
      </c>
      <c r="D7095" s="6">
        <v>40917</v>
      </c>
      <c r="E7095" s="6">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7">
        <v>24.2285</v>
      </c>
    </row>
    <row r="7096" spans="1:22" ht="14.25" customHeight="1" x14ac:dyDescent="0.3">
      <c r="A7096" s="4">
        <v>7095</v>
      </c>
      <c r="B7096" s="5" t="s">
        <v>9283</v>
      </c>
      <c r="C7096" s="5">
        <f>YEAR('Base Dataset'!$D7096)</f>
        <v>2012</v>
      </c>
      <c r="D7096" s="6">
        <v>40948</v>
      </c>
      <c r="E7096" s="6">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7">
        <v>89.990999999999985</v>
      </c>
    </row>
    <row r="7097" spans="1:22" ht="14.25" customHeight="1" x14ac:dyDescent="0.3">
      <c r="A7097" s="4">
        <v>7096</v>
      </c>
      <c r="B7097" s="5" t="s">
        <v>9284</v>
      </c>
      <c r="C7097" s="5">
        <f>YEAR('Base Dataset'!$D7097)</f>
        <v>2013</v>
      </c>
      <c r="D7097" s="6">
        <v>41506</v>
      </c>
      <c r="E7097" s="6">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7">
        <v>55.007999999999996</v>
      </c>
    </row>
    <row r="7098" spans="1:22" ht="14.25" customHeight="1" x14ac:dyDescent="0.3">
      <c r="A7098" s="4">
        <v>7097</v>
      </c>
      <c r="B7098" s="5" t="s">
        <v>9284</v>
      </c>
      <c r="C7098" s="5">
        <f>YEAR('Base Dataset'!$D7098)</f>
        <v>2013</v>
      </c>
      <c r="D7098" s="6">
        <v>41506</v>
      </c>
      <c r="E7098" s="6">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7">
        <v>89.954799999999992</v>
      </c>
    </row>
    <row r="7099" spans="1:22" ht="14.25" customHeight="1" x14ac:dyDescent="0.3">
      <c r="A7099" s="4">
        <v>7098</v>
      </c>
      <c r="B7099" s="5" t="s">
        <v>9284</v>
      </c>
      <c r="C7099" s="5">
        <f>YEAR('Base Dataset'!$D7099)</f>
        <v>2013</v>
      </c>
      <c r="D7099" s="6">
        <v>41506</v>
      </c>
      <c r="E7099" s="6">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7">
        <v>9.1785000000000014</v>
      </c>
    </row>
    <row r="7100" spans="1:22" ht="14.25" customHeight="1" x14ac:dyDescent="0.3">
      <c r="A7100" s="4">
        <v>7099</v>
      </c>
      <c r="B7100" s="5" t="s">
        <v>9285</v>
      </c>
      <c r="C7100" s="5">
        <f>YEAR('Base Dataset'!$D7100)</f>
        <v>2014</v>
      </c>
      <c r="D7100" s="6">
        <v>41950</v>
      </c>
      <c r="E7100" s="6">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7">
        <v>149.91119999999998</v>
      </c>
    </row>
    <row r="7101" spans="1:22" ht="14.25" customHeight="1" x14ac:dyDescent="0.3">
      <c r="A7101" s="4">
        <v>7100</v>
      </c>
      <c r="B7101" s="5" t="s">
        <v>9286</v>
      </c>
      <c r="C7101" s="5">
        <f>YEAR('Base Dataset'!$D7101)</f>
        <v>2012</v>
      </c>
      <c r="D7101" s="6">
        <v>41269</v>
      </c>
      <c r="E7101" s="6">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7">
        <v>99.940799999999982</v>
      </c>
    </row>
    <row r="7102" spans="1:22" ht="14.25" customHeight="1" x14ac:dyDescent="0.3">
      <c r="A7102" s="4">
        <v>7101</v>
      </c>
      <c r="B7102" s="5" t="s">
        <v>9287</v>
      </c>
      <c r="C7102" s="5">
        <f>YEAR('Base Dataset'!$D7102)</f>
        <v>2011</v>
      </c>
      <c r="D7102" s="6">
        <v>40870</v>
      </c>
      <c r="E7102" s="6">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7">
        <v>8.8019999999999978</v>
      </c>
    </row>
    <row r="7103" spans="1:22" ht="14.25" customHeight="1" x14ac:dyDescent="0.3">
      <c r="A7103" s="4">
        <v>7102</v>
      </c>
      <c r="B7103" s="5" t="s">
        <v>9288</v>
      </c>
      <c r="C7103" s="5">
        <f>YEAR('Base Dataset'!$D7103)</f>
        <v>2013</v>
      </c>
      <c r="D7103" s="6">
        <v>41488</v>
      </c>
      <c r="E7103" s="6">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7">
        <v>6.6311999999999989</v>
      </c>
    </row>
    <row r="7104" spans="1:22" ht="14.25" customHeight="1" x14ac:dyDescent="0.3">
      <c r="A7104" s="4">
        <v>7103</v>
      </c>
      <c r="B7104" s="5" t="s">
        <v>9289</v>
      </c>
      <c r="C7104" s="5">
        <f>YEAR('Base Dataset'!$D7104)</f>
        <v>2011</v>
      </c>
      <c r="D7104" s="6">
        <v>40807</v>
      </c>
      <c r="E7104" s="6">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7">
        <v>-5.036999999999999</v>
      </c>
    </row>
    <row r="7105" spans="1:22" ht="14.25" customHeight="1" x14ac:dyDescent="0.3">
      <c r="A7105" s="4">
        <v>7104</v>
      </c>
      <c r="B7105" s="5" t="s">
        <v>9290</v>
      </c>
      <c r="C7105" s="5">
        <f>YEAR('Base Dataset'!$D7105)</f>
        <v>2014</v>
      </c>
      <c r="D7105" s="6">
        <v>41887</v>
      </c>
      <c r="E7105" s="6">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7">
        <v>105.27499999999998</v>
      </c>
    </row>
    <row r="7106" spans="1:22" ht="14.25" customHeight="1" x14ac:dyDescent="0.3">
      <c r="A7106" s="4">
        <v>7105</v>
      </c>
      <c r="B7106" s="5" t="s">
        <v>9291</v>
      </c>
      <c r="C7106" s="5">
        <f>YEAR('Base Dataset'!$D7106)</f>
        <v>2014</v>
      </c>
      <c r="D7106" s="6">
        <v>41810</v>
      </c>
      <c r="E7106" s="6">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7">
        <v>-43.435200000000009</v>
      </c>
    </row>
    <row r="7107" spans="1:22" ht="14.25" customHeight="1" x14ac:dyDescent="0.3">
      <c r="A7107" s="4">
        <v>7106</v>
      </c>
      <c r="B7107" s="5" t="s">
        <v>9291</v>
      </c>
      <c r="C7107" s="5">
        <f>YEAR('Base Dataset'!$D7107)</f>
        <v>2014</v>
      </c>
      <c r="D7107" s="6">
        <v>41810</v>
      </c>
      <c r="E7107" s="6">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7">
        <v>7.2719999999999949</v>
      </c>
    </row>
    <row r="7108" spans="1:22" ht="14.25" customHeight="1" x14ac:dyDescent="0.3">
      <c r="A7108" s="4">
        <v>7107</v>
      </c>
      <c r="B7108" s="5" t="s">
        <v>9291</v>
      </c>
      <c r="C7108" s="5">
        <f>YEAR('Base Dataset'!$D7108)</f>
        <v>2014</v>
      </c>
      <c r="D7108" s="6">
        <v>41810</v>
      </c>
      <c r="E7108" s="6">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7">
        <v>1.5291000000000032</v>
      </c>
    </row>
    <row r="7109" spans="1:22" ht="14.25" customHeight="1" x14ac:dyDescent="0.3">
      <c r="A7109" s="4">
        <v>7108</v>
      </c>
      <c r="B7109" s="5" t="s">
        <v>9292</v>
      </c>
      <c r="C7109" s="5">
        <f>YEAR('Base Dataset'!$D7109)</f>
        <v>2013</v>
      </c>
      <c r="D7109" s="6">
        <v>41384</v>
      </c>
      <c r="E7109" s="6">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7">
        <v>0.77939999999999898</v>
      </c>
    </row>
    <row r="7110" spans="1:22" ht="14.25" customHeight="1" x14ac:dyDescent="0.3">
      <c r="A7110" s="4">
        <v>7109</v>
      </c>
      <c r="B7110" s="5" t="s">
        <v>9292</v>
      </c>
      <c r="C7110" s="5">
        <f>YEAR('Base Dataset'!$D7110)</f>
        <v>2013</v>
      </c>
      <c r="D7110" s="6">
        <v>41384</v>
      </c>
      <c r="E7110" s="6">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7">
        <v>1.4759999999999998</v>
      </c>
    </row>
    <row r="7111" spans="1:22" ht="14.25" customHeight="1" x14ac:dyDescent="0.3">
      <c r="A7111" s="4">
        <v>7110</v>
      </c>
      <c r="B7111" s="5" t="s">
        <v>9292</v>
      </c>
      <c r="C7111" s="5">
        <f>YEAR('Base Dataset'!$D7111)</f>
        <v>2013</v>
      </c>
      <c r="D7111" s="6">
        <v>41384</v>
      </c>
      <c r="E7111" s="6">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7">
        <v>13.796400000000006</v>
      </c>
    </row>
    <row r="7112" spans="1:22" ht="14.25" customHeight="1" x14ac:dyDescent="0.3">
      <c r="A7112" s="4">
        <v>7111</v>
      </c>
      <c r="B7112" s="5" t="s">
        <v>9292</v>
      </c>
      <c r="C7112" s="5">
        <f>YEAR('Base Dataset'!$D7112)</f>
        <v>2013</v>
      </c>
      <c r="D7112" s="6">
        <v>41384</v>
      </c>
      <c r="E7112" s="6">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7">
        <v>2.2503999999999991</v>
      </c>
    </row>
    <row r="7113" spans="1:22" ht="14.25" customHeight="1" x14ac:dyDescent="0.3">
      <c r="A7113" s="4">
        <v>7112</v>
      </c>
      <c r="B7113" s="5" t="s">
        <v>9292</v>
      </c>
      <c r="C7113" s="5">
        <f>YEAR('Base Dataset'!$D7113)</f>
        <v>2013</v>
      </c>
      <c r="D7113" s="6">
        <v>41384</v>
      </c>
      <c r="E7113" s="6">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7">
        <v>17.989999999999995</v>
      </c>
    </row>
    <row r="7114" spans="1:22" ht="14.25" customHeight="1" x14ac:dyDescent="0.3">
      <c r="A7114" s="4">
        <v>7113</v>
      </c>
      <c r="B7114" s="5" t="s">
        <v>9292</v>
      </c>
      <c r="C7114" s="5">
        <f>YEAR('Base Dataset'!$D7114)</f>
        <v>2013</v>
      </c>
      <c r="D7114" s="6">
        <v>41384</v>
      </c>
      <c r="E7114" s="6">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7">
        <v>15.372000000000003</v>
      </c>
    </row>
    <row r="7115" spans="1:22" ht="14.25" customHeight="1" x14ac:dyDescent="0.3">
      <c r="A7115" s="4">
        <v>7114</v>
      </c>
      <c r="B7115" s="5" t="s">
        <v>9292</v>
      </c>
      <c r="C7115" s="5">
        <f>YEAR('Base Dataset'!$D7115)</f>
        <v>2013</v>
      </c>
      <c r="D7115" s="6">
        <v>41384</v>
      </c>
      <c r="E7115" s="6">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7">
        <v>3.2479999999999998</v>
      </c>
    </row>
    <row r="7116" spans="1:22" ht="14.25" customHeight="1" x14ac:dyDescent="0.3">
      <c r="A7116" s="4">
        <v>7115</v>
      </c>
      <c r="B7116" s="5" t="s">
        <v>9293</v>
      </c>
      <c r="C7116" s="5">
        <f>YEAR('Base Dataset'!$D7116)</f>
        <v>2013</v>
      </c>
      <c r="D7116" s="6">
        <v>41400</v>
      </c>
      <c r="E7116" s="6">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7">
        <v>320.31720000000001</v>
      </c>
    </row>
    <row r="7117" spans="1:22" ht="14.25" customHeight="1" x14ac:dyDescent="0.3">
      <c r="A7117" s="4">
        <v>7116</v>
      </c>
      <c r="B7117" s="5" t="s">
        <v>9293</v>
      </c>
      <c r="C7117" s="5">
        <f>YEAR('Base Dataset'!$D7117)</f>
        <v>2013</v>
      </c>
      <c r="D7117" s="6">
        <v>41400</v>
      </c>
      <c r="E7117" s="6">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7">
        <v>2.0047999999999995</v>
      </c>
    </row>
    <row r="7118" spans="1:22" ht="14.25" customHeight="1" x14ac:dyDescent="0.3">
      <c r="A7118" s="4">
        <v>7117</v>
      </c>
      <c r="B7118" s="5" t="s">
        <v>9294</v>
      </c>
      <c r="C7118" s="5">
        <f>YEAR('Base Dataset'!$D7118)</f>
        <v>2011</v>
      </c>
      <c r="D7118" s="6">
        <v>40834</v>
      </c>
      <c r="E7118" s="6">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7">
        <v>27.881999999999998</v>
      </c>
    </row>
    <row r="7119" spans="1:22" ht="14.25" customHeight="1" x14ac:dyDescent="0.3">
      <c r="A7119" s="4">
        <v>7118</v>
      </c>
      <c r="B7119" s="5" t="s">
        <v>9294</v>
      </c>
      <c r="C7119" s="5">
        <f>YEAR('Base Dataset'!$D7119)</f>
        <v>2011</v>
      </c>
      <c r="D7119" s="6">
        <v>40834</v>
      </c>
      <c r="E7119" s="6">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7">
        <v>0.47039999999999987</v>
      </c>
    </row>
    <row r="7120" spans="1:22" ht="14.25" customHeight="1" x14ac:dyDescent="0.3">
      <c r="A7120" s="4">
        <v>7119</v>
      </c>
      <c r="B7120" s="5" t="s">
        <v>9295</v>
      </c>
      <c r="C7120" s="5">
        <f>YEAR('Base Dataset'!$D7120)</f>
        <v>2014</v>
      </c>
      <c r="D7120" s="6">
        <v>41684</v>
      </c>
      <c r="E7120" s="6">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7">
        <v>8.7906000000000013</v>
      </c>
    </row>
    <row r="7121" spans="1:22" ht="14.25" customHeight="1" x14ac:dyDescent="0.3">
      <c r="A7121" s="4">
        <v>7120</v>
      </c>
      <c r="B7121" s="5" t="s">
        <v>9296</v>
      </c>
      <c r="C7121" s="5">
        <f>YEAR('Base Dataset'!$D7121)</f>
        <v>2014</v>
      </c>
      <c r="D7121" s="6">
        <v>41961</v>
      </c>
      <c r="E7121" s="6">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7">
        <v>4.5187999999999997</v>
      </c>
    </row>
    <row r="7122" spans="1:22" ht="14.25" customHeight="1" x14ac:dyDescent="0.3">
      <c r="A7122" s="4">
        <v>7121</v>
      </c>
      <c r="B7122" s="5" t="s">
        <v>9297</v>
      </c>
      <c r="C7122" s="5">
        <f>YEAR('Base Dataset'!$D7122)</f>
        <v>2011</v>
      </c>
      <c r="D7122" s="6">
        <v>40564</v>
      </c>
      <c r="E7122" s="6">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7">
        <v>-51.515399999999985</v>
      </c>
    </row>
    <row r="7123" spans="1:22" ht="14.25" customHeight="1" x14ac:dyDescent="0.3">
      <c r="A7123" s="4">
        <v>7122</v>
      </c>
      <c r="B7123" s="5" t="s">
        <v>9298</v>
      </c>
      <c r="C7123" s="5">
        <f>YEAR('Base Dataset'!$D7123)</f>
        <v>2014</v>
      </c>
      <c r="D7123" s="6">
        <v>41975</v>
      </c>
      <c r="E7123" s="6">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7">
        <v>18.837</v>
      </c>
    </row>
    <row r="7124" spans="1:22" ht="14.25" customHeight="1" x14ac:dyDescent="0.3">
      <c r="A7124" s="4">
        <v>7123</v>
      </c>
      <c r="B7124" s="5" t="s">
        <v>9298</v>
      </c>
      <c r="C7124" s="5">
        <f>YEAR('Base Dataset'!$D7124)</f>
        <v>2014</v>
      </c>
      <c r="D7124" s="6">
        <v>41975</v>
      </c>
      <c r="E7124" s="6">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7">
        <v>41.168399999999991</v>
      </c>
    </row>
    <row r="7125" spans="1:22" ht="14.25" customHeight="1" x14ac:dyDescent="0.3">
      <c r="A7125" s="4">
        <v>7124</v>
      </c>
      <c r="B7125" s="5" t="s">
        <v>9299</v>
      </c>
      <c r="C7125" s="5">
        <f>YEAR('Base Dataset'!$D7125)</f>
        <v>2012</v>
      </c>
      <c r="D7125" s="6">
        <v>41130</v>
      </c>
      <c r="E7125" s="6">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7">
        <v>4.4088000000000012</v>
      </c>
    </row>
    <row r="7126" spans="1:22" ht="14.25" customHeight="1" x14ac:dyDescent="0.3">
      <c r="A7126" s="4">
        <v>7125</v>
      </c>
      <c r="B7126" s="5" t="s">
        <v>9299</v>
      </c>
      <c r="C7126" s="5">
        <f>YEAR('Base Dataset'!$D7126)</f>
        <v>2012</v>
      </c>
      <c r="D7126" s="6">
        <v>41130</v>
      </c>
      <c r="E7126" s="6">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7">
        <v>69.177599999999984</v>
      </c>
    </row>
    <row r="7127" spans="1:22" ht="14.25" customHeight="1" x14ac:dyDescent="0.3">
      <c r="A7127" s="4">
        <v>7126</v>
      </c>
      <c r="B7127" s="5" t="s">
        <v>9300</v>
      </c>
      <c r="C7127" s="5">
        <f>YEAR('Base Dataset'!$D7127)</f>
        <v>2013</v>
      </c>
      <c r="D7127" s="6">
        <v>41545</v>
      </c>
      <c r="E7127" s="6">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7">
        <v>8.7906000000000013</v>
      </c>
    </row>
    <row r="7128" spans="1:22" ht="14.25" customHeight="1" x14ac:dyDescent="0.3">
      <c r="A7128" s="4">
        <v>7127</v>
      </c>
      <c r="B7128" s="5" t="s">
        <v>9300</v>
      </c>
      <c r="C7128" s="5">
        <f>YEAR('Base Dataset'!$D7128)</f>
        <v>2013</v>
      </c>
      <c r="D7128" s="6">
        <v>41545</v>
      </c>
      <c r="E7128" s="6">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7">
        <v>4.5836999999999994</v>
      </c>
    </row>
    <row r="7129" spans="1:22" ht="14.25" customHeight="1" x14ac:dyDescent="0.3">
      <c r="A7129" s="4">
        <v>7128</v>
      </c>
      <c r="B7129" s="5" t="s">
        <v>9301</v>
      </c>
      <c r="C7129" s="5">
        <f>YEAR('Base Dataset'!$D7129)</f>
        <v>2013</v>
      </c>
      <c r="D7129" s="6">
        <v>41593</v>
      </c>
      <c r="E7129" s="6">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7">
        <v>7.5669999999999993</v>
      </c>
    </row>
    <row r="7130" spans="1:22" ht="14.25" customHeight="1" x14ac:dyDescent="0.3">
      <c r="A7130" s="4">
        <v>7129</v>
      </c>
      <c r="B7130" s="5" t="s">
        <v>9301</v>
      </c>
      <c r="C7130" s="5">
        <f>YEAR('Base Dataset'!$D7130)</f>
        <v>2013</v>
      </c>
      <c r="D7130" s="6">
        <v>41593</v>
      </c>
      <c r="E7130" s="6">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7">
        <v>6.573599999999999</v>
      </c>
    </row>
    <row r="7131" spans="1:22" ht="14.25" customHeight="1" x14ac:dyDescent="0.3">
      <c r="A7131" s="4">
        <v>7130</v>
      </c>
      <c r="B7131" s="5" t="s">
        <v>9302</v>
      </c>
      <c r="C7131" s="5">
        <f>YEAR('Base Dataset'!$D7131)</f>
        <v>2013</v>
      </c>
      <c r="D7131" s="6">
        <v>41381</v>
      </c>
      <c r="E7131" s="6">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7">
        <v>8.3524000000000012</v>
      </c>
    </row>
    <row r="7132" spans="1:22" ht="14.25" customHeight="1" x14ac:dyDescent="0.3">
      <c r="A7132" s="4">
        <v>7131</v>
      </c>
      <c r="B7132" s="5" t="s">
        <v>9302</v>
      </c>
      <c r="C7132" s="5">
        <f>YEAR('Base Dataset'!$D7132)</f>
        <v>2013</v>
      </c>
      <c r="D7132" s="6">
        <v>41381</v>
      </c>
      <c r="E7132" s="6">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7">
        <v>40.003599999999999</v>
      </c>
    </row>
    <row r="7133" spans="1:22" ht="14.25" customHeight="1" x14ac:dyDescent="0.3">
      <c r="A7133" s="4">
        <v>7132</v>
      </c>
      <c r="B7133" s="5" t="s">
        <v>9303</v>
      </c>
      <c r="C7133" s="5">
        <f>YEAR('Base Dataset'!$D7133)</f>
        <v>2014</v>
      </c>
      <c r="D7133" s="6">
        <v>41970</v>
      </c>
      <c r="E7133" s="6">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7">
        <v>67.064400000000006</v>
      </c>
    </row>
    <row r="7134" spans="1:22" ht="14.25" customHeight="1" x14ac:dyDescent="0.3">
      <c r="A7134" s="4">
        <v>7133</v>
      </c>
      <c r="B7134" s="5" t="s">
        <v>9303</v>
      </c>
      <c r="C7134" s="5">
        <f>YEAR('Base Dataset'!$D7134)</f>
        <v>2014</v>
      </c>
      <c r="D7134" s="6">
        <v>41970</v>
      </c>
      <c r="E7134" s="6">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7">
        <v>545.18839999999977</v>
      </c>
    </row>
    <row r="7135" spans="1:22" ht="14.25" customHeight="1" x14ac:dyDescent="0.3">
      <c r="A7135" s="4">
        <v>7134</v>
      </c>
      <c r="B7135" s="5" t="s">
        <v>9303</v>
      </c>
      <c r="C7135" s="5">
        <f>YEAR('Base Dataset'!$D7135)</f>
        <v>2014</v>
      </c>
      <c r="D7135" s="6">
        <v>41970</v>
      </c>
      <c r="E7135" s="6">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7">
        <v>9.8856000000000002</v>
      </c>
    </row>
    <row r="7136" spans="1:22" ht="14.25" customHeight="1" x14ac:dyDescent="0.3">
      <c r="A7136" s="4">
        <v>7135</v>
      </c>
      <c r="B7136" s="5" t="s">
        <v>9303</v>
      </c>
      <c r="C7136" s="5">
        <f>YEAR('Base Dataset'!$D7136)</f>
        <v>2014</v>
      </c>
      <c r="D7136" s="6">
        <v>41970</v>
      </c>
      <c r="E7136" s="6">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7">
        <v>43.190399999999997</v>
      </c>
    </row>
    <row r="7137" spans="1:22" ht="14.25" customHeight="1" x14ac:dyDescent="0.3">
      <c r="A7137" s="4">
        <v>7136</v>
      </c>
      <c r="B7137" s="5" t="s">
        <v>9303</v>
      </c>
      <c r="C7137" s="5">
        <f>YEAR('Base Dataset'!$D7137)</f>
        <v>2014</v>
      </c>
      <c r="D7137" s="6">
        <v>41970</v>
      </c>
      <c r="E7137" s="6">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7">
        <v>240.29399999999995</v>
      </c>
    </row>
    <row r="7138" spans="1:22" ht="14.25" customHeight="1" x14ac:dyDescent="0.3">
      <c r="A7138" s="4">
        <v>7137</v>
      </c>
      <c r="B7138" s="5" t="s">
        <v>9304</v>
      </c>
      <c r="C7138" s="5">
        <f>YEAR('Base Dataset'!$D7138)</f>
        <v>2012</v>
      </c>
      <c r="D7138" s="6">
        <v>41233</v>
      </c>
      <c r="E7138" s="6">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7">
        <v>-5.7840000000000007</v>
      </c>
    </row>
    <row r="7139" spans="1:22" ht="14.25" customHeight="1" x14ac:dyDescent="0.3">
      <c r="A7139" s="4">
        <v>7138</v>
      </c>
      <c r="B7139" s="5" t="s">
        <v>9304</v>
      </c>
      <c r="C7139" s="5">
        <f>YEAR('Base Dataset'!$D7139)</f>
        <v>2012</v>
      </c>
      <c r="D7139" s="6">
        <v>41233</v>
      </c>
      <c r="E7139" s="6">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7">
        <v>1.3079999999999989</v>
      </c>
    </row>
    <row r="7140" spans="1:22" ht="14.25" customHeight="1" x14ac:dyDescent="0.3">
      <c r="A7140" s="4">
        <v>7139</v>
      </c>
      <c r="B7140" s="5" t="s">
        <v>9304</v>
      </c>
      <c r="C7140" s="5">
        <f>YEAR('Base Dataset'!$D7140)</f>
        <v>2012</v>
      </c>
      <c r="D7140" s="6">
        <v>41233</v>
      </c>
      <c r="E7140" s="6">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7">
        <v>-50.304000000000002</v>
      </c>
    </row>
    <row r="7141" spans="1:22" ht="14.25" customHeight="1" x14ac:dyDescent="0.3">
      <c r="A7141" s="4">
        <v>7140</v>
      </c>
      <c r="B7141" s="5" t="s">
        <v>9304</v>
      </c>
      <c r="C7141" s="5">
        <f>YEAR('Base Dataset'!$D7141)</f>
        <v>2012</v>
      </c>
      <c r="D7141" s="6">
        <v>41233</v>
      </c>
      <c r="E7141" s="6">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7">
        <v>-36.294000000000011</v>
      </c>
    </row>
    <row r="7142" spans="1:22" ht="14.25" customHeight="1" x14ac:dyDescent="0.3">
      <c r="A7142" s="4">
        <v>7141</v>
      </c>
      <c r="B7142" s="5" t="s">
        <v>9305</v>
      </c>
      <c r="C7142" s="5">
        <f>YEAR('Base Dataset'!$D7142)</f>
        <v>2014</v>
      </c>
      <c r="D7142" s="6">
        <v>41890</v>
      </c>
      <c r="E7142" s="6">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7">
        <v>46.543199999999999</v>
      </c>
    </row>
    <row r="7143" spans="1:22" ht="14.25" customHeight="1" x14ac:dyDescent="0.3">
      <c r="A7143" s="4">
        <v>7142</v>
      </c>
      <c r="B7143" s="5" t="s">
        <v>9305</v>
      </c>
      <c r="C7143" s="5">
        <f>YEAR('Base Dataset'!$D7143)</f>
        <v>2014</v>
      </c>
      <c r="D7143" s="6">
        <v>41890</v>
      </c>
      <c r="E7143" s="6">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7">
        <v>37.883999999999993</v>
      </c>
    </row>
    <row r="7144" spans="1:22" ht="14.25" customHeight="1" x14ac:dyDescent="0.3">
      <c r="A7144" s="4">
        <v>7143</v>
      </c>
      <c r="B7144" s="5" t="s">
        <v>9307</v>
      </c>
      <c r="C7144" s="5">
        <f>YEAR('Base Dataset'!$D7144)</f>
        <v>2011</v>
      </c>
      <c r="D7144" s="6">
        <v>40871</v>
      </c>
      <c r="E7144" s="6">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7">
        <v>48.906000000000006</v>
      </c>
    </row>
    <row r="7145" spans="1:22" ht="14.25" customHeight="1" x14ac:dyDescent="0.3">
      <c r="A7145" s="4">
        <v>7144</v>
      </c>
      <c r="B7145" s="5" t="s">
        <v>9308</v>
      </c>
      <c r="C7145" s="5">
        <f>YEAR('Base Dataset'!$D7145)</f>
        <v>2014</v>
      </c>
      <c r="D7145" s="6">
        <v>41710</v>
      </c>
      <c r="E7145" s="6">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7">
        <v>-181.26499999999999</v>
      </c>
    </row>
    <row r="7146" spans="1:22" ht="14.25" customHeight="1" x14ac:dyDescent="0.3">
      <c r="A7146" s="4">
        <v>7145</v>
      </c>
      <c r="B7146" s="5" t="s">
        <v>9308</v>
      </c>
      <c r="C7146" s="5">
        <f>YEAR('Base Dataset'!$D7146)</f>
        <v>2014</v>
      </c>
      <c r="D7146" s="6">
        <v>41710</v>
      </c>
      <c r="E7146" s="6">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7">
        <v>-8.6057999999999986</v>
      </c>
    </row>
    <row r="7147" spans="1:22" ht="14.25" customHeight="1" x14ac:dyDescent="0.3">
      <c r="A7147" s="4">
        <v>7146</v>
      </c>
      <c r="B7147" s="5" t="s">
        <v>9308</v>
      </c>
      <c r="C7147" s="5">
        <f>YEAR('Base Dataset'!$D7147)</f>
        <v>2014</v>
      </c>
      <c r="D7147" s="6">
        <v>41710</v>
      </c>
      <c r="E7147" s="6">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7">
        <v>-46.429200000000023</v>
      </c>
    </row>
    <row r="7148" spans="1:22" ht="14.25" customHeight="1" x14ac:dyDescent="0.3">
      <c r="A7148" s="4">
        <v>7147</v>
      </c>
      <c r="B7148" s="5" t="s">
        <v>9308</v>
      </c>
      <c r="C7148" s="5">
        <f>YEAR('Base Dataset'!$D7148)</f>
        <v>2014</v>
      </c>
      <c r="D7148" s="6">
        <v>41710</v>
      </c>
      <c r="E7148" s="6">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7">
        <v>3.2460000000000022</v>
      </c>
    </row>
    <row r="7149" spans="1:22" ht="14.25" customHeight="1" x14ac:dyDescent="0.3">
      <c r="A7149" s="4">
        <v>7148</v>
      </c>
      <c r="B7149" s="5" t="s">
        <v>9309</v>
      </c>
      <c r="C7149" s="5">
        <f>YEAR('Base Dataset'!$D7149)</f>
        <v>2013</v>
      </c>
      <c r="D7149" s="6">
        <v>41438</v>
      </c>
      <c r="E7149" s="6">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7">
        <v>41.822999999999993</v>
      </c>
    </row>
    <row r="7150" spans="1:22" ht="14.25" customHeight="1" x14ac:dyDescent="0.3">
      <c r="A7150" s="4">
        <v>7149</v>
      </c>
      <c r="B7150" s="5" t="s">
        <v>9309</v>
      </c>
      <c r="C7150" s="5">
        <f>YEAR('Base Dataset'!$D7150)</f>
        <v>2013</v>
      </c>
      <c r="D7150" s="6">
        <v>41438</v>
      </c>
      <c r="E7150" s="6">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7">
        <v>18.396000000000001</v>
      </c>
    </row>
    <row r="7151" spans="1:22" ht="14.25" customHeight="1" x14ac:dyDescent="0.3">
      <c r="A7151" s="4">
        <v>7150</v>
      </c>
      <c r="B7151" s="5" t="s">
        <v>9310</v>
      </c>
      <c r="C7151" s="5">
        <f>YEAR('Base Dataset'!$D7151)</f>
        <v>2012</v>
      </c>
      <c r="D7151" s="6">
        <v>41086</v>
      </c>
      <c r="E7151" s="6">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7">
        <v>109.33649999999994</v>
      </c>
    </row>
    <row r="7152" spans="1:22" ht="14.25" customHeight="1" x14ac:dyDescent="0.3">
      <c r="A7152" s="4">
        <v>7151</v>
      </c>
      <c r="B7152" s="5" t="s">
        <v>9311</v>
      </c>
      <c r="C7152" s="5">
        <f>YEAR('Base Dataset'!$D7152)</f>
        <v>2014</v>
      </c>
      <c r="D7152" s="6">
        <v>41996</v>
      </c>
      <c r="E7152" s="6">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7">
        <v>35.490000000000009</v>
      </c>
    </row>
    <row r="7153" spans="1:22" ht="14.25" customHeight="1" x14ac:dyDescent="0.3">
      <c r="A7153" s="4">
        <v>7152</v>
      </c>
      <c r="B7153" s="5" t="s">
        <v>9312</v>
      </c>
      <c r="C7153" s="5">
        <f>YEAR('Base Dataset'!$D7153)</f>
        <v>2014</v>
      </c>
      <c r="D7153" s="6">
        <v>41996</v>
      </c>
      <c r="E7153" s="6">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7">
        <v>-135.08699999999999</v>
      </c>
    </row>
    <row r="7154" spans="1:22" ht="14.25" customHeight="1" x14ac:dyDescent="0.3">
      <c r="A7154" s="4">
        <v>7153</v>
      </c>
      <c r="B7154" s="5" t="s">
        <v>9313</v>
      </c>
      <c r="C7154" s="5">
        <f>YEAR('Base Dataset'!$D7154)</f>
        <v>2011</v>
      </c>
      <c r="D7154" s="6">
        <v>40825</v>
      </c>
      <c r="E7154" s="6">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7">
        <v>31.068799999999996</v>
      </c>
    </row>
    <row r="7155" spans="1:22" ht="14.25" customHeight="1" x14ac:dyDescent="0.3">
      <c r="A7155" s="4">
        <v>7154</v>
      </c>
      <c r="B7155" s="5" t="s">
        <v>9314</v>
      </c>
      <c r="C7155" s="5">
        <f>YEAR('Base Dataset'!$D7155)</f>
        <v>2012</v>
      </c>
      <c r="D7155" s="6">
        <v>41253</v>
      </c>
      <c r="E7155" s="6">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7">
        <v>-108.8304</v>
      </c>
    </row>
    <row r="7156" spans="1:22" ht="14.25" customHeight="1" x14ac:dyDescent="0.3">
      <c r="A7156" s="4">
        <v>7155</v>
      </c>
      <c r="B7156" s="5" t="s">
        <v>9315</v>
      </c>
      <c r="C7156" s="5">
        <f>YEAR('Base Dataset'!$D7156)</f>
        <v>2012</v>
      </c>
      <c r="D7156" s="6">
        <v>41268</v>
      </c>
      <c r="E7156" s="6">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7">
        <v>46.899599999999964</v>
      </c>
    </row>
    <row r="7157" spans="1:22" ht="14.25" customHeight="1" x14ac:dyDescent="0.3">
      <c r="A7157" s="4">
        <v>7156</v>
      </c>
      <c r="B7157" s="5" t="s">
        <v>9315</v>
      </c>
      <c r="C7157" s="5">
        <f>YEAR('Base Dataset'!$D7157)</f>
        <v>2012</v>
      </c>
      <c r="D7157" s="6">
        <v>41268</v>
      </c>
      <c r="E7157" s="6">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7">
        <v>74.212999999999994</v>
      </c>
    </row>
    <row r="7158" spans="1:22" ht="14.25" customHeight="1" x14ac:dyDescent="0.3">
      <c r="A7158" s="4">
        <v>7157</v>
      </c>
      <c r="B7158" s="5" t="s">
        <v>9316</v>
      </c>
      <c r="C7158" s="5">
        <f>YEAR('Base Dataset'!$D7158)</f>
        <v>2014</v>
      </c>
      <c r="D7158" s="6">
        <v>41759</v>
      </c>
      <c r="E7158" s="6">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7">
        <v>2.4058999999999999</v>
      </c>
    </row>
    <row r="7159" spans="1:22" ht="14.25" customHeight="1" x14ac:dyDescent="0.3">
      <c r="A7159" s="4">
        <v>7158</v>
      </c>
      <c r="B7159" s="5" t="s">
        <v>9317</v>
      </c>
      <c r="C7159" s="5">
        <f>YEAR('Base Dataset'!$D7159)</f>
        <v>2013</v>
      </c>
      <c r="D7159" s="6">
        <v>41362</v>
      </c>
      <c r="E7159" s="6">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7">
        <v>0.87919999999999732</v>
      </c>
    </row>
    <row r="7160" spans="1:22" ht="14.25" customHeight="1" x14ac:dyDescent="0.3">
      <c r="A7160" s="4">
        <v>7159</v>
      </c>
      <c r="B7160" s="5" t="s">
        <v>9317</v>
      </c>
      <c r="C7160" s="5">
        <f>YEAR('Base Dataset'!$D7160)</f>
        <v>2013</v>
      </c>
      <c r="D7160" s="6">
        <v>41362</v>
      </c>
      <c r="E7160" s="6">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7">
        <v>2.9302000000000001</v>
      </c>
    </row>
    <row r="7161" spans="1:22" ht="14.25" customHeight="1" x14ac:dyDescent="0.3">
      <c r="A7161" s="4">
        <v>7160</v>
      </c>
      <c r="B7161" s="5" t="s">
        <v>9320</v>
      </c>
      <c r="C7161" s="5">
        <f>YEAR('Base Dataset'!$D7161)</f>
        <v>2012</v>
      </c>
      <c r="D7161" s="6">
        <v>41042</v>
      </c>
      <c r="E7161" s="6">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7">
        <v>16.678799999999995</v>
      </c>
    </row>
    <row r="7162" spans="1:22" ht="14.25" customHeight="1" x14ac:dyDescent="0.3">
      <c r="A7162" s="4">
        <v>7161</v>
      </c>
      <c r="B7162" s="5" t="s">
        <v>9320</v>
      </c>
      <c r="C7162" s="5">
        <f>YEAR('Base Dataset'!$D7162)</f>
        <v>2012</v>
      </c>
      <c r="D7162" s="6">
        <v>41042</v>
      </c>
      <c r="E7162" s="6">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7">
        <v>5.6</v>
      </c>
    </row>
    <row r="7163" spans="1:22" ht="14.25" customHeight="1" x14ac:dyDescent="0.3">
      <c r="A7163" s="4">
        <v>7162</v>
      </c>
      <c r="B7163" s="5" t="s">
        <v>9321</v>
      </c>
      <c r="C7163" s="5">
        <f>YEAR('Base Dataset'!$D7163)</f>
        <v>2011</v>
      </c>
      <c r="D7163" s="6">
        <v>40728</v>
      </c>
      <c r="E7163" s="6">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7">
        <v>10.92</v>
      </c>
    </row>
    <row r="7164" spans="1:22" ht="14.25" customHeight="1" x14ac:dyDescent="0.3">
      <c r="A7164" s="4">
        <v>7163</v>
      </c>
      <c r="B7164" s="5" t="s">
        <v>9321</v>
      </c>
      <c r="C7164" s="5">
        <f>YEAR('Base Dataset'!$D7164)</f>
        <v>2011</v>
      </c>
      <c r="D7164" s="6">
        <v>40728</v>
      </c>
      <c r="E7164" s="6">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7">
        <v>7.6440000000000001</v>
      </c>
    </row>
    <row r="7165" spans="1:22" ht="14.25" customHeight="1" x14ac:dyDescent="0.3">
      <c r="A7165" s="4">
        <v>7164</v>
      </c>
      <c r="B7165" s="5" t="s">
        <v>9322</v>
      </c>
      <c r="C7165" s="5">
        <f>YEAR('Base Dataset'!$D7165)</f>
        <v>2011</v>
      </c>
      <c r="D7165" s="6">
        <v>40655</v>
      </c>
      <c r="E7165" s="6">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7">
        <v>121.44159999999999</v>
      </c>
    </row>
    <row r="7166" spans="1:22" ht="14.25" customHeight="1" x14ac:dyDescent="0.3">
      <c r="A7166" s="4">
        <v>7165</v>
      </c>
      <c r="B7166" s="5" t="s">
        <v>9322</v>
      </c>
      <c r="C7166" s="5">
        <f>YEAR('Base Dataset'!$D7166)</f>
        <v>2011</v>
      </c>
      <c r="D7166" s="6">
        <v>40655</v>
      </c>
      <c r="E7166" s="6">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7">
        <v>3.3452999999999995</v>
      </c>
    </row>
    <row r="7167" spans="1:22" ht="14.25" customHeight="1" x14ac:dyDescent="0.3">
      <c r="A7167" s="4">
        <v>7166</v>
      </c>
      <c r="B7167" s="5" t="s">
        <v>9323</v>
      </c>
      <c r="C7167" s="5">
        <f>YEAR('Base Dataset'!$D7167)</f>
        <v>2013</v>
      </c>
      <c r="D7167" s="6">
        <v>41537</v>
      </c>
      <c r="E7167" s="6">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7">
        <v>17.379999999999995</v>
      </c>
    </row>
    <row r="7168" spans="1:22" ht="14.25" customHeight="1" x14ac:dyDescent="0.3">
      <c r="A7168" s="4">
        <v>7167</v>
      </c>
      <c r="B7168" s="5" t="s">
        <v>9324</v>
      </c>
      <c r="C7168" s="5">
        <f>YEAR('Base Dataset'!$D7168)</f>
        <v>2011</v>
      </c>
      <c r="D7168" s="6">
        <v>40746</v>
      </c>
      <c r="E7168" s="6">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7">
        <v>3.2256</v>
      </c>
    </row>
    <row r="7169" spans="1:22" ht="14.25" customHeight="1" x14ac:dyDescent="0.3">
      <c r="A7169" s="4">
        <v>7168</v>
      </c>
      <c r="B7169" s="5" t="s">
        <v>9324</v>
      </c>
      <c r="C7169" s="5">
        <f>YEAR('Base Dataset'!$D7169)</f>
        <v>2011</v>
      </c>
      <c r="D7169" s="6">
        <v>40746</v>
      </c>
      <c r="E7169" s="6">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7">
        <v>71.77200000000002</v>
      </c>
    </row>
    <row r="7170" spans="1:22" ht="14.25" customHeight="1" x14ac:dyDescent="0.3">
      <c r="A7170" s="4">
        <v>7169</v>
      </c>
      <c r="B7170" s="5" t="s">
        <v>9324</v>
      </c>
      <c r="C7170" s="5">
        <f>YEAR('Base Dataset'!$D7170)</f>
        <v>2011</v>
      </c>
      <c r="D7170" s="6">
        <v>40746</v>
      </c>
      <c r="E7170" s="6">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7">
        <v>68.584999999999994</v>
      </c>
    </row>
    <row r="7171" spans="1:22" ht="14.25" customHeight="1" x14ac:dyDescent="0.3">
      <c r="A7171" s="4">
        <v>7170</v>
      </c>
      <c r="B7171" s="5" t="s">
        <v>9324</v>
      </c>
      <c r="C7171" s="5">
        <f>YEAR('Base Dataset'!$D7171)</f>
        <v>2011</v>
      </c>
      <c r="D7171" s="6">
        <v>40746</v>
      </c>
      <c r="E7171" s="6">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7">
        <v>19.164599999999979</v>
      </c>
    </row>
    <row r="7172" spans="1:22" ht="14.25" customHeight="1" x14ac:dyDescent="0.3">
      <c r="A7172" s="4">
        <v>7171</v>
      </c>
      <c r="B7172" s="5" t="s">
        <v>9325</v>
      </c>
      <c r="C7172" s="5">
        <f>YEAR('Base Dataset'!$D7172)</f>
        <v>2014</v>
      </c>
      <c r="D7172" s="6">
        <v>41921</v>
      </c>
      <c r="E7172" s="6">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7">
        <v>3.2392000000000074</v>
      </c>
    </row>
    <row r="7173" spans="1:22" ht="14.25" customHeight="1" x14ac:dyDescent="0.3">
      <c r="A7173" s="4">
        <v>7172</v>
      </c>
      <c r="B7173" s="5" t="s">
        <v>9326</v>
      </c>
      <c r="C7173" s="5">
        <f>YEAR('Base Dataset'!$D7173)</f>
        <v>2014</v>
      </c>
      <c r="D7173" s="6">
        <v>41755</v>
      </c>
      <c r="E7173" s="6">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7">
        <v>22.6737</v>
      </c>
    </row>
    <row r="7174" spans="1:22" ht="14.25" customHeight="1" x14ac:dyDescent="0.3">
      <c r="A7174" s="4">
        <v>7173</v>
      </c>
      <c r="B7174" s="5" t="s">
        <v>9327</v>
      </c>
      <c r="C7174" s="5">
        <f>YEAR('Base Dataset'!$D7174)</f>
        <v>2014</v>
      </c>
      <c r="D7174" s="6">
        <v>41725</v>
      </c>
      <c r="E7174" s="6">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7">
        <v>1.7995000000000019</v>
      </c>
    </row>
    <row r="7175" spans="1:22" ht="14.25" customHeight="1" x14ac:dyDescent="0.3">
      <c r="A7175" s="4">
        <v>7174</v>
      </c>
      <c r="B7175" s="5" t="s">
        <v>9327</v>
      </c>
      <c r="C7175" s="5">
        <f>YEAR('Base Dataset'!$D7175)</f>
        <v>2014</v>
      </c>
      <c r="D7175" s="6">
        <v>41725</v>
      </c>
      <c r="E7175" s="6">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7">
        <v>569.99050000000011</v>
      </c>
    </row>
    <row r="7176" spans="1:22" ht="14.25" customHeight="1" x14ac:dyDescent="0.3">
      <c r="A7176" s="4">
        <v>7175</v>
      </c>
      <c r="B7176" s="5" t="s">
        <v>9327</v>
      </c>
      <c r="C7176" s="5">
        <f>YEAR('Base Dataset'!$D7176)</f>
        <v>2014</v>
      </c>
      <c r="D7176" s="6">
        <v>41725</v>
      </c>
      <c r="E7176" s="6">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7">
        <v>23.234999999999992</v>
      </c>
    </row>
    <row r="7177" spans="1:22" ht="14.25" customHeight="1" x14ac:dyDescent="0.3">
      <c r="A7177" s="4">
        <v>7176</v>
      </c>
      <c r="B7177" s="5" t="s">
        <v>9327</v>
      </c>
      <c r="C7177" s="5">
        <f>YEAR('Base Dataset'!$D7177)</f>
        <v>2014</v>
      </c>
      <c r="D7177" s="6">
        <v>41725</v>
      </c>
      <c r="E7177" s="6">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7">
        <v>-226.63679999999999</v>
      </c>
    </row>
    <row r="7178" spans="1:22" ht="14.25" customHeight="1" x14ac:dyDescent="0.3">
      <c r="A7178" s="4">
        <v>7177</v>
      </c>
      <c r="B7178" s="5" t="s">
        <v>9327</v>
      </c>
      <c r="C7178" s="5">
        <f>YEAR('Base Dataset'!$D7178)</f>
        <v>2014</v>
      </c>
      <c r="D7178" s="6">
        <v>41725</v>
      </c>
      <c r="E7178" s="6">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7">
        <v>2.4173999999999989</v>
      </c>
    </row>
    <row r="7179" spans="1:22" ht="14.25" customHeight="1" x14ac:dyDescent="0.3">
      <c r="A7179" s="4">
        <v>7178</v>
      </c>
      <c r="B7179" s="5" t="s">
        <v>9328</v>
      </c>
      <c r="C7179" s="5">
        <f>YEAR('Base Dataset'!$D7179)</f>
        <v>2014</v>
      </c>
      <c r="D7179" s="6">
        <v>41764</v>
      </c>
      <c r="E7179" s="6">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7">
        <v>-1.5413999999999999</v>
      </c>
    </row>
    <row r="7180" spans="1:22" ht="14.25" customHeight="1" x14ac:dyDescent="0.3">
      <c r="A7180" s="4">
        <v>7179</v>
      </c>
      <c r="B7180" s="5" t="s">
        <v>9328</v>
      </c>
      <c r="C7180" s="5">
        <f>YEAR('Base Dataset'!$D7180)</f>
        <v>2014</v>
      </c>
      <c r="D7180" s="6">
        <v>41764</v>
      </c>
      <c r="E7180" s="6">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7">
        <v>-7.5167999999999964</v>
      </c>
    </row>
    <row r="7181" spans="1:22" ht="14.25" customHeight="1" x14ac:dyDescent="0.3">
      <c r="A7181" s="4">
        <v>7180</v>
      </c>
      <c r="B7181" s="5" t="s">
        <v>9329</v>
      </c>
      <c r="C7181" s="5">
        <f>YEAR('Base Dataset'!$D7181)</f>
        <v>2013</v>
      </c>
      <c r="D7181" s="6">
        <v>41593</v>
      </c>
      <c r="E7181" s="6">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7">
        <v>25.191600000000005</v>
      </c>
    </row>
    <row r="7182" spans="1:22" ht="14.25" customHeight="1" x14ac:dyDescent="0.3">
      <c r="A7182" s="4">
        <v>7181</v>
      </c>
      <c r="B7182" s="5" t="s">
        <v>9330</v>
      </c>
      <c r="C7182" s="5">
        <f>YEAR('Base Dataset'!$D7182)</f>
        <v>2011</v>
      </c>
      <c r="D7182" s="6">
        <v>40550</v>
      </c>
      <c r="E7182" s="6">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7">
        <v>5.2397999999999998</v>
      </c>
    </row>
    <row r="7183" spans="1:22" ht="14.25" customHeight="1" x14ac:dyDescent="0.3">
      <c r="A7183" s="4">
        <v>7182</v>
      </c>
      <c r="B7183" s="5" t="s">
        <v>9331</v>
      </c>
      <c r="C7183" s="5">
        <f>YEAR('Base Dataset'!$D7183)</f>
        <v>2013</v>
      </c>
      <c r="D7183" s="6">
        <v>41636</v>
      </c>
      <c r="E7183" s="6">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7">
        <v>0.5</v>
      </c>
    </row>
    <row r="7184" spans="1:22" ht="14.25" customHeight="1" x14ac:dyDescent="0.3">
      <c r="A7184" s="4">
        <v>7183</v>
      </c>
      <c r="B7184" s="5" t="s">
        <v>9332</v>
      </c>
      <c r="C7184" s="5">
        <f>YEAR('Base Dataset'!$D7184)</f>
        <v>2014</v>
      </c>
      <c r="D7184" s="6">
        <v>41760</v>
      </c>
      <c r="E7184" s="6">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7">
        <v>7.5529999999999982</v>
      </c>
    </row>
    <row r="7185" spans="1:22" ht="14.25" customHeight="1" x14ac:dyDescent="0.3">
      <c r="A7185" s="4">
        <v>7184</v>
      </c>
      <c r="B7185" s="5" t="s">
        <v>9333</v>
      </c>
      <c r="C7185" s="5">
        <f>YEAR('Base Dataset'!$D7185)</f>
        <v>2014</v>
      </c>
      <c r="D7185" s="6">
        <v>41751</v>
      </c>
      <c r="E7185" s="6">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7">
        <v>227.20500000000004</v>
      </c>
    </row>
    <row r="7186" spans="1:22" ht="14.25" customHeight="1" x14ac:dyDescent="0.3">
      <c r="A7186" s="4">
        <v>7185</v>
      </c>
      <c r="B7186" s="5" t="s">
        <v>9334</v>
      </c>
      <c r="C7186" s="5">
        <f>YEAR('Base Dataset'!$D7186)</f>
        <v>2014</v>
      </c>
      <c r="D7186" s="6">
        <v>41869</v>
      </c>
      <c r="E7186" s="6">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7">
        <v>-1.0410000000000006</v>
      </c>
    </row>
    <row r="7187" spans="1:22" ht="14.25" customHeight="1" x14ac:dyDescent="0.3">
      <c r="A7187" s="4">
        <v>7186</v>
      </c>
      <c r="B7187" s="5" t="s">
        <v>9334</v>
      </c>
      <c r="C7187" s="5">
        <f>YEAR('Base Dataset'!$D7187)</f>
        <v>2014</v>
      </c>
      <c r="D7187" s="6">
        <v>41869</v>
      </c>
      <c r="E7187" s="6">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7">
        <v>1.0019999999999993</v>
      </c>
    </row>
    <row r="7188" spans="1:22" ht="14.25" customHeight="1" x14ac:dyDescent="0.3">
      <c r="A7188" s="4">
        <v>7187</v>
      </c>
      <c r="B7188" s="5" t="s">
        <v>9334</v>
      </c>
      <c r="C7188" s="5">
        <f>YEAR('Base Dataset'!$D7188)</f>
        <v>2014</v>
      </c>
      <c r="D7188" s="6">
        <v>41869</v>
      </c>
      <c r="E7188" s="6">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7">
        <v>-2.1312000000000033</v>
      </c>
    </row>
    <row r="7189" spans="1:22" ht="14.25" customHeight="1" x14ac:dyDescent="0.3">
      <c r="A7189" s="4">
        <v>7188</v>
      </c>
      <c r="B7189" s="5" t="s">
        <v>9334</v>
      </c>
      <c r="C7189" s="5">
        <f>YEAR('Base Dataset'!$D7189)</f>
        <v>2014</v>
      </c>
      <c r="D7189" s="6">
        <v>41869</v>
      </c>
      <c r="E7189" s="6">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7">
        <v>-22.238800000000001</v>
      </c>
    </row>
    <row r="7190" spans="1:22" ht="14.25" customHeight="1" x14ac:dyDescent="0.3">
      <c r="A7190" s="4">
        <v>7189</v>
      </c>
      <c r="B7190" s="5" t="s">
        <v>9334</v>
      </c>
      <c r="C7190" s="5">
        <f>YEAR('Base Dataset'!$D7190)</f>
        <v>2014</v>
      </c>
      <c r="D7190" s="6">
        <v>41869</v>
      </c>
      <c r="E7190" s="6">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7">
        <v>-99.103200000000044</v>
      </c>
    </row>
    <row r="7191" spans="1:22" ht="14.25" customHeight="1" x14ac:dyDescent="0.3">
      <c r="A7191" s="4">
        <v>7190</v>
      </c>
      <c r="B7191" s="5" t="s">
        <v>9335</v>
      </c>
      <c r="C7191" s="5">
        <f>YEAR('Base Dataset'!$D7191)</f>
        <v>2013</v>
      </c>
      <c r="D7191" s="6">
        <v>41591</v>
      </c>
      <c r="E7191" s="6">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7">
        <v>25.496999999999986</v>
      </c>
    </row>
    <row r="7192" spans="1:22" ht="14.25" customHeight="1" x14ac:dyDescent="0.3">
      <c r="A7192" s="4">
        <v>7191</v>
      </c>
      <c r="B7192" s="5" t="s">
        <v>9335</v>
      </c>
      <c r="C7192" s="5">
        <f>YEAR('Base Dataset'!$D7192)</f>
        <v>2013</v>
      </c>
      <c r="D7192" s="6">
        <v>41591</v>
      </c>
      <c r="E7192" s="6">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7">
        <v>-8.4294000000000153</v>
      </c>
    </row>
    <row r="7193" spans="1:22" ht="14.25" customHeight="1" x14ac:dyDescent="0.3">
      <c r="A7193" s="4">
        <v>7192</v>
      </c>
      <c r="B7193" s="5" t="s">
        <v>9336</v>
      </c>
      <c r="C7193" s="5">
        <f>YEAR('Base Dataset'!$D7193)</f>
        <v>2013</v>
      </c>
      <c r="D7193" s="6">
        <v>41549</v>
      </c>
      <c r="E7193" s="6">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7">
        <v>-4.49</v>
      </c>
    </row>
    <row r="7194" spans="1:22" ht="14.25" customHeight="1" x14ac:dyDescent="0.3">
      <c r="A7194" s="4">
        <v>7193</v>
      </c>
      <c r="B7194" s="5" t="s">
        <v>9336</v>
      </c>
      <c r="C7194" s="5">
        <f>YEAR('Base Dataset'!$D7194)</f>
        <v>2013</v>
      </c>
      <c r="D7194" s="6">
        <v>41549</v>
      </c>
      <c r="E7194" s="6">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7">
        <v>5.0335999999999999</v>
      </c>
    </row>
    <row r="7195" spans="1:22" ht="14.25" customHeight="1" x14ac:dyDescent="0.3">
      <c r="A7195" s="4">
        <v>7194</v>
      </c>
      <c r="B7195" s="5" t="s">
        <v>9337</v>
      </c>
      <c r="C7195" s="5">
        <f>YEAR('Base Dataset'!$D7195)</f>
        <v>2013</v>
      </c>
      <c r="D7195" s="6">
        <v>41317</v>
      </c>
      <c r="E7195" s="6">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7">
        <v>175.51560000000001</v>
      </c>
    </row>
    <row r="7196" spans="1:22" ht="14.25" customHeight="1" x14ac:dyDescent="0.3">
      <c r="A7196" s="4">
        <v>7195</v>
      </c>
      <c r="B7196" s="5" t="s">
        <v>9337</v>
      </c>
      <c r="C7196" s="5">
        <f>YEAR('Base Dataset'!$D7196)</f>
        <v>2013</v>
      </c>
      <c r="D7196" s="6">
        <v>41317</v>
      </c>
      <c r="E7196" s="6">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7">
        <v>7.4824000000000002</v>
      </c>
    </row>
    <row r="7197" spans="1:22" ht="14.25" customHeight="1" x14ac:dyDescent="0.3">
      <c r="A7197" s="4">
        <v>7196</v>
      </c>
      <c r="B7197" s="5" t="s">
        <v>9338</v>
      </c>
      <c r="C7197" s="5">
        <f>YEAR('Base Dataset'!$D7197)</f>
        <v>2013</v>
      </c>
      <c r="D7197" s="6">
        <v>41592</v>
      </c>
      <c r="E7197" s="6">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7">
        <v>7.2297999999999991</v>
      </c>
    </row>
    <row r="7198" spans="1:22" ht="14.25" customHeight="1" x14ac:dyDescent="0.3">
      <c r="A7198" s="4">
        <v>7197</v>
      </c>
      <c r="B7198" s="5" t="s">
        <v>9339</v>
      </c>
      <c r="C7198" s="5">
        <f>YEAR('Base Dataset'!$D7198)</f>
        <v>2011</v>
      </c>
      <c r="D7198" s="6">
        <v>40659</v>
      </c>
      <c r="E7198" s="6">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7">
        <v>6.2059999999999977</v>
      </c>
    </row>
    <row r="7199" spans="1:22" ht="14.25" customHeight="1" x14ac:dyDescent="0.3">
      <c r="A7199" s="4">
        <v>7198</v>
      </c>
      <c r="B7199" s="5" t="s">
        <v>9339</v>
      </c>
      <c r="C7199" s="5">
        <f>YEAR('Base Dataset'!$D7199)</f>
        <v>2011</v>
      </c>
      <c r="D7199" s="6">
        <v>40659</v>
      </c>
      <c r="E7199" s="6">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7">
        <v>5.7959999999999994</v>
      </c>
    </row>
    <row r="7200" spans="1:22" ht="14.25" customHeight="1" x14ac:dyDescent="0.3">
      <c r="A7200" s="4">
        <v>7199</v>
      </c>
      <c r="B7200" s="5" t="s">
        <v>9340</v>
      </c>
      <c r="C7200" s="5">
        <f>YEAR('Base Dataset'!$D7200)</f>
        <v>2012</v>
      </c>
      <c r="D7200" s="6">
        <v>41132</v>
      </c>
      <c r="E7200" s="6">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7">
        <v>3.1096000000000004</v>
      </c>
    </row>
    <row r="7201" spans="1:22" ht="14.25" customHeight="1" x14ac:dyDescent="0.3">
      <c r="A7201" s="4">
        <v>7200</v>
      </c>
      <c r="B7201" s="5" t="s">
        <v>9340</v>
      </c>
      <c r="C7201" s="5">
        <f>YEAR('Base Dataset'!$D7201)</f>
        <v>2012</v>
      </c>
      <c r="D7201" s="6">
        <v>41132</v>
      </c>
      <c r="E7201" s="6">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7">
        <v>34.5</v>
      </c>
    </row>
    <row r="7202" spans="1:22" ht="14.25" customHeight="1" x14ac:dyDescent="0.3">
      <c r="A7202" s="4">
        <v>7201</v>
      </c>
      <c r="B7202" s="5" t="s">
        <v>9341</v>
      </c>
      <c r="C7202" s="5">
        <f>YEAR('Base Dataset'!$D7202)</f>
        <v>2013</v>
      </c>
      <c r="D7202" s="6">
        <v>41606</v>
      </c>
      <c r="E7202" s="6">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7">
        <v>14.594999999999985</v>
      </c>
    </row>
    <row r="7203" spans="1:22" ht="14.25" customHeight="1" x14ac:dyDescent="0.3">
      <c r="A7203" s="4">
        <v>7202</v>
      </c>
      <c r="B7203" s="5" t="s">
        <v>9341</v>
      </c>
      <c r="C7203" s="5">
        <f>YEAR('Base Dataset'!$D7203)</f>
        <v>2013</v>
      </c>
      <c r="D7203" s="6">
        <v>41606</v>
      </c>
      <c r="E7203" s="6">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7">
        <v>-114.35339999999997</v>
      </c>
    </row>
    <row r="7204" spans="1:22" ht="14.25" customHeight="1" x14ac:dyDescent="0.3">
      <c r="A7204" s="4">
        <v>7203</v>
      </c>
      <c r="B7204" s="5" t="s">
        <v>9342</v>
      </c>
      <c r="C7204" s="5">
        <f>YEAR('Base Dataset'!$D7204)</f>
        <v>2013</v>
      </c>
      <c r="D7204" s="6">
        <v>41576</v>
      </c>
      <c r="E7204" s="6">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7">
        <v>75.679999999999978</v>
      </c>
    </row>
    <row r="7205" spans="1:22" ht="14.25" customHeight="1" x14ac:dyDescent="0.3">
      <c r="A7205" s="4">
        <v>7204</v>
      </c>
      <c r="B7205" s="5" t="s">
        <v>9345</v>
      </c>
      <c r="C7205" s="5">
        <f>YEAR('Base Dataset'!$D7205)</f>
        <v>2011</v>
      </c>
      <c r="D7205" s="6">
        <v>40906</v>
      </c>
      <c r="E7205" s="6">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7">
        <v>-4.804800000000002</v>
      </c>
    </row>
    <row r="7206" spans="1:22" ht="14.25" customHeight="1" x14ac:dyDescent="0.3">
      <c r="A7206" s="4">
        <v>7205</v>
      </c>
      <c r="B7206" s="5" t="s">
        <v>9346</v>
      </c>
      <c r="C7206" s="5">
        <f>YEAR('Base Dataset'!$D7206)</f>
        <v>2012</v>
      </c>
      <c r="D7206" s="6">
        <v>41162</v>
      </c>
      <c r="E7206" s="6">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7">
        <v>2.0671999999999997</v>
      </c>
    </row>
    <row r="7207" spans="1:22" ht="14.25" customHeight="1" x14ac:dyDescent="0.3">
      <c r="A7207" s="4">
        <v>7206</v>
      </c>
      <c r="B7207" s="5" t="s">
        <v>9347</v>
      </c>
      <c r="C7207" s="5">
        <f>YEAR('Base Dataset'!$D7207)</f>
        <v>2014</v>
      </c>
      <c r="D7207" s="6">
        <v>41915</v>
      </c>
      <c r="E7207" s="6">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7">
        <v>5.936399999999999</v>
      </c>
    </row>
    <row r="7208" spans="1:22" ht="14.25" customHeight="1" x14ac:dyDescent="0.3">
      <c r="A7208" s="4">
        <v>7207</v>
      </c>
      <c r="B7208" s="5" t="s">
        <v>9347</v>
      </c>
      <c r="C7208" s="5">
        <f>YEAR('Base Dataset'!$D7208)</f>
        <v>2014</v>
      </c>
      <c r="D7208" s="6">
        <v>41915</v>
      </c>
      <c r="E7208" s="6">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7">
        <v>32.301500000000019</v>
      </c>
    </row>
    <row r="7209" spans="1:22" ht="14.25" customHeight="1" x14ac:dyDescent="0.3">
      <c r="A7209" s="4">
        <v>7208</v>
      </c>
      <c r="B7209" s="5" t="s">
        <v>9348</v>
      </c>
      <c r="C7209" s="5">
        <f>YEAR('Base Dataset'!$D7209)</f>
        <v>2013</v>
      </c>
      <c r="D7209" s="6">
        <v>41529</v>
      </c>
      <c r="E7209" s="6">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7">
        <v>0.90999999999999981</v>
      </c>
    </row>
    <row r="7210" spans="1:22" ht="14.25" customHeight="1" x14ac:dyDescent="0.3">
      <c r="A7210" s="4">
        <v>7209</v>
      </c>
      <c r="B7210" s="5" t="s">
        <v>9348</v>
      </c>
      <c r="C7210" s="5">
        <f>YEAR('Base Dataset'!$D7210)</f>
        <v>2013</v>
      </c>
      <c r="D7210" s="6">
        <v>41529</v>
      </c>
      <c r="E7210" s="6">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7">
        <v>7.2576000000000001</v>
      </c>
    </row>
    <row r="7211" spans="1:22" ht="14.25" customHeight="1" x14ac:dyDescent="0.3">
      <c r="A7211" s="4">
        <v>7210</v>
      </c>
      <c r="B7211" s="5" t="s">
        <v>9348</v>
      </c>
      <c r="C7211" s="5">
        <f>YEAR('Base Dataset'!$D7211)</f>
        <v>2013</v>
      </c>
      <c r="D7211" s="6">
        <v>41529</v>
      </c>
      <c r="E7211" s="6">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7">
        <v>2.9899999999999993</v>
      </c>
    </row>
    <row r="7212" spans="1:22" ht="14.25" customHeight="1" x14ac:dyDescent="0.3">
      <c r="A7212" s="4">
        <v>7211</v>
      </c>
      <c r="B7212" s="5" t="s">
        <v>9349</v>
      </c>
      <c r="C7212" s="5">
        <f>YEAR('Base Dataset'!$D7212)</f>
        <v>2013</v>
      </c>
      <c r="D7212" s="6">
        <v>41428</v>
      </c>
      <c r="E7212" s="6">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7">
        <v>13.8828</v>
      </c>
    </row>
    <row r="7213" spans="1:22" ht="14.25" customHeight="1" x14ac:dyDescent="0.3">
      <c r="A7213" s="4">
        <v>7212</v>
      </c>
      <c r="B7213" s="5" t="s">
        <v>9349</v>
      </c>
      <c r="C7213" s="5">
        <f>YEAR('Base Dataset'!$D7213)</f>
        <v>2013</v>
      </c>
      <c r="D7213" s="6">
        <v>41428</v>
      </c>
      <c r="E7213" s="6">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7">
        <v>18.7224</v>
      </c>
    </row>
    <row r="7214" spans="1:22" ht="14.25" customHeight="1" x14ac:dyDescent="0.3">
      <c r="A7214" s="4">
        <v>7213</v>
      </c>
      <c r="B7214" s="5" t="s">
        <v>9349</v>
      </c>
      <c r="C7214" s="5">
        <f>YEAR('Base Dataset'!$D7214)</f>
        <v>2013</v>
      </c>
      <c r="D7214" s="6">
        <v>41428</v>
      </c>
      <c r="E7214" s="6">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7">
        <v>3.9312000000000005</v>
      </c>
    </row>
    <row r="7215" spans="1:22" ht="14.25" customHeight="1" x14ac:dyDescent="0.3">
      <c r="A7215" s="4">
        <v>7214</v>
      </c>
      <c r="B7215" s="5" t="s">
        <v>9350</v>
      </c>
      <c r="C7215" s="5">
        <f>YEAR('Base Dataset'!$D7215)</f>
        <v>2014</v>
      </c>
      <c r="D7215" s="6">
        <v>41928</v>
      </c>
      <c r="E7215" s="6">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7">
        <v>7.2176999999999998</v>
      </c>
    </row>
    <row r="7216" spans="1:22" ht="14.25" customHeight="1" x14ac:dyDescent="0.3">
      <c r="A7216" s="4">
        <v>7215</v>
      </c>
      <c r="B7216" s="5" t="s">
        <v>9352</v>
      </c>
      <c r="C7216" s="5">
        <f>YEAR('Base Dataset'!$D7216)</f>
        <v>2012</v>
      </c>
      <c r="D7216" s="6">
        <v>41179</v>
      </c>
      <c r="E7216" s="6">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7">
        <v>4.7559999999999985</v>
      </c>
    </row>
    <row r="7217" spans="1:22" ht="14.25" customHeight="1" x14ac:dyDescent="0.3">
      <c r="A7217" s="4">
        <v>7216</v>
      </c>
      <c r="B7217" s="5" t="s">
        <v>9352</v>
      </c>
      <c r="C7217" s="5">
        <f>YEAR('Base Dataset'!$D7217)</f>
        <v>2012</v>
      </c>
      <c r="D7217" s="6">
        <v>41179</v>
      </c>
      <c r="E7217" s="6">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7">
        <v>12.441600000000001</v>
      </c>
    </row>
    <row r="7218" spans="1:22" ht="14.25" customHeight="1" x14ac:dyDescent="0.3">
      <c r="A7218" s="4">
        <v>7217</v>
      </c>
      <c r="B7218" s="5" t="s">
        <v>9353</v>
      </c>
      <c r="C7218" s="5">
        <f>YEAR('Base Dataset'!$D7218)</f>
        <v>2012</v>
      </c>
      <c r="D7218" s="6">
        <v>41032</v>
      </c>
      <c r="E7218" s="6">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7">
        <v>2.5577999999999994</v>
      </c>
    </row>
    <row r="7219" spans="1:22" ht="14.25" customHeight="1" x14ac:dyDescent="0.3">
      <c r="A7219" s="4">
        <v>7218</v>
      </c>
      <c r="B7219" s="5" t="s">
        <v>9353</v>
      </c>
      <c r="C7219" s="5">
        <f>YEAR('Base Dataset'!$D7219)</f>
        <v>2012</v>
      </c>
      <c r="D7219" s="6">
        <v>41032</v>
      </c>
      <c r="E7219" s="6">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7">
        <v>21.873599999999996</v>
      </c>
    </row>
    <row r="7220" spans="1:22" ht="14.25" customHeight="1" x14ac:dyDescent="0.3">
      <c r="A7220" s="4">
        <v>7219</v>
      </c>
      <c r="B7220" s="5" t="s">
        <v>9353</v>
      </c>
      <c r="C7220" s="5">
        <f>YEAR('Base Dataset'!$D7220)</f>
        <v>2012</v>
      </c>
      <c r="D7220" s="6">
        <v>41032</v>
      </c>
      <c r="E7220" s="6">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7">
        <v>122.38559999999998</v>
      </c>
    </row>
    <row r="7221" spans="1:22" ht="14.25" customHeight="1" x14ac:dyDescent="0.3">
      <c r="A7221" s="4">
        <v>7220</v>
      </c>
      <c r="B7221" s="5" t="s">
        <v>9353</v>
      </c>
      <c r="C7221" s="5">
        <f>YEAR('Base Dataset'!$D7221)</f>
        <v>2012</v>
      </c>
      <c r="D7221" s="6">
        <v>41032</v>
      </c>
      <c r="E7221" s="6">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7">
        <v>17.348799999999997</v>
      </c>
    </row>
    <row r="7222" spans="1:22" ht="14.25" customHeight="1" x14ac:dyDescent="0.3">
      <c r="A7222" s="4">
        <v>7221</v>
      </c>
      <c r="B7222" s="5" t="s">
        <v>9354</v>
      </c>
      <c r="C7222" s="5">
        <f>YEAR('Base Dataset'!$D7222)</f>
        <v>2014</v>
      </c>
      <c r="D7222" s="6">
        <v>41649</v>
      </c>
      <c r="E7222" s="6">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7">
        <v>-228.74250000000006</v>
      </c>
    </row>
    <row r="7223" spans="1:22" ht="14.25" customHeight="1" x14ac:dyDescent="0.3">
      <c r="A7223" s="4">
        <v>7222</v>
      </c>
      <c r="B7223" s="5" t="s">
        <v>9355</v>
      </c>
      <c r="C7223" s="5">
        <f>YEAR('Base Dataset'!$D7223)</f>
        <v>2014</v>
      </c>
      <c r="D7223" s="6">
        <v>41667</v>
      </c>
      <c r="E7223" s="6">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7">
        <v>35.864399999999996</v>
      </c>
    </row>
    <row r="7224" spans="1:22" ht="14.25" customHeight="1" x14ac:dyDescent="0.3">
      <c r="A7224" s="4">
        <v>7223</v>
      </c>
      <c r="B7224" s="5" t="s">
        <v>9356</v>
      </c>
      <c r="C7224" s="5">
        <f>YEAR('Base Dataset'!$D7224)</f>
        <v>2014</v>
      </c>
      <c r="D7224" s="6">
        <v>41885</v>
      </c>
      <c r="E7224" s="6">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7">
        <v>-7.1190000000000015</v>
      </c>
    </row>
    <row r="7225" spans="1:22" ht="14.25" customHeight="1" x14ac:dyDescent="0.3">
      <c r="A7225" s="4">
        <v>7224</v>
      </c>
      <c r="B7225" s="5" t="s">
        <v>9357</v>
      </c>
      <c r="C7225" s="5">
        <f>YEAR('Base Dataset'!$D7225)</f>
        <v>2013</v>
      </c>
      <c r="D7225" s="6">
        <v>41470</v>
      </c>
      <c r="E7225" s="6">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7">
        <v>12.417299999999997</v>
      </c>
    </row>
    <row r="7226" spans="1:22" ht="14.25" customHeight="1" x14ac:dyDescent="0.3">
      <c r="A7226" s="4">
        <v>7225</v>
      </c>
      <c r="B7226" s="5" t="s">
        <v>9357</v>
      </c>
      <c r="C7226" s="5">
        <f>YEAR('Base Dataset'!$D7226)</f>
        <v>2013</v>
      </c>
      <c r="D7226" s="6">
        <v>41470</v>
      </c>
      <c r="E7226" s="6">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7">
        <v>50.03459999999999</v>
      </c>
    </row>
    <row r="7227" spans="1:22" ht="14.25" customHeight="1" x14ac:dyDescent="0.3">
      <c r="A7227" s="4">
        <v>7226</v>
      </c>
      <c r="B7227" s="5" t="s">
        <v>9357</v>
      </c>
      <c r="C7227" s="5">
        <f>YEAR('Base Dataset'!$D7227)</f>
        <v>2013</v>
      </c>
      <c r="D7227" s="6">
        <v>41470</v>
      </c>
      <c r="E7227" s="6">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7">
        <v>10.163999999999998</v>
      </c>
    </row>
    <row r="7228" spans="1:22" ht="14.25" customHeight="1" x14ac:dyDescent="0.3">
      <c r="A7228" s="4">
        <v>7227</v>
      </c>
      <c r="B7228" s="5" t="s">
        <v>9358</v>
      </c>
      <c r="C7228" s="5">
        <f>YEAR('Base Dataset'!$D7228)</f>
        <v>2014</v>
      </c>
      <c r="D7228" s="6">
        <v>41695</v>
      </c>
      <c r="E7228" s="6">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7">
        <v>38.724999999999994</v>
      </c>
    </row>
    <row r="7229" spans="1:22" ht="14.25" customHeight="1" x14ac:dyDescent="0.3">
      <c r="A7229" s="4">
        <v>7228</v>
      </c>
      <c r="B7229" s="5" t="s">
        <v>9358</v>
      </c>
      <c r="C7229" s="5">
        <f>YEAR('Base Dataset'!$D7229)</f>
        <v>2014</v>
      </c>
      <c r="D7229" s="6">
        <v>41695</v>
      </c>
      <c r="E7229" s="6">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7">
        <v>214.4674999999998</v>
      </c>
    </row>
    <row r="7230" spans="1:22" ht="14.25" customHeight="1" x14ac:dyDescent="0.3">
      <c r="A7230" s="4">
        <v>7229</v>
      </c>
      <c r="B7230" s="5" t="s">
        <v>9359</v>
      </c>
      <c r="C7230" s="5">
        <f>YEAR('Base Dataset'!$D7230)</f>
        <v>2011</v>
      </c>
      <c r="D7230" s="6">
        <v>40744</v>
      </c>
      <c r="E7230" s="6">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7">
        <v>30.277799999999992</v>
      </c>
    </row>
    <row r="7231" spans="1:22" ht="14.25" customHeight="1" x14ac:dyDescent="0.3">
      <c r="A7231" s="4">
        <v>7230</v>
      </c>
      <c r="B7231" s="5" t="s">
        <v>9359</v>
      </c>
      <c r="C7231" s="5">
        <f>YEAR('Base Dataset'!$D7231)</f>
        <v>2011</v>
      </c>
      <c r="D7231" s="6">
        <v>40744</v>
      </c>
      <c r="E7231" s="6">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7">
        <v>10.7301</v>
      </c>
    </row>
    <row r="7232" spans="1:22" ht="14.25" customHeight="1" x14ac:dyDescent="0.3">
      <c r="A7232" s="4">
        <v>7231</v>
      </c>
      <c r="B7232" s="5" t="s">
        <v>9360</v>
      </c>
      <c r="C7232" s="5">
        <f>YEAR('Base Dataset'!$D7232)</f>
        <v>2014</v>
      </c>
      <c r="D7232" s="6">
        <v>41712</v>
      </c>
      <c r="E7232" s="6">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7">
        <v>15.44</v>
      </c>
    </row>
    <row r="7233" spans="1:22" ht="14.25" customHeight="1" x14ac:dyDescent="0.3">
      <c r="A7233" s="4">
        <v>7232</v>
      </c>
      <c r="B7233" s="5" t="s">
        <v>9360</v>
      </c>
      <c r="C7233" s="5">
        <f>YEAR('Base Dataset'!$D7233)</f>
        <v>2014</v>
      </c>
      <c r="D7233" s="6">
        <v>41712</v>
      </c>
      <c r="E7233" s="6">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7">
        <v>120.94159999999999</v>
      </c>
    </row>
    <row r="7234" spans="1:22" ht="14.25" customHeight="1" x14ac:dyDescent="0.3">
      <c r="A7234" s="4">
        <v>7233</v>
      </c>
      <c r="B7234" s="5" t="s">
        <v>9360</v>
      </c>
      <c r="C7234" s="5">
        <f>YEAR('Base Dataset'!$D7234)</f>
        <v>2014</v>
      </c>
      <c r="D7234" s="6">
        <v>41712</v>
      </c>
      <c r="E7234" s="6">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7">
        <v>12.475199999999999</v>
      </c>
    </row>
    <row r="7235" spans="1:22" ht="14.25" customHeight="1" x14ac:dyDescent="0.3">
      <c r="A7235" s="4">
        <v>7234</v>
      </c>
      <c r="B7235" s="5" t="s">
        <v>9361</v>
      </c>
      <c r="C7235" s="5">
        <f>YEAR('Base Dataset'!$D7235)</f>
        <v>2013</v>
      </c>
      <c r="D7235" s="6">
        <v>41342</v>
      </c>
      <c r="E7235" s="6">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7">
        <v>44.304000000000002</v>
      </c>
    </row>
    <row r="7236" spans="1:22" ht="14.25" customHeight="1" x14ac:dyDescent="0.3">
      <c r="A7236" s="4">
        <v>7235</v>
      </c>
      <c r="B7236" s="5" t="s">
        <v>9361</v>
      </c>
      <c r="C7236" s="5">
        <f>YEAR('Base Dataset'!$D7236)</f>
        <v>2013</v>
      </c>
      <c r="D7236" s="6">
        <v>41342</v>
      </c>
      <c r="E7236" s="6">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7">
        <v>6.3504000000000005</v>
      </c>
    </row>
    <row r="7237" spans="1:22" ht="14.25" customHeight="1" x14ac:dyDescent="0.3">
      <c r="A7237" s="4">
        <v>7236</v>
      </c>
      <c r="B7237" s="5" t="s">
        <v>9361</v>
      </c>
      <c r="C7237" s="5">
        <f>YEAR('Base Dataset'!$D7237)</f>
        <v>2013</v>
      </c>
      <c r="D7237" s="6">
        <v>41342</v>
      </c>
      <c r="E7237" s="6">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7">
        <v>22.573199999999996</v>
      </c>
    </row>
    <row r="7238" spans="1:22" ht="14.25" customHeight="1" x14ac:dyDescent="0.3">
      <c r="A7238" s="4">
        <v>7237</v>
      </c>
      <c r="B7238" s="5" t="s">
        <v>9362</v>
      </c>
      <c r="C7238" s="5">
        <f>YEAR('Base Dataset'!$D7238)</f>
        <v>2011</v>
      </c>
      <c r="D7238" s="6">
        <v>40884</v>
      </c>
      <c r="E7238" s="6">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7">
        <v>2.4192</v>
      </c>
    </row>
    <row r="7239" spans="1:22" ht="14.25" customHeight="1" x14ac:dyDescent="0.3">
      <c r="A7239" s="4">
        <v>7238</v>
      </c>
      <c r="B7239" s="5" t="s">
        <v>9363</v>
      </c>
      <c r="C7239" s="5">
        <f>YEAR('Base Dataset'!$D7239)</f>
        <v>2013</v>
      </c>
      <c r="D7239" s="6">
        <v>41466</v>
      </c>
      <c r="E7239" s="6">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7">
        <v>-319.19159999999999</v>
      </c>
    </row>
    <row r="7240" spans="1:22" ht="14.25" customHeight="1" x14ac:dyDescent="0.3">
      <c r="A7240" s="4">
        <v>7239</v>
      </c>
      <c r="B7240" s="5" t="s">
        <v>9366</v>
      </c>
      <c r="C7240" s="5">
        <f>YEAR('Base Dataset'!$D7240)</f>
        <v>2013</v>
      </c>
      <c r="D7240" s="6">
        <v>41633</v>
      </c>
      <c r="E7240" s="6">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7">
        <v>18.463200000000004</v>
      </c>
    </row>
    <row r="7241" spans="1:22" ht="14.25" customHeight="1" x14ac:dyDescent="0.3">
      <c r="A7241" s="4">
        <v>7240</v>
      </c>
      <c r="B7241" s="5" t="s">
        <v>9366</v>
      </c>
      <c r="C7241" s="5">
        <f>YEAR('Base Dataset'!$D7241)</f>
        <v>2013</v>
      </c>
      <c r="D7241" s="6">
        <v>41633</v>
      </c>
      <c r="E7241" s="6">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7">
        <v>18.687199999999997</v>
      </c>
    </row>
    <row r="7242" spans="1:22" ht="14.25" customHeight="1" x14ac:dyDescent="0.3">
      <c r="A7242" s="4">
        <v>7241</v>
      </c>
      <c r="B7242" s="5" t="s">
        <v>9367</v>
      </c>
      <c r="C7242" s="5">
        <f>YEAR('Base Dataset'!$D7242)</f>
        <v>2014</v>
      </c>
      <c r="D7242" s="6">
        <v>41753</v>
      </c>
      <c r="E7242" s="6">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7">
        <v>26.544000000000004</v>
      </c>
    </row>
    <row r="7243" spans="1:22" ht="14.25" customHeight="1" x14ac:dyDescent="0.3">
      <c r="A7243" s="4">
        <v>7242</v>
      </c>
      <c r="B7243" s="5" t="s">
        <v>9367</v>
      </c>
      <c r="C7243" s="5">
        <f>YEAR('Base Dataset'!$D7243)</f>
        <v>2014</v>
      </c>
      <c r="D7243" s="6">
        <v>41753</v>
      </c>
      <c r="E7243" s="6">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7">
        <v>30.185999999999996</v>
      </c>
    </row>
    <row r="7244" spans="1:22" ht="14.25" customHeight="1" x14ac:dyDescent="0.3">
      <c r="A7244" s="4">
        <v>7243</v>
      </c>
      <c r="B7244" s="5" t="s">
        <v>9367</v>
      </c>
      <c r="C7244" s="5">
        <f>YEAR('Base Dataset'!$D7244)</f>
        <v>2014</v>
      </c>
      <c r="D7244" s="6">
        <v>41753</v>
      </c>
      <c r="E7244" s="6">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7">
        <v>7.9662000000000006</v>
      </c>
    </row>
    <row r="7245" spans="1:22" ht="14.25" customHeight="1" x14ac:dyDescent="0.3">
      <c r="A7245" s="4">
        <v>7244</v>
      </c>
      <c r="B7245" s="5" t="s">
        <v>9368</v>
      </c>
      <c r="C7245" s="5">
        <f>YEAR('Base Dataset'!$D7245)</f>
        <v>2014</v>
      </c>
      <c r="D7245" s="6">
        <v>41869</v>
      </c>
      <c r="E7245" s="6">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7">
        <v>-630.88200000000006</v>
      </c>
    </row>
    <row r="7246" spans="1:22" ht="14.25" customHeight="1" x14ac:dyDescent="0.3">
      <c r="A7246" s="4">
        <v>7245</v>
      </c>
      <c r="B7246" s="5" t="s">
        <v>9369</v>
      </c>
      <c r="C7246" s="5">
        <f>YEAR('Base Dataset'!$D7246)</f>
        <v>2014</v>
      </c>
      <c r="D7246" s="6">
        <v>41782</v>
      </c>
      <c r="E7246" s="6">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7">
        <v>18.832800000000002</v>
      </c>
    </row>
    <row r="7247" spans="1:22" ht="14.25" customHeight="1" x14ac:dyDescent="0.3">
      <c r="A7247" s="4">
        <v>7246</v>
      </c>
      <c r="B7247" s="5" t="s">
        <v>9370</v>
      </c>
      <c r="C7247" s="5">
        <f>YEAR('Base Dataset'!$D7247)</f>
        <v>2014</v>
      </c>
      <c r="D7247" s="6">
        <v>41680</v>
      </c>
      <c r="E7247" s="6">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7">
        <v>17.744999999999962</v>
      </c>
    </row>
    <row r="7248" spans="1:22" ht="14.25" customHeight="1" x14ac:dyDescent="0.3">
      <c r="A7248" s="4">
        <v>7247</v>
      </c>
      <c r="B7248" s="5" t="s">
        <v>9371</v>
      </c>
      <c r="C7248" s="5">
        <f>YEAR('Base Dataset'!$D7248)</f>
        <v>2011</v>
      </c>
      <c r="D7248" s="6">
        <v>40605</v>
      </c>
      <c r="E7248" s="6">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7">
        <v>4.9139999999999988</v>
      </c>
    </row>
    <row r="7249" spans="1:22" ht="14.25" customHeight="1" x14ac:dyDescent="0.3">
      <c r="A7249" s="4">
        <v>7248</v>
      </c>
      <c r="B7249" s="5" t="s">
        <v>9371</v>
      </c>
      <c r="C7249" s="5">
        <f>YEAR('Base Dataset'!$D7249)</f>
        <v>2011</v>
      </c>
      <c r="D7249" s="6">
        <v>40605</v>
      </c>
      <c r="E7249" s="6">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7">
        <v>-199.61700000000002</v>
      </c>
    </row>
    <row r="7250" spans="1:22" ht="14.25" customHeight="1" x14ac:dyDescent="0.3">
      <c r="A7250" s="4">
        <v>7249</v>
      </c>
      <c r="B7250" s="5" t="s">
        <v>9371</v>
      </c>
      <c r="C7250" s="5">
        <f>YEAR('Base Dataset'!$D7250)</f>
        <v>2011</v>
      </c>
      <c r="D7250" s="6">
        <v>40605</v>
      </c>
      <c r="E7250" s="6">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7">
        <v>-10.051200000000003</v>
      </c>
    </row>
    <row r="7251" spans="1:22" ht="14.25" customHeight="1" x14ac:dyDescent="0.3">
      <c r="A7251" s="4">
        <v>7250</v>
      </c>
      <c r="B7251" s="5" t="s">
        <v>9372</v>
      </c>
      <c r="C7251" s="5">
        <f>YEAR('Base Dataset'!$D7251)</f>
        <v>2012</v>
      </c>
      <c r="D7251" s="6">
        <v>41064</v>
      </c>
      <c r="E7251" s="6">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7">
        <v>35.994</v>
      </c>
    </row>
    <row r="7252" spans="1:22" ht="14.25" customHeight="1" x14ac:dyDescent="0.3">
      <c r="A7252" s="4">
        <v>7251</v>
      </c>
      <c r="B7252" s="5" t="s">
        <v>9372</v>
      </c>
      <c r="C7252" s="5">
        <f>YEAR('Base Dataset'!$D7252)</f>
        <v>2012</v>
      </c>
      <c r="D7252" s="6">
        <v>41064</v>
      </c>
      <c r="E7252" s="6">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7">
        <v>395.98800000000006</v>
      </c>
    </row>
    <row r="7253" spans="1:22" ht="14.25" customHeight="1" x14ac:dyDescent="0.3">
      <c r="A7253" s="4">
        <v>7252</v>
      </c>
      <c r="B7253" s="5" t="s">
        <v>9373</v>
      </c>
      <c r="C7253" s="5">
        <f>YEAR('Base Dataset'!$D7253)</f>
        <v>2013</v>
      </c>
      <c r="D7253" s="6">
        <v>41514</v>
      </c>
      <c r="E7253" s="6">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7">
        <v>3.3408000000000002</v>
      </c>
    </row>
    <row r="7254" spans="1:22" ht="14.25" customHeight="1" x14ac:dyDescent="0.3">
      <c r="A7254" s="4">
        <v>7253</v>
      </c>
      <c r="B7254" s="5" t="s">
        <v>9376</v>
      </c>
      <c r="C7254" s="5">
        <f>YEAR('Base Dataset'!$D7254)</f>
        <v>2013</v>
      </c>
      <c r="D7254" s="6">
        <v>41530</v>
      </c>
      <c r="E7254" s="6">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7">
        <v>31.519199999999998</v>
      </c>
    </row>
    <row r="7255" spans="1:22" ht="14.25" customHeight="1" x14ac:dyDescent="0.3">
      <c r="A7255" s="4">
        <v>7254</v>
      </c>
      <c r="B7255" s="5" t="s">
        <v>9377</v>
      </c>
      <c r="C7255" s="5">
        <f>YEAR('Base Dataset'!$D7255)</f>
        <v>2013</v>
      </c>
      <c r="D7255" s="6">
        <v>41425</v>
      </c>
      <c r="E7255" s="6">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7">
        <v>109.42199999999997</v>
      </c>
    </row>
    <row r="7256" spans="1:22" ht="14.25" customHeight="1" x14ac:dyDescent="0.3">
      <c r="A7256" s="4">
        <v>7255</v>
      </c>
      <c r="B7256" s="5" t="s">
        <v>9377</v>
      </c>
      <c r="C7256" s="5">
        <f>YEAR('Base Dataset'!$D7256)</f>
        <v>2013</v>
      </c>
      <c r="D7256" s="6">
        <v>41425</v>
      </c>
      <c r="E7256" s="6">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7">
        <v>21.33</v>
      </c>
    </row>
    <row r="7257" spans="1:22" ht="14.25" customHeight="1" x14ac:dyDescent="0.3">
      <c r="A7257" s="4">
        <v>7256</v>
      </c>
      <c r="B7257" s="5" t="s">
        <v>9377</v>
      </c>
      <c r="C7257" s="5">
        <f>YEAR('Base Dataset'!$D7257)</f>
        <v>2013</v>
      </c>
      <c r="D7257" s="6">
        <v>41425</v>
      </c>
      <c r="E7257" s="6">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7">
        <v>13.9328</v>
      </c>
    </row>
    <row r="7258" spans="1:22" ht="14.25" customHeight="1" x14ac:dyDescent="0.3">
      <c r="A7258" s="4">
        <v>7257</v>
      </c>
      <c r="B7258" s="5" t="s">
        <v>9377</v>
      </c>
      <c r="C7258" s="5">
        <f>YEAR('Base Dataset'!$D7258)</f>
        <v>2013</v>
      </c>
      <c r="D7258" s="6">
        <v>41425</v>
      </c>
      <c r="E7258" s="6">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7">
        <v>1.4455999999999998</v>
      </c>
    </row>
    <row r="7259" spans="1:22" ht="14.25" customHeight="1" x14ac:dyDescent="0.3">
      <c r="A7259" s="4">
        <v>7258</v>
      </c>
      <c r="B7259" s="5" t="s">
        <v>9377</v>
      </c>
      <c r="C7259" s="5">
        <f>YEAR('Base Dataset'!$D7259)</f>
        <v>2013</v>
      </c>
      <c r="D7259" s="6">
        <v>41425</v>
      </c>
      <c r="E7259" s="6">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7">
        <v>301.96799999999996</v>
      </c>
    </row>
    <row r="7260" spans="1:22" ht="14.25" customHeight="1" x14ac:dyDescent="0.3">
      <c r="A7260" s="4">
        <v>7259</v>
      </c>
      <c r="B7260" s="5" t="s">
        <v>9377</v>
      </c>
      <c r="C7260" s="5">
        <f>YEAR('Base Dataset'!$D7260)</f>
        <v>2013</v>
      </c>
      <c r="D7260" s="6">
        <v>41425</v>
      </c>
      <c r="E7260" s="6">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7">
        <v>3.9690000000000003</v>
      </c>
    </row>
    <row r="7261" spans="1:22" ht="14.25" customHeight="1" x14ac:dyDescent="0.3">
      <c r="A7261" s="4">
        <v>7260</v>
      </c>
      <c r="B7261" s="5" t="s">
        <v>9377</v>
      </c>
      <c r="C7261" s="5">
        <f>YEAR('Base Dataset'!$D7261)</f>
        <v>2013</v>
      </c>
      <c r="D7261" s="6">
        <v>41425</v>
      </c>
      <c r="E7261" s="6">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7">
        <v>21.772800000000004</v>
      </c>
    </row>
    <row r="7262" spans="1:22" ht="14.25" customHeight="1" x14ac:dyDescent="0.3">
      <c r="A7262" s="4">
        <v>7261</v>
      </c>
      <c r="B7262" s="5" t="s">
        <v>9377</v>
      </c>
      <c r="C7262" s="5">
        <f>YEAR('Base Dataset'!$D7262)</f>
        <v>2013</v>
      </c>
      <c r="D7262" s="6">
        <v>41425</v>
      </c>
      <c r="E7262" s="6">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7">
        <v>35.277200000000008</v>
      </c>
    </row>
    <row r="7263" spans="1:22" ht="14.25" customHeight="1" x14ac:dyDescent="0.3">
      <c r="A7263" s="4">
        <v>7262</v>
      </c>
      <c r="B7263" s="5" t="s">
        <v>9378</v>
      </c>
      <c r="C7263" s="5">
        <f>YEAR('Base Dataset'!$D7263)</f>
        <v>2014</v>
      </c>
      <c r="D7263" s="6">
        <v>41801</v>
      </c>
      <c r="E7263" s="6">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7">
        <v>4.1160000000000005</v>
      </c>
    </row>
    <row r="7264" spans="1:22" ht="14.25" customHeight="1" x14ac:dyDescent="0.3">
      <c r="A7264" s="4">
        <v>7263</v>
      </c>
      <c r="B7264" s="5" t="s">
        <v>9379</v>
      </c>
      <c r="C7264" s="5">
        <f>YEAR('Base Dataset'!$D7264)</f>
        <v>2014</v>
      </c>
      <c r="D7264" s="6">
        <v>41935</v>
      </c>
      <c r="E7264" s="6">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7">
        <v>-6.5399999999999991</v>
      </c>
    </row>
    <row r="7265" spans="1:22" ht="14.25" customHeight="1" x14ac:dyDescent="0.3">
      <c r="A7265" s="4">
        <v>7264</v>
      </c>
      <c r="B7265" s="5" t="s">
        <v>9379</v>
      </c>
      <c r="C7265" s="5">
        <f>YEAR('Base Dataset'!$D7265)</f>
        <v>2014</v>
      </c>
      <c r="D7265" s="6">
        <v>41935</v>
      </c>
      <c r="E7265" s="6">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7">
        <v>11.087999999999997</v>
      </c>
    </row>
    <row r="7266" spans="1:22" ht="14.25" customHeight="1" x14ac:dyDescent="0.3">
      <c r="A7266" s="4">
        <v>7265</v>
      </c>
      <c r="B7266" s="5" t="s">
        <v>9380</v>
      </c>
      <c r="C7266" s="5">
        <f>YEAR('Base Dataset'!$D7266)</f>
        <v>2014</v>
      </c>
      <c r="D7266" s="6">
        <v>41804</v>
      </c>
      <c r="E7266" s="6">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7">
        <v>50.9208</v>
      </c>
    </row>
    <row r="7267" spans="1:22" ht="14.25" customHeight="1" x14ac:dyDescent="0.3">
      <c r="A7267" s="4">
        <v>7266</v>
      </c>
      <c r="B7267" s="5" t="s">
        <v>9381</v>
      </c>
      <c r="C7267" s="5">
        <f>YEAR('Base Dataset'!$D7267)</f>
        <v>2011</v>
      </c>
      <c r="D7267" s="6">
        <v>40870</v>
      </c>
      <c r="E7267" s="6">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7">
        <v>-35.513599999999997</v>
      </c>
    </row>
    <row r="7268" spans="1:22" ht="14.25" customHeight="1" x14ac:dyDescent="0.3">
      <c r="A7268" s="4">
        <v>7267</v>
      </c>
      <c r="B7268" s="5" t="s">
        <v>9382</v>
      </c>
      <c r="C7268" s="5">
        <f>YEAR('Base Dataset'!$D7268)</f>
        <v>2014</v>
      </c>
      <c r="D7268" s="6">
        <v>41868</v>
      </c>
      <c r="E7268" s="6">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7">
        <v>-11.190000000000001</v>
      </c>
    </row>
    <row r="7269" spans="1:22" ht="14.25" customHeight="1" x14ac:dyDescent="0.3">
      <c r="A7269" s="4">
        <v>7268</v>
      </c>
      <c r="B7269" s="5" t="s">
        <v>9382</v>
      </c>
      <c r="C7269" s="5">
        <f>YEAR('Base Dataset'!$D7269)</f>
        <v>2014</v>
      </c>
      <c r="D7269" s="6">
        <v>41868</v>
      </c>
      <c r="E7269" s="6">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7">
        <v>-0.83920000000000172</v>
      </c>
    </row>
    <row r="7270" spans="1:22" ht="14.25" customHeight="1" x14ac:dyDescent="0.3">
      <c r="A7270" s="4">
        <v>7269</v>
      </c>
      <c r="B7270" s="5" t="s">
        <v>9383</v>
      </c>
      <c r="C7270" s="5">
        <f>YEAR('Base Dataset'!$D7270)</f>
        <v>2013</v>
      </c>
      <c r="D7270" s="6">
        <v>41288</v>
      </c>
      <c r="E7270" s="6">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7">
        <v>32.468400000000003</v>
      </c>
    </row>
    <row r="7271" spans="1:22" ht="14.25" customHeight="1" x14ac:dyDescent="0.3">
      <c r="A7271" s="4">
        <v>7270</v>
      </c>
      <c r="B7271" s="5" t="s">
        <v>9383</v>
      </c>
      <c r="C7271" s="5">
        <f>YEAR('Base Dataset'!$D7271)</f>
        <v>2013</v>
      </c>
      <c r="D7271" s="6">
        <v>41288</v>
      </c>
      <c r="E7271" s="6">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7">
        <v>31.577600000000018</v>
      </c>
    </row>
    <row r="7272" spans="1:22" ht="14.25" customHeight="1" x14ac:dyDescent="0.3">
      <c r="A7272" s="4">
        <v>7271</v>
      </c>
      <c r="B7272" s="5" t="s">
        <v>9386</v>
      </c>
      <c r="C7272" s="5">
        <f>YEAR('Base Dataset'!$D7272)</f>
        <v>2013</v>
      </c>
      <c r="D7272" s="6">
        <v>41534</v>
      </c>
      <c r="E7272" s="6">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7">
        <v>-12.878400000000013</v>
      </c>
    </row>
    <row r="7273" spans="1:22" ht="14.25" customHeight="1" x14ac:dyDescent="0.3">
      <c r="A7273" s="4">
        <v>7272</v>
      </c>
      <c r="B7273" s="5" t="s">
        <v>9386</v>
      </c>
      <c r="C7273" s="5">
        <f>YEAR('Base Dataset'!$D7273)</f>
        <v>2013</v>
      </c>
      <c r="D7273" s="6">
        <v>41534</v>
      </c>
      <c r="E7273" s="6">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7">
        <v>4.5448000000000004</v>
      </c>
    </row>
    <row r="7274" spans="1:22" ht="14.25" customHeight="1" x14ac:dyDescent="0.3">
      <c r="A7274" s="4">
        <v>7273</v>
      </c>
      <c r="B7274" s="5" t="s">
        <v>9387</v>
      </c>
      <c r="C7274" s="5">
        <f>YEAR('Base Dataset'!$D7274)</f>
        <v>2013</v>
      </c>
      <c r="D7274" s="6">
        <v>41558</v>
      </c>
      <c r="E7274" s="6">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7">
        <v>-4.3792000000000009</v>
      </c>
    </row>
    <row r="7275" spans="1:22" ht="14.25" customHeight="1" x14ac:dyDescent="0.3">
      <c r="A7275" s="4">
        <v>7274</v>
      </c>
      <c r="B7275" s="5" t="s">
        <v>9387</v>
      </c>
      <c r="C7275" s="5">
        <f>YEAR('Base Dataset'!$D7275)</f>
        <v>2013</v>
      </c>
      <c r="D7275" s="6">
        <v>41558</v>
      </c>
      <c r="E7275" s="6">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7">
        <v>-2.7300000000000004</v>
      </c>
    </row>
    <row r="7276" spans="1:22" ht="14.25" customHeight="1" x14ac:dyDescent="0.3">
      <c r="A7276" s="4">
        <v>7275</v>
      </c>
      <c r="B7276" s="5" t="s">
        <v>9388</v>
      </c>
      <c r="C7276" s="5">
        <f>YEAR('Base Dataset'!$D7276)</f>
        <v>2012</v>
      </c>
      <c r="D7276" s="6">
        <v>41226</v>
      </c>
      <c r="E7276" s="6">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7">
        <v>42.494999999999948</v>
      </c>
    </row>
    <row r="7277" spans="1:22" ht="14.25" customHeight="1" x14ac:dyDescent="0.3">
      <c r="A7277" s="4">
        <v>7276</v>
      </c>
      <c r="B7277" s="5" t="s">
        <v>9388</v>
      </c>
      <c r="C7277" s="5">
        <f>YEAR('Base Dataset'!$D7277)</f>
        <v>2012</v>
      </c>
      <c r="D7277" s="6">
        <v>41226</v>
      </c>
      <c r="E7277" s="6">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7">
        <v>21.7532</v>
      </c>
    </row>
    <row r="7278" spans="1:22" ht="14.25" customHeight="1" x14ac:dyDescent="0.3">
      <c r="A7278" s="4">
        <v>7277</v>
      </c>
      <c r="B7278" s="5" t="s">
        <v>9389</v>
      </c>
      <c r="C7278" s="5">
        <f>YEAR('Base Dataset'!$D7278)</f>
        <v>2011</v>
      </c>
      <c r="D7278" s="6">
        <v>40849</v>
      </c>
      <c r="E7278" s="6">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7">
        <v>239.976</v>
      </c>
    </row>
    <row r="7279" spans="1:22" ht="14.25" customHeight="1" x14ac:dyDescent="0.3">
      <c r="A7279" s="4">
        <v>7278</v>
      </c>
      <c r="B7279" s="5" t="s">
        <v>9390</v>
      </c>
      <c r="C7279" s="5">
        <f>YEAR('Base Dataset'!$D7279)</f>
        <v>2013</v>
      </c>
      <c r="D7279" s="6">
        <v>41475</v>
      </c>
      <c r="E7279" s="6">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7">
        <v>4.4979999999999958</v>
      </c>
    </row>
    <row r="7280" spans="1:22" ht="14.25" customHeight="1" x14ac:dyDescent="0.3">
      <c r="A7280" s="4">
        <v>7279</v>
      </c>
      <c r="B7280" s="5" t="s">
        <v>9390</v>
      </c>
      <c r="C7280" s="5">
        <f>YEAR('Base Dataset'!$D7280)</f>
        <v>2013</v>
      </c>
      <c r="D7280" s="6">
        <v>41475</v>
      </c>
      <c r="E7280" s="6">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7">
        <v>132.58980000000003</v>
      </c>
    </row>
    <row r="7281" spans="1:22" ht="14.25" customHeight="1" x14ac:dyDescent="0.3">
      <c r="A7281" s="4">
        <v>7280</v>
      </c>
      <c r="B7281" s="5" t="s">
        <v>9391</v>
      </c>
      <c r="C7281" s="5">
        <f>YEAR('Base Dataset'!$D7281)</f>
        <v>2013</v>
      </c>
      <c r="D7281" s="6">
        <v>41409</v>
      </c>
      <c r="E7281" s="6">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7">
        <v>48.701099999999997</v>
      </c>
    </row>
    <row r="7282" spans="1:22" ht="14.25" customHeight="1" x14ac:dyDescent="0.3">
      <c r="A7282" s="4">
        <v>7281</v>
      </c>
      <c r="B7282" s="5" t="s">
        <v>9392</v>
      </c>
      <c r="C7282" s="5">
        <f>YEAR('Base Dataset'!$D7282)</f>
        <v>2012</v>
      </c>
      <c r="D7282" s="6">
        <v>40960</v>
      </c>
      <c r="E7282" s="6">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7">
        <v>1270.99</v>
      </c>
    </row>
    <row r="7283" spans="1:22" ht="14.25" customHeight="1" x14ac:dyDescent="0.3">
      <c r="A7283" s="4">
        <v>7282</v>
      </c>
      <c r="B7283" s="5" t="s">
        <v>9393</v>
      </c>
      <c r="C7283" s="5">
        <f>YEAR('Base Dataset'!$D7283)</f>
        <v>2014</v>
      </c>
      <c r="D7283" s="6">
        <v>41929</v>
      </c>
      <c r="E7283" s="6">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7">
        <v>-479.98799999999994</v>
      </c>
    </row>
    <row r="7284" spans="1:22" ht="14.25" customHeight="1" x14ac:dyDescent="0.3">
      <c r="A7284" s="4">
        <v>7283</v>
      </c>
      <c r="B7284" s="5" t="s">
        <v>9394</v>
      </c>
      <c r="C7284" s="5">
        <f>YEAR('Base Dataset'!$D7284)</f>
        <v>2014</v>
      </c>
      <c r="D7284" s="6">
        <v>41813</v>
      </c>
      <c r="E7284" s="6">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7">
        <v>-5.0094000000000012</v>
      </c>
    </row>
    <row r="7285" spans="1:22" ht="14.25" customHeight="1" x14ac:dyDescent="0.3">
      <c r="A7285" s="4">
        <v>7284</v>
      </c>
      <c r="B7285" s="5" t="s">
        <v>9395</v>
      </c>
      <c r="C7285" s="5">
        <f>YEAR('Base Dataset'!$D7285)</f>
        <v>2014</v>
      </c>
      <c r="D7285" s="6">
        <v>41892</v>
      </c>
      <c r="E7285" s="6">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7">
        <v>3.8879999999999972</v>
      </c>
    </row>
    <row r="7286" spans="1:22" ht="14.25" customHeight="1" x14ac:dyDescent="0.3">
      <c r="A7286" s="4">
        <v>7285</v>
      </c>
      <c r="B7286" s="5" t="s">
        <v>9395</v>
      </c>
      <c r="C7286" s="5">
        <f>YEAR('Base Dataset'!$D7286)</f>
        <v>2014</v>
      </c>
      <c r="D7286" s="6">
        <v>41892</v>
      </c>
      <c r="E7286" s="6">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7">
        <v>-9.0903999999999989</v>
      </c>
    </row>
    <row r="7287" spans="1:22" ht="14.25" customHeight="1" x14ac:dyDescent="0.3">
      <c r="A7287" s="4">
        <v>7286</v>
      </c>
      <c r="B7287" s="5" t="s">
        <v>9396</v>
      </c>
      <c r="C7287" s="5">
        <f>YEAR('Base Dataset'!$D7287)</f>
        <v>2014</v>
      </c>
      <c r="D7287" s="6">
        <v>41927</v>
      </c>
      <c r="E7287" s="6">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7">
        <v>15.298799999999996</v>
      </c>
    </row>
    <row r="7288" spans="1:22" ht="14.25" customHeight="1" x14ac:dyDescent="0.3">
      <c r="A7288" s="4">
        <v>7287</v>
      </c>
      <c r="B7288" s="5" t="s">
        <v>9397</v>
      </c>
      <c r="C7288" s="5">
        <f>YEAR('Base Dataset'!$D7288)</f>
        <v>2013</v>
      </c>
      <c r="D7288" s="6">
        <v>41446</v>
      </c>
      <c r="E7288" s="6">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7">
        <v>0.5519999999999996</v>
      </c>
    </row>
    <row r="7289" spans="1:22" ht="14.25" customHeight="1" x14ac:dyDescent="0.3">
      <c r="A7289" s="4">
        <v>7288</v>
      </c>
      <c r="B7289" s="5" t="s">
        <v>9397</v>
      </c>
      <c r="C7289" s="5">
        <f>YEAR('Base Dataset'!$D7289)</f>
        <v>2013</v>
      </c>
      <c r="D7289" s="6">
        <v>41446</v>
      </c>
      <c r="E7289" s="6">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7">
        <v>23.652900000000002</v>
      </c>
    </row>
    <row r="7290" spans="1:22" ht="14.25" customHeight="1" x14ac:dyDescent="0.3">
      <c r="A7290" s="4">
        <v>7289</v>
      </c>
      <c r="B7290" s="5" t="s">
        <v>9398</v>
      </c>
      <c r="C7290" s="5">
        <f>YEAR('Base Dataset'!$D7290)</f>
        <v>2011</v>
      </c>
      <c r="D7290" s="6">
        <v>40788</v>
      </c>
      <c r="E7290" s="6">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7">
        <v>-121.27049999999997</v>
      </c>
    </row>
    <row r="7291" spans="1:22" ht="14.25" customHeight="1" x14ac:dyDescent="0.3">
      <c r="A7291" s="4">
        <v>7290</v>
      </c>
      <c r="B7291" s="5" t="s">
        <v>9399</v>
      </c>
      <c r="C7291" s="5">
        <f>YEAR('Base Dataset'!$D7291)</f>
        <v>2013</v>
      </c>
      <c r="D7291" s="6">
        <v>41304</v>
      </c>
      <c r="E7291" s="6">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7">
        <v>76.252499999999998</v>
      </c>
    </row>
    <row r="7292" spans="1:22" ht="14.25" customHeight="1" x14ac:dyDescent="0.3">
      <c r="A7292" s="4">
        <v>7291</v>
      </c>
      <c r="B7292" s="5" t="s">
        <v>9399</v>
      </c>
      <c r="C7292" s="5">
        <f>YEAR('Base Dataset'!$D7292)</f>
        <v>2013</v>
      </c>
      <c r="D7292" s="6">
        <v>41304</v>
      </c>
      <c r="E7292" s="6">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7">
        <v>17.7744</v>
      </c>
    </row>
    <row r="7293" spans="1:22" ht="14.25" customHeight="1" x14ac:dyDescent="0.3">
      <c r="A7293" s="4">
        <v>7292</v>
      </c>
      <c r="B7293" s="5" t="s">
        <v>9399</v>
      </c>
      <c r="C7293" s="5">
        <f>YEAR('Base Dataset'!$D7293)</f>
        <v>2013</v>
      </c>
      <c r="D7293" s="6">
        <v>41304</v>
      </c>
      <c r="E7293" s="6">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7">
        <v>12.2247</v>
      </c>
    </row>
    <row r="7294" spans="1:22" ht="14.25" customHeight="1" x14ac:dyDescent="0.3">
      <c r="A7294" s="4">
        <v>7293</v>
      </c>
      <c r="B7294" s="5" t="s">
        <v>9400</v>
      </c>
      <c r="C7294" s="5">
        <f>YEAR('Base Dataset'!$D7294)</f>
        <v>2014</v>
      </c>
      <c r="D7294" s="6">
        <v>41978</v>
      </c>
      <c r="E7294" s="6">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7">
        <v>-272.58000000000015</v>
      </c>
    </row>
    <row r="7295" spans="1:22" ht="14.25" customHeight="1" x14ac:dyDescent="0.3">
      <c r="A7295" s="4">
        <v>7294</v>
      </c>
      <c r="B7295" s="5" t="s">
        <v>9402</v>
      </c>
      <c r="C7295" s="5">
        <f>YEAR('Base Dataset'!$D7295)</f>
        <v>2013</v>
      </c>
      <c r="D7295" s="6">
        <v>41297</v>
      </c>
      <c r="E7295" s="6">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7">
        <v>21.596400000000003</v>
      </c>
    </row>
    <row r="7296" spans="1:22" ht="14.25" customHeight="1" x14ac:dyDescent="0.3">
      <c r="A7296" s="4">
        <v>7295</v>
      </c>
      <c r="B7296" s="5" t="s">
        <v>9403</v>
      </c>
      <c r="C7296" s="5">
        <f>YEAR('Base Dataset'!$D7296)</f>
        <v>2012</v>
      </c>
      <c r="D7296" s="6">
        <v>41055</v>
      </c>
      <c r="E7296" s="6">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7">
        <v>7.8935999999999993</v>
      </c>
    </row>
    <row r="7297" spans="1:22" ht="14.25" customHeight="1" x14ac:dyDescent="0.3">
      <c r="A7297" s="4">
        <v>7296</v>
      </c>
      <c r="B7297" s="5" t="s">
        <v>9404</v>
      </c>
      <c r="C7297" s="5">
        <f>YEAR('Base Dataset'!$D7297)</f>
        <v>2011</v>
      </c>
      <c r="D7297" s="6">
        <v>40667</v>
      </c>
      <c r="E7297" s="6">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7">
        <v>2.8380000000000027</v>
      </c>
    </row>
    <row r="7298" spans="1:22" ht="14.25" customHeight="1" x14ac:dyDescent="0.3">
      <c r="A7298" s="4">
        <v>7297</v>
      </c>
      <c r="B7298" s="5" t="s">
        <v>9404</v>
      </c>
      <c r="C7298" s="5">
        <f>YEAR('Base Dataset'!$D7298)</f>
        <v>2011</v>
      </c>
      <c r="D7298" s="6">
        <v>40667</v>
      </c>
      <c r="E7298" s="6">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7">
        <v>1.8467999999999996</v>
      </c>
    </row>
    <row r="7299" spans="1:22" ht="14.25" customHeight="1" x14ac:dyDescent="0.3">
      <c r="A7299" s="4">
        <v>7298</v>
      </c>
      <c r="B7299" s="5" t="s">
        <v>9405</v>
      </c>
      <c r="C7299" s="5">
        <f>YEAR('Base Dataset'!$D7299)</f>
        <v>2012</v>
      </c>
      <c r="D7299" s="6">
        <v>40949</v>
      </c>
      <c r="E7299" s="6">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7">
        <v>7.7240000000000002</v>
      </c>
    </row>
    <row r="7300" spans="1:22" ht="14.25" customHeight="1" x14ac:dyDescent="0.3">
      <c r="A7300" s="4">
        <v>7299</v>
      </c>
      <c r="B7300" s="5" t="s">
        <v>9406</v>
      </c>
      <c r="C7300" s="5">
        <f>YEAR('Base Dataset'!$D7300)</f>
        <v>2011</v>
      </c>
      <c r="D7300" s="6">
        <v>40865</v>
      </c>
      <c r="E7300" s="6">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7">
        <v>-175.26000000000005</v>
      </c>
    </row>
    <row r="7301" spans="1:22" ht="14.25" customHeight="1" x14ac:dyDescent="0.3">
      <c r="A7301" s="4">
        <v>7300</v>
      </c>
      <c r="B7301" s="5" t="s">
        <v>9406</v>
      </c>
      <c r="C7301" s="5">
        <f>YEAR('Base Dataset'!$D7301)</f>
        <v>2011</v>
      </c>
      <c r="D7301" s="6">
        <v>40865</v>
      </c>
      <c r="E7301" s="6">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7">
        <v>-7.4759999999999991</v>
      </c>
    </row>
    <row r="7302" spans="1:22" ht="14.25" customHeight="1" x14ac:dyDescent="0.3">
      <c r="A7302" s="4">
        <v>7301</v>
      </c>
      <c r="B7302" s="5" t="s">
        <v>9406</v>
      </c>
      <c r="C7302" s="5">
        <f>YEAR('Base Dataset'!$D7302)</f>
        <v>2011</v>
      </c>
      <c r="D7302" s="6">
        <v>40865</v>
      </c>
      <c r="E7302" s="6">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7">
        <v>-30.293999999999983</v>
      </c>
    </row>
    <row r="7303" spans="1:22" ht="14.25" customHeight="1" x14ac:dyDescent="0.3">
      <c r="A7303" s="4">
        <v>7302</v>
      </c>
      <c r="B7303" s="5" t="s">
        <v>9406</v>
      </c>
      <c r="C7303" s="5">
        <f>YEAR('Base Dataset'!$D7303)</f>
        <v>2011</v>
      </c>
      <c r="D7303" s="6">
        <v>40865</v>
      </c>
      <c r="E7303" s="6">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7">
        <v>-4.9164000000000012</v>
      </c>
    </row>
    <row r="7304" spans="1:22" ht="14.25" customHeight="1" x14ac:dyDescent="0.3">
      <c r="A7304" s="4">
        <v>7303</v>
      </c>
      <c r="B7304" s="5" t="s">
        <v>9406</v>
      </c>
      <c r="C7304" s="5">
        <f>YEAR('Base Dataset'!$D7304)</f>
        <v>2011</v>
      </c>
      <c r="D7304" s="6">
        <v>40865</v>
      </c>
      <c r="E7304" s="6">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7">
        <v>-66.801000000000045</v>
      </c>
    </row>
    <row r="7305" spans="1:22" ht="14.25" customHeight="1" x14ac:dyDescent="0.3">
      <c r="A7305" s="4">
        <v>7304</v>
      </c>
      <c r="B7305" s="5" t="s">
        <v>9407</v>
      </c>
      <c r="C7305" s="5">
        <f>YEAR('Base Dataset'!$D7305)</f>
        <v>2014</v>
      </c>
      <c r="D7305" s="6">
        <v>41887</v>
      </c>
      <c r="E7305" s="6">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7">
        <v>6.0740000000000016</v>
      </c>
    </row>
    <row r="7306" spans="1:22" ht="14.25" customHeight="1" x14ac:dyDescent="0.3">
      <c r="A7306" s="4">
        <v>7305</v>
      </c>
      <c r="B7306" s="5" t="s">
        <v>9407</v>
      </c>
      <c r="C7306" s="5">
        <f>YEAR('Base Dataset'!$D7306)</f>
        <v>2014</v>
      </c>
      <c r="D7306" s="6">
        <v>41887</v>
      </c>
      <c r="E7306" s="6">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7">
        <v>3.6288</v>
      </c>
    </row>
    <row r="7307" spans="1:22" ht="14.25" customHeight="1" x14ac:dyDescent="0.3">
      <c r="A7307" s="4">
        <v>7306</v>
      </c>
      <c r="B7307" s="5" t="s">
        <v>9408</v>
      </c>
      <c r="C7307" s="5">
        <f>YEAR('Base Dataset'!$D7307)</f>
        <v>2011</v>
      </c>
      <c r="D7307" s="6">
        <v>40631</v>
      </c>
      <c r="E7307" s="6">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7">
        <v>-152.71559999999999</v>
      </c>
    </row>
    <row r="7308" spans="1:22" ht="14.25" customHeight="1" x14ac:dyDescent="0.3">
      <c r="A7308" s="4">
        <v>7307</v>
      </c>
      <c r="B7308" s="5" t="s">
        <v>9409</v>
      </c>
      <c r="C7308" s="5">
        <f>YEAR('Base Dataset'!$D7308)</f>
        <v>2013</v>
      </c>
      <c r="D7308" s="6">
        <v>41584</v>
      </c>
      <c r="E7308" s="6">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7">
        <v>12.959999999999994</v>
      </c>
    </row>
    <row r="7309" spans="1:22" ht="14.25" customHeight="1" x14ac:dyDescent="0.3">
      <c r="A7309" s="4">
        <v>7308</v>
      </c>
      <c r="B7309" s="5" t="s">
        <v>9409</v>
      </c>
      <c r="C7309" s="5">
        <f>YEAR('Base Dataset'!$D7309)</f>
        <v>2013</v>
      </c>
      <c r="D7309" s="6">
        <v>41584</v>
      </c>
      <c r="E7309" s="6">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7">
        <v>9.9651999999999994</v>
      </c>
    </row>
    <row r="7310" spans="1:22" ht="14.25" customHeight="1" x14ac:dyDescent="0.3">
      <c r="A7310" s="4">
        <v>7309</v>
      </c>
      <c r="B7310" s="5" t="s">
        <v>9409</v>
      </c>
      <c r="C7310" s="5">
        <f>YEAR('Base Dataset'!$D7310)</f>
        <v>2013</v>
      </c>
      <c r="D7310" s="6">
        <v>41584</v>
      </c>
      <c r="E7310" s="6">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7">
        <v>77.483699999999999</v>
      </c>
    </row>
    <row r="7311" spans="1:22" ht="14.25" customHeight="1" x14ac:dyDescent="0.3">
      <c r="A7311" s="4">
        <v>7310</v>
      </c>
      <c r="B7311" s="5" t="s">
        <v>9410</v>
      </c>
      <c r="C7311" s="5">
        <f>YEAR('Base Dataset'!$D7311)</f>
        <v>2014</v>
      </c>
      <c r="D7311" s="6">
        <v>41801</v>
      </c>
      <c r="E7311" s="6">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7">
        <v>0.70650000000000013</v>
      </c>
    </row>
    <row r="7312" spans="1:22" ht="14.25" customHeight="1" x14ac:dyDescent="0.3">
      <c r="A7312" s="4">
        <v>7311</v>
      </c>
      <c r="B7312" s="5" t="s">
        <v>9411</v>
      </c>
      <c r="C7312" s="5">
        <f>YEAR('Base Dataset'!$D7312)</f>
        <v>2012</v>
      </c>
      <c r="D7312" s="6">
        <v>41131</v>
      </c>
      <c r="E7312" s="6">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7">
        <v>29.137499999999996</v>
      </c>
    </row>
    <row r="7313" spans="1:22" ht="14.25" customHeight="1" x14ac:dyDescent="0.3">
      <c r="A7313" s="4">
        <v>7312</v>
      </c>
      <c r="B7313" s="5" t="s">
        <v>9412</v>
      </c>
      <c r="C7313" s="5">
        <f>YEAR('Base Dataset'!$D7313)</f>
        <v>2012</v>
      </c>
      <c r="D7313" s="6">
        <v>41191</v>
      </c>
      <c r="E7313" s="6">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7">
        <v>-1.3103999999999996</v>
      </c>
    </row>
    <row r="7314" spans="1:22" ht="14.25" customHeight="1" x14ac:dyDescent="0.3">
      <c r="A7314" s="4">
        <v>7313</v>
      </c>
      <c r="B7314" s="5" t="s">
        <v>9412</v>
      </c>
      <c r="C7314" s="5">
        <f>YEAR('Base Dataset'!$D7314)</f>
        <v>2012</v>
      </c>
      <c r="D7314" s="6">
        <v>41191</v>
      </c>
      <c r="E7314" s="6">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7">
        <v>-8.5974000000000004</v>
      </c>
    </row>
    <row r="7315" spans="1:22" ht="14.25" customHeight="1" x14ac:dyDescent="0.3">
      <c r="A7315" s="4">
        <v>7314</v>
      </c>
      <c r="B7315" s="5" t="s">
        <v>9412</v>
      </c>
      <c r="C7315" s="5">
        <f>YEAR('Base Dataset'!$D7315)</f>
        <v>2012</v>
      </c>
      <c r="D7315" s="6">
        <v>41191</v>
      </c>
      <c r="E7315" s="6">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7">
        <v>7.4751999999999992</v>
      </c>
    </row>
    <row r="7316" spans="1:22" ht="14.25" customHeight="1" x14ac:dyDescent="0.3">
      <c r="A7316" s="4">
        <v>7315</v>
      </c>
      <c r="B7316" s="5" t="s">
        <v>9413</v>
      </c>
      <c r="C7316" s="5">
        <f>YEAR('Base Dataset'!$D7316)</f>
        <v>2013</v>
      </c>
      <c r="D7316" s="6">
        <v>41423</v>
      </c>
      <c r="E7316" s="6">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7">
        <v>25.060000000000016</v>
      </c>
    </row>
    <row r="7317" spans="1:22" ht="14.25" customHeight="1" x14ac:dyDescent="0.3">
      <c r="A7317" s="4">
        <v>7316</v>
      </c>
      <c r="B7317" s="5" t="s">
        <v>9414</v>
      </c>
      <c r="C7317" s="5">
        <f>YEAR('Base Dataset'!$D7317)</f>
        <v>2014</v>
      </c>
      <c r="D7317" s="6">
        <v>41771</v>
      </c>
      <c r="E7317" s="6">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7">
        <v>12.736799999999999</v>
      </c>
    </row>
    <row r="7318" spans="1:22" ht="14.25" customHeight="1" x14ac:dyDescent="0.3">
      <c r="A7318" s="4">
        <v>7317</v>
      </c>
      <c r="B7318" s="5" t="s">
        <v>9415</v>
      </c>
      <c r="C7318" s="5">
        <f>YEAR('Base Dataset'!$D7318)</f>
        <v>2013</v>
      </c>
      <c r="D7318" s="6">
        <v>41564</v>
      </c>
      <c r="E7318" s="6">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7">
        <v>-37.915200000000027</v>
      </c>
    </row>
    <row r="7319" spans="1:22" ht="14.25" customHeight="1" x14ac:dyDescent="0.3">
      <c r="A7319" s="4">
        <v>7318</v>
      </c>
      <c r="B7319" s="5" t="s">
        <v>9416</v>
      </c>
      <c r="C7319" s="5">
        <f>YEAR('Base Dataset'!$D7319)</f>
        <v>2014</v>
      </c>
      <c r="D7319" s="6">
        <v>41961</v>
      </c>
      <c r="E7319" s="6">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7">
        <v>6.6177000000000001</v>
      </c>
    </row>
    <row r="7320" spans="1:22" ht="14.25" customHeight="1" x14ac:dyDescent="0.3">
      <c r="A7320" s="4">
        <v>7319</v>
      </c>
      <c r="B7320" s="5" t="s">
        <v>9416</v>
      </c>
      <c r="C7320" s="5">
        <f>YEAR('Base Dataset'!$D7320)</f>
        <v>2014</v>
      </c>
      <c r="D7320" s="6">
        <v>41961</v>
      </c>
      <c r="E7320" s="6">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7">
        <v>-3.4649999999999999</v>
      </c>
    </row>
    <row r="7321" spans="1:22" ht="14.25" customHeight="1" x14ac:dyDescent="0.3">
      <c r="A7321" s="4">
        <v>7320</v>
      </c>
      <c r="B7321" s="5" t="s">
        <v>9418</v>
      </c>
      <c r="C7321" s="5">
        <f>YEAR('Base Dataset'!$D7321)</f>
        <v>2014</v>
      </c>
      <c r="D7321" s="6">
        <v>41970</v>
      </c>
      <c r="E7321" s="6">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7">
        <v>264.58650000000006</v>
      </c>
    </row>
    <row r="7322" spans="1:22" ht="14.25" customHeight="1" x14ac:dyDescent="0.3">
      <c r="A7322" s="4">
        <v>7321</v>
      </c>
      <c r="B7322" s="5" t="s">
        <v>9418</v>
      </c>
      <c r="C7322" s="5">
        <f>YEAR('Base Dataset'!$D7322)</f>
        <v>2014</v>
      </c>
      <c r="D7322" s="6">
        <v>41970</v>
      </c>
      <c r="E7322" s="6">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7">
        <v>37.883999999999993</v>
      </c>
    </row>
    <row r="7323" spans="1:22" ht="14.25" customHeight="1" x14ac:dyDescent="0.3">
      <c r="A7323" s="4">
        <v>7322</v>
      </c>
      <c r="B7323" s="5" t="s">
        <v>9419</v>
      </c>
      <c r="C7323" s="5">
        <f>YEAR('Base Dataset'!$D7323)</f>
        <v>2014</v>
      </c>
      <c r="D7323" s="6">
        <v>41886</v>
      </c>
      <c r="E7323" s="6">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7">
        <v>3.3389999999999995</v>
      </c>
    </row>
    <row r="7324" spans="1:22" ht="14.25" customHeight="1" x14ac:dyDescent="0.3">
      <c r="A7324" s="4">
        <v>7323</v>
      </c>
      <c r="B7324" s="5" t="s">
        <v>9419</v>
      </c>
      <c r="C7324" s="5">
        <f>YEAR('Base Dataset'!$D7324)</f>
        <v>2014</v>
      </c>
      <c r="D7324" s="6">
        <v>41886</v>
      </c>
      <c r="E7324" s="6">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7">
        <v>21.42</v>
      </c>
    </row>
    <row r="7325" spans="1:22" ht="14.25" customHeight="1" x14ac:dyDescent="0.3">
      <c r="A7325" s="4">
        <v>7324</v>
      </c>
      <c r="B7325" s="5" t="s">
        <v>9420</v>
      </c>
      <c r="C7325" s="5">
        <f>YEAR('Base Dataset'!$D7325)</f>
        <v>2014</v>
      </c>
      <c r="D7325" s="6">
        <v>41979</v>
      </c>
      <c r="E7325" s="6">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7">
        <v>10.909600000000001</v>
      </c>
    </row>
    <row r="7326" spans="1:22" ht="14.25" customHeight="1" x14ac:dyDescent="0.3">
      <c r="A7326" s="4">
        <v>7325</v>
      </c>
      <c r="B7326" s="5" t="s">
        <v>9420</v>
      </c>
      <c r="C7326" s="5">
        <f>YEAR('Base Dataset'!$D7326)</f>
        <v>2014</v>
      </c>
      <c r="D7326" s="6">
        <v>41979</v>
      </c>
      <c r="E7326" s="6">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7">
        <v>4.5359999999999996</v>
      </c>
    </row>
    <row r="7327" spans="1:22" ht="14.25" customHeight="1" x14ac:dyDescent="0.3">
      <c r="A7327" s="4">
        <v>7326</v>
      </c>
      <c r="B7327" s="5" t="s">
        <v>9421</v>
      </c>
      <c r="C7327" s="5">
        <f>YEAR('Base Dataset'!$D7327)</f>
        <v>2014</v>
      </c>
      <c r="D7327" s="6">
        <v>41954</v>
      </c>
      <c r="E7327" s="6">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7">
        <v>112.224</v>
      </c>
    </row>
    <row r="7328" spans="1:22" ht="14.25" customHeight="1" x14ac:dyDescent="0.3">
      <c r="A7328" s="4">
        <v>7327</v>
      </c>
      <c r="B7328" s="5" t="s">
        <v>9421</v>
      </c>
      <c r="C7328" s="5">
        <f>YEAR('Base Dataset'!$D7328)</f>
        <v>2014</v>
      </c>
      <c r="D7328" s="6">
        <v>41954</v>
      </c>
      <c r="E7328" s="6">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7">
        <v>10.077200000000001</v>
      </c>
    </row>
    <row r="7329" spans="1:22" ht="14.25" customHeight="1" x14ac:dyDescent="0.3">
      <c r="A7329" s="4">
        <v>7328</v>
      </c>
      <c r="B7329" s="5" t="s">
        <v>9422</v>
      </c>
      <c r="C7329" s="5">
        <f>YEAR('Base Dataset'!$D7329)</f>
        <v>2011</v>
      </c>
      <c r="D7329" s="6">
        <v>40620</v>
      </c>
      <c r="E7329" s="6">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7">
        <v>14.430000000000007</v>
      </c>
    </row>
    <row r="7330" spans="1:22" ht="14.25" customHeight="1" x14ac:dyDescent="0.3">
      <c r="A7330" s="4">
        <v>7329</v>
      </c>
      <c r="B7330" s="5" t="s">
        <v>9422</v>
      </c>
      <c r="C7330" s="5">
        <f>YEAR('Base Dataset'!$D7330)</f>
        <v>2011</v>
      </c>
      <c r="D7330" s="6">
        <v>40620</v>
      </c>
      <c r="E7330" s="6">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7">
        <v>415.98959999999994</v>
      </c>
    </row>
    <row r="7331" spans="1:22" ht="14.25" customHeight="1" x14ac:dyDescent="0.3">
      <c r="A7331" s="4">
        <v>7330</v>
      </c>
      <c r="B7331" s="5" t="s">
        <v>9422</v>
      </c>
      <c r="C7331" s="5">
        <f>YEAR('Base Dataset'!$D7331)</f>
        <v>2011</v>
      </c>
      <c r="D7331" s="6">
        <v>40620</v>
      </c>
      <c r="E7331" s="6">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7">
        <v>334.11419999999987</v>
      </c>
    </row>
    <row r="7332" spans="1:22" ht="14.25" customHeight="1" x14ac:dyDescent="0.3">
      <c r="A7332" s="4">
        <v>7331</v>
      </c>
      <c r="B7332" s="5" t="s">
        <v>9424</v>
      </c>
      <c r="C7332" s="5">
        <f>YEAR('Base Dataset'!$D7332)</f>
        <v>2013</v>
      </c>
      <c r="D7332" s="6">
        <v>41591</v>
      </c>
      <c r="E7332" s="6">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7">
        <v>-8.532</v>
      </c>
    </row>
    <row r="7333" spans="1:22" ht="14.25" customHeight="1" x14ac:dyDescent="0.3">
      <c r="A7333" s="4">
        <v>7332</v>
      </c>
      <c r="B7333" s="5" t="s">
        <v>9425</v>
      </c>
      <c r="C7333" s="5">
        <f>YEAR('Base Dataset'!$D7333)</f>
        <v>2014</v>
      </c>
      <c r="D7333" s="6">
        <v>41939</v>
      </c>
      <c r="E7333" s="6">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7">
        <v>-13.334099999999999</v>
      </c>
    </row>
    <row r="7334" spans="1:22" ht="14.25" customHeight="1" x14ac:dyDescent="0.3">
      <c r="A7334" s="4">
        <v>7333</v>
      </c>
      <c r="B7334" s="5" t="s">
        <v>9425</v>
      </c>
      <c r="C7334" s="5">
        <f>YEAR('Base Dataset'!$D7334)</f>
        <v>2014</v>
      </c>
      <c r="D7334" s="6">
        <v>41939</v>
      </c>
      <c r="E7334" s="6">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7">
        <v>-65.150399999999991</v>
      </c>
    </row>
    <row r="7335" spans="1:22" ht="14.25" customHeight="1" x14ac:dyDescent="0.3">
      <c r="A7335" s="4">
        <v>7334</v>
      </c>
      <c r="B7335" s="5" t="s">
        <v>9426</v>
      </c>
      <c r="C7335" s="5">
        <f>YEAR('Base Dataset'!$D7335)</f>
        <v>2012</v>
      </c>
      <c r="D7335" s="6">
        <v>41010</v>
      </c>
      <c r="E7335" s="6">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7">
        <v>10.103999999999996</v>
      </c>
    </row>
    <row r="7336" spans="1:22" ht="14.25" customHeight="1" x14ac:dyDescent="0.3">
      <c r="A7336" s="4">
        <v>7335</v>
      </c>
      <c r="B7336" s="5" t="s">
        <v>9426</v>
      </c>
      <c r="C7336" s="5">
        <f>YEAR('Base Dataset'!$D7336)</f>
        <v>2012</v>
      </c>
      <c r="D7336" s="6">
        <v>41010</v>
      </c>
      <c r="E7336" s="6">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7">
        <v>14.313600000000005</v>
      </c>
    </row>
    <row r="7337" spans="1:22" ht="14.25" customHeight="1" x14ac:dyDescent="0.3">
      <c r="A7337" s="4">
        <v>7336</v>
      </c>
      <c r="B7337" s="5" t="s">
        <v>9427</v>
      </c>
      <c r="C7337" s="5">
        <f>YEAR('Base Dataset'!$D7337)</f>
        <v>2012</v>
      </c>
      <c r="D7337" s="6">
        <v>41268</v>
      </c>
      <c r="E7337" s="6">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7">
        <v>371.31600000000003</v>
      </c>
    </row>
    <row r="7338" spans="1:22" ht="14.25" customHeight="1" x14ac:dyDescent="0.3">
      <c r="A7338" s="4">
        <v>7337</v>
      </c>
      <c r="B7338" s="5" t="s">
        <v>9427</v>
      </c>
      <c r="C7338" s="5">
        <f>YEAR('Base Dataset'!$D7338)</f>
        <v>2012</v>
      </c>
      <c r="D7338" s="6">
        <v>41268</v>
      </c>
      <c r="E7338" s="6">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7">
        <v>56.195999999999955</v>
      </c>
    </row>
    <row r="7339" spans="1:22" ht="14.25" customHeight="1" x14ac:dyDescent="0.3">
      <c r="A7339" s="4">
        <v>7338</v>
      </c>
      <c r="B7339" s="5" t="s">
        <v>9428</v>
      </c>
      <c r="C7339" s="5">
        <f>YEAR('Base Dataset'!$D7339)</f>
        <v>2014</v>
      </c>
      <c r="D7339" s="6">
        <v>41904</v>
      </c>
      <c r="E7339" s="6">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7">
        <v>3.8774999999999995</v>
      </c>
    </row>
    <row r="7340" spans="1:22" ht="14.25" customHeight="1" x14ac:dyDescent="0.3">
      <c r="A7340" s="4">
        <v>7339</v>
      </c>
      <c r="B7340" s="5" t="s">
        <v>9429</v>
      </c>
      <c r="C7340" s="5">
        <f>YEAR('Base Dataset'!$D7340)</f>
        <v>2011</v>
      </c>
      <c r="D7340" s="6">
        <v>40897</v>
      </c>
      <c r="E7340" s="6">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7">
        <v>36.3018</v>
      </c>
    </row>
    <row r="7341" spans="1:22" ht="14.25" customHeight="1" x14ac:dyDescent="0.3">
      <c r="A7341" s="4">
        <v>7340</v>
      </c>
      <c r="B7341" s="5" t="s">
        <v>9430</v>
      </c>
      <c r="C7341" s="5">
        <f>YEAR('Base Dataset'!$D7341)</f>
        <v>2012</v>
      </c>
      <c r="D7341" s="6">
        <v>41108</v>
      </c>
      <c r="E7341" s="6">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7">
        <v>1.6128</v>
      </c>
    </row>
    <row r="7342" spans="1:22" ht="14.25" customHeight="1" x14ac:dyDescent="0.3">
      <c r="A7342" s="4">
        <v>7341</v>
      </c>
      <c r="B7342" s="5" t="s">
        <v>9431</v>
      </c>
      <c r="C7342" s="5">
        <f>YEAR('Base Dataset'!$D7342)</f>
        <v>2011</v>
      </c>
      <c r="D7342" s="6">
        <v>40750</v>
      </c>
      <c r="E7342" s="6">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7">
        <v>18.327599999999997</v>
      </c>
    </row>
    <row r="7343" spans="1:22" ht="14.25" customHeight="1" x14ac:dyDescent="0.3">
      <c r="A7343" s="4">
        <v>7342</v>
      </c>
      <c r="B7343" s="5" t="s">
        <v>9431</v>
      </c>
      <c r="C7343" s="5">
        <f>YEAR('Base Dataset'!$D7343)</f>
        <v>2011</v>
      </c>
      <c r="D7343" s="6">
        <v>40750</v>
      </c>
      <c r="E7343" s="6">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7">
        <v>76.558299999999988</v>
      </c>
    </row>
    <row r="7344" spans="1:22" ht="14.25" customHeight="1" x14ac:dyDescent="0.3">
      <c r="A7344" s="4">
        <v>7343</v>
      </c>
      <c r="B7344" s="5" t="s">
        <v>9431</v>
      </c>
      <c r="C7344" s="5">
        <f>YEAR('Base Dataset'!$D7344)</f>
        <v>2011</v>
      </c>
      <c r="D7344" s="6">
        <v>40750</v>
      </c>
      <c r="E7344" s="6">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7">
        <v>9.2556000000000012</v>
      </c>
    </row>
    <row r="7345" spans="1:22" ht="14.25" customHeight="1" x14ac:dyDescent="0.3">
      <c r="A7345" s="4">
        <v>7344</v>
      </c>
      <c r="B7345" s="5" t="s">
        <v>9432</v>
      </c>
      <c r="C7345" s="5">
        <f>YEAR('Base Dataset'!$D7345)</f>
        <v>2011</v>
      </c>
      <c r="D7345" s="6">
        <v>40903</v>
      </c>
      <c r="E7345" s="6">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7">
        <v>19.188000000000002</v>
      </c>
    </row>
    <row r="7346" spans="1:22" ht="14.25" customHeight="1" x14ac:dyDescent="0.3">
      <c r="A7346" s="4">
        <v>7345</v>
      </c>
      <c r="B7346" s="5" t="s">
        <v>9433</v>
      </c>
      <c r="C7346" s="5">
        <f>YEAR('Base Dataset'!$D7346)</f>
        <v>2014</v>
      </c>
      <c r="D7346" s="6">
        <v>41985</v>
      </c>
      <c r="E7346" s="6">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7">
        <v>-420</v>
      </c>
    </row>
    <row r="7347" spans="1:22" ht="14.25" customHeight="1" x14ac:dyDescent="0.3">
      <c r="A7347" s="4">
        <v>7346</v>
      </c>
      <c r="B7347" s="5" t="s">
        <v>9433</v>
      </c>
      <c r="C7347" s="5">
        <f>YEAR('Base Dataset'!$D7347)</f>
        <v>2014</v>
      </c>
      <c r="D7347" s="6">
        <v>41985</v>
      </c>
      <c r="E7347" s="6">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7">
        <v>-16.552799999999994</v>
      </c>
    </row>
    <row r="7348" spans="1:22" ht="14.25" customHeight="1" x14ac:dyDescent="0.3">
      <c r="A7348" s="4">
        <v>7347</v>
      </c>
      <c r="B7348" s="5" t="s">
        <v>9433</v>
      </c>
      <c r="C7348" s="5">
        <f>YEAR('Base Dataset'!$D7348)</f>
        <v>2014</v>
      </c>
      <c r="D7348" s="6">
        <v>41985</v>
      </c>
      <c r="E7348" s="6">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7">
        <v>1.3584000000000001</v>
      </c>
    </row>
    <row r="7349" spans="1:22" ht="14.25" customHeight="1" x14ac:dyDescent="0.3">
      <c r="A7349" s="4">
        <v>7348</v>
      </c>
      <c r="B7349" s="5" t="s">
        <v>9433</v>
      </c>
      <c r="C7349" s="5">
        <f>YEAR('Base Dataset'!$D7349)</f>
        <v>2014</v>
      </c>
      <c r="D7349" s="6">
        <v>41985</v>
      </c>
      <c r="E7349" s="6">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7">
        <v>-12.147000000000009</v>
      </c>
    </row>
    <row r="7350" spans="1:22" ht="14.25" customHeight="1" x14ac:dyDescent="0.3">
      <c r="A7350" s="4">
        <v>7349</v>
      </c>
      <c r="B7350" s="5" t="s">
        <v>9434</v>
      </c>
      <c r="C7350" s="5">
        <f>YEAR('Base Dataset'!$D7350)</f>
        <v>2011</v>
      </c>
      <c r="D7350" s="6">
        <v>40605</v>
      </c>
      <c r="E7350" s="6">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7">
        <v>-459.60720000000003</v>
      </c>
    </row>
    <row r="7351" spans="1:22" ht="14.25" customHeight="1" x14ac:dyDescent="0.3">
      <c r="A7351" s="4">
        <v>7350</v>
      </c>
      <c r="B7351" s="5" t="s">
        <v>9435</v>
      </c>
      <c r="C7351" s="5">
        <f>YEAR('Base Dataset'!$D7351)</f>
        <v>2014</v>
      </c>
      <c r="D7351" s="6">
        <v>41934</v>
      </c>
      <c r="E7351" s="6">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7">
        <v>19.41</v>
      </c>
    </row>
    <row r="7352" spans="1:22" ht="14.25" customHeight="1" x14ac:dyDescent="0.3">
      <c r="A7352" s="4">
        <v>7351</v>
      </c>
      <c r="B7352" s="5" t="s">
        <v>9435</v>
      </c>
      <c r="C7352" s="5">
        <f>YEAR('Base Dataset'!$D7352)</f>
        <v>2014</v>
      </c>
      <c r="D7352" s="6">
        <v>41934</v>
      </c>
      <c r="E7352" s="6">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7">
        <v>10.511999999999999</v>
      </c>
    </row>
    <row r="7353" spans="1:22" ht="14.25" customHeight="1" x14ac:dyDescent="0.3">
      <c r="A7353" s="4">
        <v>7352</v>
      </c>
      <c r="B7353" s="5" t="s">
        <v>9436</v>
      </c>
      <c r="C7353" s="5">
        <f>YEAR('Base Dataset'!$D7353)</f>
        <v>2014</v>
      </c>
      <c r="D7353" s="6">
        <v>41954</v>
      </c>
      <c r="E7353" s="6">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7">
        <v>43.598100000000002</v>
      </c>
    </row>
    <row r="7354" spans="1:22" ht="14.25" customHeight="1" x14ac:dyDescent="0.3">
      <c r="A7354" s="4">
        <v>7353</v>
      </c>
      <c r="B7354" s="5" t="s">
        <v>9438</v>
      </c>
      <c r="C7354" s="5">
        <f>YEAR('Base Dataset'!$D7354)</f>
        <v>2014</v>
      </c>
      <c r="D7354" s="6">
        <v>41715</v>
      </c>
      <c r="E7354" s="6">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7">
        <v>-81.664000000000044</v>
      </c>
    </row>
    <row r="7355" spans="1:22" ht="14.25" customHeight="1" x14ac:dyDescent="0.3">
      <c r="A7355" s="4">
        <v>7354</v>
      </c>
      <c r="B7355" s="5" t="s">
        <v>9439</v>
      </c>
      <c r="C7355" s="5">
        <f>YEAR('Base Dataset'!$D7355)</f>
        <v>2013</v>
      </c>
      <c r="D7355" s="6">
        <v>41540</v>
      </c>
      <c r="E7355" s="6">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7">
        <v>5.368999999999998</v>
      </c>
    </row>
    <row r="7356" spans="1:22" ht="14.25" customHeight="1" x14ac:dyDescent="0.3">
      <c r="A7356" s="4">
        <v>7355</v>
      </c>
      <c r="B7356" s="5" t="s">
        <v>9440</v>
      </c>
      <c r="C7356" s="5">
        <f>YEAR('Base Dataset'!$D7356)</f>
        <v>2014</v>
      </c>
      <c r="D7356" s="6">
        <v>41677</v>
      </c>
      <c r="E7356" s="6">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7">
        <v>13.454999999999998</v>
      </c>
    </row>
    <row r="7357" spans="1:22" ht="14.25" customHeight="1" x14ac:dyDescent="0.3">
      <c r="A7357" s="4">
        <v>7356</v>
      </c>
      <c r="B7357" s="5" t="s">
        <v>9441</v>
      </c>
      <c r="C7357" s="5">
        <f>YEAR('Base Dataset'!$D7357)</f>
        <v>2012</v>
      </c>
      <c r="D7357" s="6">
        <v>41274</v>
      </c>
      <c r="E7357" s="6">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7">
        <v>52.379999999999995</v>
      </c>
    </row>
    <row r="7358" spans="1:22" ht="14.25" customHeight="1" x14ac:dyDescent="0.3">
      <c r="A7358" s="4">
        <v>7357</v>
      </c>
      <c r="B7358" s="5" t="s">
        <v>9442</v>
      </c>
      <c r="C7358" s="5">
        <f>YEAR('Base Dataset'!$D7358)</f>
        <v>2013</v>
      </c>
      <c r="D7358" s="6">
        <v>41557</v>
      </c>
      <c r="E7358" s="6">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7">
        <v>0.15839999999999993</v>
      </c>
    </row>
    <row r="7359" spans="1:22" ht="14.25" customHeight="1" x14ac:dyDescent="0.3">
      <c r="A7359" s="4">
        <v>7358</v>
      </c>
      <c r="B7359" s="5" t="s">
        <v>9442</v>
      </c>
      <c r="C7359" s="5">
        <f>YEAR('Base Dataset'!$D7359)</f>
        <v>2013</v>
      </c>
      <c r="D7359" s="6">
        <v>41557</v>
      </c>
      <c r="E7359" s="6">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7">
        <v>0</v>
      </c>
    </row>
    <row r="7360" spans="1:22" ht="14.25" customHeight="1" x14ac:dyDescent="0.3">
      <c r="A7360" s="4">
        <v>7359</v>
      </c>
      <c r="B7360" s="5" t="s">
        <v>9443</v>
      </c>
      <c r="C7360" s="5">
        <f>YEAR('Base Dataset'!$D7360)</f>
        <v>2011</v>
      </c>
      <c r="D7360" s="6">
        <v>40907</v>
      </c>
      <c r="E7360" s="6">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7">
        <v>-50.392799999999994</v>
      </c>
    </row>
    <row r="7361" spans="1:22" ht="14.25" customHeight="1" x14ac:dyDescent="0.3">
      <c r="A7361" s="4">
        <v>7360</v>
      </c>
      <c r="B7361" s="5" t="s">
        <v>9443</v>
      </c>
      <c r="C7361" s="5">
        <f>YEAR('Base Dataset'!$D7361)</f>
        <v>2011</v>
      </c>
      <c r="D7361" s="6">
        <v>40907</v>
      </c>
      <c r="E7361" s="6">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7">
        <v>-192.04680000000008</v>
      </c>
    </row>
    <row r="7362" spans="1:22" ht="14.25" customHeight="1" x14ac:dyDescent="0.3">
      <c r="A7362" s="4">
        <v>7361</v>
      </c>
      <c r="B7362" s="5" t="s">
        <v>9444</v>
      </c>
      <c r="C7362" s="5">
        <f>YEAR('Base Dataset'!$D7362)</f>
        <v>2013</v>
      </c>
      <c r="D7362" s="6">
        <v>41377</v>
      </c>
      <c r="E7362" s="6">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7">
        <v>9.3312000000000008</v>
      </c>
    </row>
    <row r="7363" spans="1:22" ht="14.25" customHeight="1" x14ac:dyDescent="0.3">
      <c r="A7363" s="4">
        <v>7362</v>
      </c>
      <c r="B7363" s="5" t="s">
        <v>9444</v>
      </c>
      <c r="C7363" s="5">
        <f>YEAR('Base Dataset'!$D7363)</f>
        <v>2013</v>
      </c>
      <c r="D7363" s="6">
        <v>41377</v>
      </c>
      <c r="E7363" s="6">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7">
        <v>-36.441000000000031</v>
      </c>
    </row>
    <row r="7364" spans="1:22" ht="14.25" customHeight="1" x14ac:dyDescent="0.3">
      <c r="A7364" s="4">
        <v>7363</v>
      </c>
      <c r="B7364" s="5" t="s">
        <v>9444</v>
      </c>
      <c r="C7364" s="5">
        <f>YEAR('Base Dataset'!$D7364)</f>
        <v>2013</v>
      </c>
      <c r="D7364" s="6">
        <v>41377</v>
      </c>
      <c r="E7364" s="6">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7">
        <v>13.734</v>
      </c>
    </row>
    <row r="7365" spans="1:22" ht="14.25" customHeight="1" x14ac:dyDescent="0.3">
      <c r="A7365" s="4">
        <v>7364</v>
      </c>
      <c r="B7365" s="5" t="s">
        <v>9445</v>
      </c>
      <c r="C7365" s="5">
        <f>YEAR('Base Dataset'!$D7365)</f>
        <v>2013</v>
      </c>
      <c r="D7365" s="6">
        <v>41607</v>
      </c>
      <c r="E7365" s="6">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7">
        <v>-73.706100000000021</v>
      </c>
    </row>
    <row r="7366" spans="1:22" ht="14.25" customHeight="1" x14ac:dyDescent="0.3">
      <c r="A7366" s="4">
        <v>7365</v>
      </c>
      <c r="B7366" s="5" t="s">
        <v>9445</v>
      </c>
      <c r="C7366" s="5">
        <f>YEAR('Base Dataset'!$D7366)</f>
        <v>2013</v>
      </c>
      <c r="D7366" s="6">
        <v>41607</v>
      </c>
      <c r="E7366" s="6">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7">
        <v>2.6927999999999992</v>
      </c>
    </row>
    <row r="7367" spans="1:22" ht="14.25" customHeight="1" x14ac:dyDescent="0.3">
      <c r="A7367" s="4">
        <v>7366</v>
      </c>
      <c r="B7367" s="5" t="s">
        <v>9445</v>
      </c>
      <c r="C7367" s="5">
        <f>YEAR('Base Dataset'!$D7367)</f>
        <v>2013</v>
      </c>
      <c r="D7367" s="6">
        <v>41607</v>
      </c>
      <c r="E7367" s="6">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7">
        <v>-5.0511999999999997</v>
      </c>
    </row>
    <row r="7368" spans="1:22" ht="14.25" customHeight="1" x14ac:dyDescent="0.3">
      <c r="A7368" s="4">
        <v>7367</v>
      </c>
      <c r="B7368" s="5" t="s">
        <v>9445</v>
      </c>
      <c r="C7368" s="5">
        <f>YEAR('Base Dataset'!$D7368)</f>
        <v>2013</v>
      </c>
      <c r="D7368" s="6">
        <v>41607</v>
      </c>
      <c r="E7368" s="6">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7">
        <v>-7.7292000000000041</v>
      </c>
    </row>
    <row r="7369" spans="1:22" ht="14.25" customHeight="1" x14ac:dyDescent="0.3">
      <c r="A7369" s="4">
        <v>7368</v>
      </c>
      <c r="B7369" s="5" t="s">
        <v>9445</v>
      </c>
      <c r="C7369" s="5">
        <f>YEAR('Base Dataset'!$D7369)</f>
        <v>2013</v>
      </c>
      <c r="D7369" s="6">
        <v>41607</v>
      </c>
      <c r="E7369" s="6">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7">
        <v>-24.842999999999961</v>
      </c>
    </row>
    <row r="7370" spans="1:22" ht="14.25" customHeight="1" x14ac:dyDescent="0.3">
      <c r="A7370" s="4">
        <v>7369</v>
      </c>
      <c r="B7370" s="5" t="s">
        <v>9446</v>
      </c>
      <c r="C7370" s="5">
        <f>YEAR('Base Dataset'!$D7370)</f>
        <v>2014</v>
      </c>
      <c r="D7370" s="6">
        <v>41745</v>
      </c>
      <c r="E7370" s="6">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7">
        <v>-11.936999999999998</v>
      </c>
    </row>
    <row r="7371" spans="1:22" ht="14.25" customHeight="1" x14ac:dyDescent="0.3">
      <c r="A7371" s="4">
        <v>7370</v>
      </c>
      <c r="B7371" s="5" t="s">
        <v>9447</v>
      </c>
      <c r="C7371" s="5">
        <f>YEAR('Base Dataset'!$D7371)</f>
        <v>2012</v>
      </c>
      <c r="D7371" s="6">
        <v>40977</v>
      </c>
      <c r="E7371" s="6">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7">
        <v>1.6704000000000001</v>
      </c>
    </row>
    <row r="7372" spans="1:22" ht="14.25" customHeight="1" x14ac:dyDescent="0.3">
      <c r="A7372" s="4">
        <v>7371</v>
      </c>
      <c r="B7372" s="5" t="s">
        <v>9448</v>
      </c>
      <c r="C7372" s="5">
        <f>YEAR('Base Dataset'!$D7372)</f>
        <v>2011</v>
      </c>
      <c r="D7372" s="6">
        <v>40844</v>
      </c>
      <c r="E7372" s="6">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7">
        <v>74.8142</v>
      </c>
    </row>
    <row r="7373" spans="1:22" ht="14.25" customHeight="1" x14ac:dyDescent="0.3">
      <c r="A7373" s="4">
        <v>7372</v>
      </c>
      <c r="B7373" s="5" t="s">
        <v>9450</v>
      </c>
      <c r="C7373" s="5">
        <f>YEAR('Base Dataset'!$D7373)</f>
        <v>2014</v>
      </c>
      <c r="D7373" s="6">
        <v>41647</v>
      </c>
      <c r="E7373" s="6">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7">
        <v>44.596199999999996</v>
      </c>
    </row>
    <row r="7374" spans="1:22" ht="14.25" customHeight="1" x14ac:dyDescent="0.3">
      <c r="A7374" s="4">
        <v>7373</v>
      </c>
      <c r="B7374" s="5" t="s">
        <v>9450</v>
      </c>
      <c r="C7374" s="5">
        <f>YEAR('Base Dataset'!$D7374)</f>
        <v>2014</v>
      </c>
      <c r="D7374" s="6">
        <v>41647</v>
      </c>
      <c r="E7374" s="6">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7">
        <v>0.61019999999999541</v>
      </c>
    </row>
    <row r="7375" spans="1:22" ht="14.25" customHeight="1" x14ac:dyDescent="0.3">
      <c r="A7375" s="4">
        <v>7374</v>
      </c>
      <c r="B7375" s="5" t="s">
        <v>9450</v>
      </c>
      <c r="C7375" s="5">
        <f>YEAR('Base Dataset'!$D7375)</f>
        <v>2014</v>
      </c>
      <c r="D7375" s="6">
        <v>41647</v>
      </c>
      <c r="E7375" s="6">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7">
        <v>31.931899999999988</v>
      </c>
    </row>
    <row r="7376" spans="1:22" ht="14.25" customHeight="1" x14ac:dyDescent="0.3">
      <c r="A7376" s="4">
        <v>7375</v>
      </c>
      <c r="B7376" s="5" t="s">
        <v>9450</v>
      </c>
      <c r="C7376" s="5">
        <f>YEAR('Base Dataset'!$D7376)</f>
        <v>2014</v>
      </c>
      <c r="D7376" s="6">
        <v>41647</v>
      </c>
      <c r="E7376" s="6">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7">
        <v>3.5504999999999995</v>
      </c>
    </row>
    <row r="7377" spans="1:22" ht="14.25" customHeight="1" x14ac:dyDescent="0.3">
      <c r="A7377" s="4">
        <v>7376</v>
      </c>
      <c r="B7377" s="5" t="s">
        <v>9451</v>
      </c>
      <c r="C7377" s="5">
        <f>YEAR('Base Dataset'!$D7377)</f>
        <v>2014</v>
      </c>
      <c r="D7377" s="6">
        <v>41865</v>
      </c>
      <c r="E7377" s="6">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7">
        <v>11.707799999999995</v>
      </c>
    </row>
    <row r="7378" spans="1:22" ht="14.25" customHeight="1" x14ac:dyDescent="0.3">
      <c r="A7378" s="4">
        <v>7377</v>
      </c>
      <c r="B7378" s="5" t="s">
        <v>9452</v>
      </c>
      <c r="C7378" s="5">
        <f>YEAR('Base Dataset'!$D7378)</f>
        <v>2014</v>
      </c>
      <c r="D7378" s="6">
        <v>41946</v>
      </c>
      <c r="E7378" s="6">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7">
        <v>5.4336000000000002</v>
      </c>
    </row>
    <row r="7379" spans="1:22" ht="14.25" customHeight="1" x14ac:dyDescent="0.3">
      <c r="A7379" s="4">
        <v>7378</v>
      </c>
      <c r="B7379" s="5" t="s">
        <v>9453</v>
      </c>
      <c r="C7379" s="5">
        <f>YEAR('Base Dataset'!$D7379)</f>
        <v>2011</v>
      </c>
      <c r="D7379" s="6">
        <v>40805</v>
      </c>
      <c r="E7379" s="6">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7">
        <v>24.980400000000007</v>
      </c>
    </row>
    <row r="7380" spans="1:22" ht="14.25" customHeight="1" x14ac:dyDescent="0.3">
      <c r="A7380" s="4">
        <v>7379</v>
      </c>
      <c r="B7380" s="5" t="s">
        <v>9454</v>
      </c>
      <c r="C7380" s="5">
        <f>YEAR('Base Dataset'!$D7380)</f>
        <v>2012</v>
      </c>
      <c r="D7380" s="6">
        <v>41060</v>
      </c>
      <c r="E7380" s="6">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7">
        <v>1.1555999999999984</v>
      </c>
    </row>
    <row r="7381" spans="1:22" ht="14.25" customHeight="1" x14ac:dyDescent="0.3">
      <c r="A7381" s="4">
        <v>7380</v>
      </c>
      <c r="B7381" s="5" t="s">
        <v>9455</v>
      </c>
      <c r="C7381" s="5">
        <f>YEAR('Base Dataset'!$D7381)</f>
        <v>2013</v>
      </c>
      <c r="D7381" s="6">
        <v>41531</v>
      </c>
      <c r="E7381" s="6">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7">
        <v>0.4073999999999991</v>
      </c>
    </row>
    <row r="7382" spans="1:22" ht="14.25" customHeight="1" x14ac:dyDescent="0.3">
      <c r="A7382" s="4">
        <v>7381</v>
      </c>
      <c r="B7382" s="5" t="s">
        <v>9455</v>
      </c>
      <c r="C7382" s="5">
        <f>YEAR('Base Dataset'!$D7382)</f>
        <v>2013</v>
      </c>
      <c r="D7382" s="6">
        <v>41531</v>
      </c>
      <c r="E7382" s="6">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7">
        <v>7.056</v>
      </c>
    </row>
    <row r="7383" spans="1:22" ht="14.25" customHeight="1" x14ac:dyDescent="0.3">
      <c r="A7383" s="4">
        <v>7382</v>
      </c>
      <c r="B7383" s="5" t="s">
        <v>9455</v>
      </c>
      <c r="C7383" s="5">
        <f>YEAR('Base Dataset'!$D7383)</f>
        <v>2013</v>
      </c>
      <c r="D7383" s="6">
        <v>41531</v>
      </c>
      <c r="E7383" s="6">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7">
        <v>41.986000000000004</v>
      </c>
    </row>
    <row r="7384" spans="1:22" ht="14.25" customHeight="1" x14ac:dyDescent="0.3">
      <c r="A7384" s="4">
        <v>7383</v>
      </c>
      <c r="B7384" s="5" t="s">
        <v>9455</v>
      </c>
      <c r="C7384" s="5">
        <f>YEAR('Base Dataset'!$D7384)</f>
        <v>2013</v>
      </c>
      <c r="D7384" s="6">
        <v>41531</v>
      </c>
      <c r="E7384" s="6">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7">
        <v>5.0699999999999985</v>
      </c>
    </row>
    <row r="7385" spans="1:22" ht="14.25" customHeight="1" x14ac:dyDescent="0.3">
      <c r="A7385" s="4">
        <v>7384</v>
      </c>
      <c r="B7385" s="5" t="s">
        <v>9455</v>
      </c>
      <c r="C7385" s="5">
        <f>YEAR('Base Dataset'!$D7385)</f>
        <v>2013</v>
      </c>
      <c r="D7385" s="6">
        <v>41531</v>
      </c>
      <c r="E7385" s="6">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7">
        <v>8.4527999999999999</v>
      </c>
    </row>
    <row r="7386" spans="1:22" ht="14.25" customHeight="1" x14ac:dyDescent="0.3">
      <c r="A7386" s="4">
        <v>7385</v>
      </c>
      <c r="B7386" s="5" t="s">
        <v>9455</v>
      </c>
      <c r="C7386" s="5">
        <f>YEAR('Base Dataset'!$D7386)</f>
        <v>2013</v>
      </c>
      <c r="D7386" s="6">
        <v>41531</v>
      </c>
      <c r="E7386" s="6">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7">
        <v>136.07999999999998</v>
      </c>
    </row>
    <row r="7387" spans="1:22" ht="14.25" customHeight="1" x14ac:dyDescent="0.3">
      <c r="A7387" s="4">
        <v>7386</v>
      </c>
      <c r="B7387" s="5" t="s">
        <v>9455</v>
      </c>
      <c r="C7387" s="5">
        <f>YEAR('Base Dataset'!$D7387)</f>
        <v>2013</v>
      </c>
      <c r="D7387" s="6">
        <v>41531</v>
      </c>
      <c r="E7387" s="6">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7">
        <v>8.6435999999999993</v>
      </c>
    </row>
    <row r="7388" spans="1:22" ht="14.25" customHeight="1" x14ac:dyDescent="0.3">
      <c r="A7388" s="4">
        <v>7387</v>
      </c>
      <c r="B7388" s="5" t="s">
        <v>9455</v>
      </c>
      <c r="C7388" s="5">
        <f>YEAR('Base Dataset'!$D7388)</f>
        <v>2013</v>
      </c>
      <c r="D7388" s="6">
        <v>41531</v>
      </c>
      <c r="E7388" s="6">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7">
        <v>100.73160000000001</v>
      </c>
    </row>
    <row r="7389" spans="1:22" ht="14.25" customHeight="1" x14ac:dyDescent="0.3">
      <c r="A7389" s="4">
        <v>7388</v>
      </c>
      <c r="B7389" s="5" t="s">
        <v>9455</v>
      </c>
      <c r="C7389" s="5">
        <f>YEAR('Base Dataset'!$D7389)</f>
        <v>2013</v>
      </c>
      <c r="D7389" s="6">
        <v>41531</v>
      </c>
      <c r="E7389" s="6">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7">
        <v>387.56759999999986</v>
      </c>
    </row>
    <row r="7390" spans="1:22" ht="14.25" customHeight="1" x14ac:dyDescent="0.3">
      <c r="A7390" s="4">
        <v>7389</v>
      </c>
      <c r="B7390" s="5" t="s">
        <v>9455</v>
      </c>
      <c r="C7390" s="5">
        <f>YEAR('Base Dataset'!$D7390)</f>
        <v>2013</v>
      </c>
      <c r="D7390" s="6">
        <v>41531</v>
      </c>
      <c r="E7390" s="6">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7">
        <v>0.29969999999999963</v>
      </c>
    </row>
    <row r="7391" spans="1:22" ht="14.25" customHeight="1" x14ac:dyDescent="0.3">
      <c r="A7391" s="4">
        <v>7390</v>
      </c>
      <c r="B7391" s="5" t="s">
        <v>9456</v>
      </c>
      <c r="C7391" s="5">
        <f>YEAR('Base Dataset'!$D7391)</f>
        <v>2014</v>
      </c>
      <c r="D7391" s="6">
        <v>41973</v>
      </c>
      <c r="E7391" s="6">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7">
        <v>48.795999999999978</v>
      </c>
    </row>
    <row r="7392" spans="1:22" ht="14.25" customHeight="1" x14ac:dyDescent="0.3">
      <c r="A7392" s="4">
        <v>7391</v>
      </c>
      <c r="B7392" s="5" t="s">
        <v>9456</v>
      </c>
      <c r="C7392" s="5">
        <f>YEAR('Base Dataset'!$D7392)</f>
        <v>2014</v>
      </c>
      <c r="D7392" s="6">
        <v>41973</v>
      </c>
      <c r="E7392" s="6">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7">
        <v>19.034999999999989</v>
      </c>
    </row>
    <row r="7393" spans="1:22" ht="14.25" customHeight="1" x14ac:dyDescent="0.3">
      <c r="A7393" s="4">
        <v>7392</v>
      </c>
      <c r="B7393" s="5" t="s">
        <v>9457</v>
      </c>
      <c r="C7393" s="5">
        <f>YEAR('Base Dataset'!$D7393)</f>
        <v>2014</v>
      </c>
      <c r="D7393" s="6">
        <v>41978</v>
      </c>
      <c r="E7393" s="6">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7">
        <v>23.234999999999992</v>
      </c>
    </row>
    <row r="7394" spans="1:22" ht="14.25" customHeight="1" x14ac:dyDescent="0.3">
      <c r="A7394" s="4">
        <v>7393</v>
      </c>
      <c r="B7394" s="5" t="s">
        <v>9458</v>
      </c>
      <c r="C7394" s="5">
        <f>YEAR('Base Dataset'!$D7394)</f>
        <v>2014</v>
      </c>
      <c r="D7394" s="6">
        <v>41762</v>
      </c>
      <c r="E7394" s="6">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7">
        <v>7.0649999999999995</v>
      </c>
    </row>
    <row r="7395" spans="1:22" ht="14.25" customHeight="1" x14ac:dyDescent="0.3">
      <c r="A7395" s="4">
        <v>7394</v>
      </c>
      <c r="B7395" s="5" t="s">
        <v>9458</v>
      </c>
      <c r="C7395" s="5">
        <f>YEAR('Base Dataset'!$D7395)</f>
        <v>2014</v>
      </c>
      <c r="D7395" s="6">
        <v>41762</v>
      </c>
      <c r="E7395" s="6">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7">
        <v>15.475200000000001</v>
      </c>
    </row>
    <row r="7396" spans="1:22" ht="14.25" customHeight="1" x14ac:dyDescent="0.3">
      <c r="A7396" s="4">
        <v>7395</v>
      </c>
      <c r="B7396" s="5" t="s">
        <v>9458</v>
      </c>
      <c r="C7396" s="5">
        <f>YEAR('Base Dataset'!$D7396)</f>
        <v>2014</v>
      </c>
      <c r="D7396" s="6">
        <v>41762</v>
      </c>
      <c r="E7396" s="6">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7">
        <v>15.823999999999998</v>
      </c>
    </row>
    <row r="7397" spans="1:22" ht="14.25" customHeight="1" x14ac:dyDescent="0.3">
      <c r="A7397" s="4">
        <v>7396</v>
      </c>
      <c r="B7397" s="5" t="s">
        <v>9459</v>
      </c>
      <c r="C7397" s="5">
        <f>YEAR('Base Dataset'!$D7397)</f>
        <v>2013</v>
      </c>
      <c r="D7397" s="6">
        <v>41634</v>
      </c>
      <c r="E7397" s="6">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7">
        <v>-120.05080000000007</v>
      </c>
    </row>
    <row r="7398" spans="1:22" ht="14.25" customHeight="1" x14ac:dyDescent="0.3">
      <c r="A7398" s="4">
        <v>7397</v>
      </c>
      <c r="B7398" s="5" t="s">
        <v>9459</v>
      </c>
      <c r="C7398" s="5">
        <f>YEAR('Base Dataset'!$D7398)</f>
        <v>2013</v>
      </c>
      <c r="D7398" s="6">
        <v>41634</v>
      </c>
      <c r="E7398" s="6">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7">
        <v>173.32919999999999</v>
      </c>
    </row>
    <row r="7399" spans="1:22" ht="14.25" customHeight="1" x14ac:dyDescent="0.3">
      <c r="A7399" s="4">
        <v>7398</v>
      </c>
      <c r="B7399" s="5" t="s">
        <v>9460</v>
      </c>
      <c r="C7399" s="5">
        <f>YEAR('Base Dataset'!$D7399)</f>
        <v>2011</v>
      </c>
      <c r="D7399" s="6">
        <v>40816</v>
      </c>
      <c r="E7399" s="6">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7">
        <v>59.655599999999993</v>
      </c>
    </row>
    <row r="7400" spans="1:22" ht="14.25" customHeight="1" x14ac:dyDescent="0.3">
      <c r="A7400" s="4">
        <v>7399</v>
      </c>
      <c r="B7400" s="5" t="s">
        <v>9461</v>
      </c>
      <c r="C7400" s="5">
        <f>YEAR('Base Dataset'!$D7400)</f>
        <v>2011</v>
      </c>
      <c r="D7400" s="6">
        <v>40736</v>
      </c>
      <c r="E7400" s="6">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7">
        <v>12.997800000000003</v>
      </c>
    </row>
    <row r="7401" spans="1:22" ht="14.25" customHeight="1" x14ac:dyDescent="0.3">
      <c r="A7401" s="4">
        <v>7400</v>
      </c>
      <c r="B7401" s="5" t="s">
        <v>9461</v>
      </c>
      <c r="C7401" s="5">
        <f>YEAR('Base Dataset'!$D7401)</f>
        <v>2011</v>
      </c>
      <c r="D7401" s="6">
        <v>40736</v>
      </c>
      <c r="E7401" s="6">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7">
        <v>3.2779999999999987</v>
      </c>
    </row>
    <row r="7402" spans="1:22" ht="14.25" customHeight="1" x14ac:dyDescent="0.3">
      <c r="A7402" s="4">
        <v>7401</v>
      </c>
      <c r="B7402" s="5" t="s">
        <v>9462</v>
      </c>
      <c r="C7402" s="5">
        <f>YEAR('Base Dataset'!$D7402)</f>
        <v>2013</v>
      </c>
      <c r="D7402" s="6">
        <v>41526</v>
      </c>
      <c r="E7402" s="6">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7">
        <v>14.664200000000001</v>
      </c>
    </row>
    <row r="7403" spans="1:22" ht="14.25" customHeight="1" x14ac:dyDescent="0.3">
      <c r="A7403" s="4">
        <v>7402</v>
      </c>
      <c r="B7403" s="5" t="s">
        <v>9462</v>
      </c>
      <c r="C7403" s="5">
        <f>YEAR('Base Dataset'!$D7403)</f>
        <v>2013</v>
      </c>
      <c r="D7403" s="6">
        <v>41526</v>
      </c>
      <c r="E7403" s="6">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7">
        <v>14.200199999999999</v>
      </c>
    </row>
    <row r="7404" spans="1:22" ht="14.25" customHeight="1" x14ac:dyDescent="0.3">
      <c r="A7404" s="4">
        <v>7403</v>
      </c>
      <c r="B7404" s="5" t="s">
        <v>9463</v>
      </c>
      <c r="C7404" s="5">
        <f>YEAR('Base Dataset'!$D7404)</f>
        <v>2014</v>
      </c>
      <c r="D7404" s="6">
        <v>41858</v>
      </c>
      <c r="E7404" s="6">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7">
        <v>21.035999999999994</v>
      </c>
    </row>
    <row r="7405" spans="1:22" ht="14.25" customHeight="1" x14ac:dyDescent="0.3">
      <c r="A7405" s="4">
        <v>7404</v>
      </c>
      <c r="B7405" s="5" t="s">
        <v>9464</v>
      </c>
      <c r="C7405" s="5">
        <f>YEAR('Base Dataset'!$D7405)</f>
        <v>2012</v>
      </c>
      <c r="D7405" s="6">
        <v>41043</v>
      </c>
      <c r="E7405" s="6">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7">
        <v>41.996499999999941</v>
      </c>
    </row>
    <row r="7406" spans="1:22" ht="14.25" customHeight="1" x14ac:dyDescent="0.3">
      <c r="A7406" s="4">
        <v>7405</v>
      </c>
      <c r="B7406" s="5" t="s">
        <v>9464</v>
      </c>
      <c r="C7406" s="5">
        <f>YEAR('Base Dataset'!$D7406)</f>
        <v>2012</v>
      </c>
      <c r="D7406" s="6">
        <v>41043</v>
      </c>
      <c r="E7406" s="6">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7">
        <v>34.414800000000007</v>
      </c>
    </row>
    <row r="7407" spans="1:22" ht="14.25" customHeight="1" x14ac:dyDescent="0.3">
      <c r="A7407" s="4">
        <v>7406</v>
      </c>
      <c r="B7407" s="5" t="s">
        <v>9464</v>
      </c>
      <c r="C7407" s="5">
        <f>YEAR('Base Dataset'!$D7407)</f>
        <v>2012</v>
      </c>
      <c r="D7407" s="6">
        <v>41043</v>
      </c>
      <c r="E7407" s="6">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7">
        <v>-6.0980000000000025</v>
      </c>
    </row>
    <row r="7408" spans="1:22" ht="14.25" customHeight="1" x14ac:dyDescent="0.3">
      <c r="A7408" s="4">
        <v>7407</v>
      </c>
      <c r="B7408" s="5" t="s">
        <v>9464</v>
      </c>
      <c r="C7408" s="5">
        <f>YEAR('Base Dataset'!$D7408)</f>
        <v>2012</v>
      </c>
      <c r="D7408" s="6">
        <v>41043</v>
      </c>
      <c r="E7408" s="6">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7">
        <v>81.264599999999916</v>
      </c>
    </row>
    <row r="7409" spans="1:22" ht="14.25" customHeight="1" x14ac:dyDescent="0.3">
      <c r="A7409" s="4">
        <v>7408</v>
      </c>
      <c r="B7409" s="5" t="s">
        <v>9465</v>
      </c>
      <c r="C7409" s="5">
        <f>YEAR('Base Dataset'!$D7409)</f>
        <v>2014</v>
      </c>
      <c r="D7409" s="6">
        <v>41660</v>
      </c>
      <c r="E7409" s="6">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7">
        <v>4.1760000000000002</v>
      </c>
    </row>
    <row r="7410" spans="1:22" ht="14.25" customHeight="1" x14ac:dyDescent="0.3">
      <c r="A7410" s="4">
        <v>7409</v>
      </c>
      <c r="B7410" s="5" t="s">
        <v>9466</v>
      </c>
      <c r="C7410" s="5">
        <f>YEAR('Base Dataset'!$D7410)</f>
        <v>2013</v>
      </c>
      <c r="D7410" s="6">
        <v>41425</v>
      </c>
      <c r="E7410" s="6">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7">
        <v>11.748799999999989</v>
      </c>
    </row>
    <row r="7411" spans="1:22" ht="14.25" customHeight="1" x14ac:dyDescent="0.3">
      <c r="A7411" s="4">
        <v>7410</v>
      </c>
      <c r="B7411" s="5" t="s">
        <v>9467</v>
      </c>
      <c r="C7411" s="5">
        <f>YEAR('Base Dataset'!$D7411)</f>
        <v>2011</v>
      </c>
      <c r="D7411" s="6">
        <v>40641</v>
      </c>
      <c r="E7411" s="6">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7">
        <v>-94.660500000000013</v>
      </c>
    </row>
    <row r="7412" spans="1:22" ht="14.25" customHeight="1" x14ac:dyDescent="0.3">
      <c r="A7412" s="4">
        <v>7411</v>
      </c>
      <c r="B7412" s="5" t="s">
        <v>9468</v>
      </c>
      <c r="C7412" s="5">
        <f>YEAR('Base Dataset'!$D7412)</f>
        <v>2011</v>
      </c>
      <c r="D7412" s="6">
        <v>40747</v>
      </c>
      <c r="E7412" s="6">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7">
        <v>7.9983999999999895</v>
      </c>
    </row>
    <row r="7413" spans="1:22" ht="14.25" customHeight="1" x14ac:dyDescent="0.3">
      <c r="A7413" s="4">
        <v>7412</v>
      </c>
      <c r="B7413" s="5" t="s">
        <v>9469</v>
      </c>
      <c r="C7413" s="5">
        <f>YEAR('Base Dataset'!$D7413)</f>
        <v>2014</v>
      </c>
      <c r="D7413" s="6">
        <v>41790</v>
      </c>
      <c r="E7413" s="6">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7">
        <v>17.639099999999985</v>
      </c>
    </row>
    <row r="7414" spans="1:22" ht="14.25" customHeight="1" x14ac:dyDescent="0.3">
      <c r="A7414" s="4">
        <v>7413</v>
      </c>
      <c r="B7414" s="5" t="s">
        <v>9469</v>
      </c>
      <c r="C7414" s="5">
        <f>YEAR('Base Dataset'!$D7414)</f>
        <v>2014</v>
      </c>
      <c r="D7414" s="6">
        <v>41790</v>
      </c>
      <c r="E7414" s="6">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7">
        <v>-3.0939999999999994</v>
      </c>
    </row>
    <row r="7415" spans="1:22" ht="14.25" customHeight="1" x14ac:dyDescent="0.3">
      <c r="A7415" s="4">
        <v>7414</v>
      </c>
      <c r="B7415" s="5" t="s">
        <v>9469</v>
      </c>
      <c r="C7415" s="5">
        <f>YEAR('Base Dataset'!$D7415)</f>
        <v>2014</v>
      </c>
      <c r="D7415" s="6">
        <v>41790</v>
      </c>
      <c r="E7415" s="6">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7">
        <v>-0.33980000000000032</v>
      </c>
    </row>
    <row r="7416" spans="1:22" ht="14.25" customHeight="1" x14ac:dyDescent="0.3">
      <c r="A7416" s="4">
        <v>7415</v>
      </c>
      <c r="B7416" s="5" t="s">
        <v>9470</v>
      </c>
      <c r="C7416" s="5">
        <f>YEAR('Base Dataset'!$D7416)</f>
        <v>2013</v>
      </c>
      <c r="D7416" s="6">
        <v>41347</v>
      </c>
      <c r="E7416" s="6">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7">
        <v>-5.5240000000000293</v>
      </c>
    </row>
    <row r="7417" spans="1:22" ht="14.25" customHeight="1" x14ac:dyDescent="0.3">
      <c r="A7417" s="4">
        <v>7416</v>
      </c>
      <c r="B7417" s="5" t="s">
        <v>9470</v>
      </c>
      <c r="C7417" s="5">
        <f>YEAR('Base Dataset'!$D7417)</f>
        <v>2013</v>
      </c>
      <c r="D7417" s="6">
        <v>41347</v>
      </c>
      <c r="E7417" s="6">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7">
        <v>47.494999999999919</v>
      </c>
    </row>
    <row r="7418" spans="1:22" ht="14.25" customHeight="1" x14ac:dyDescent="0.3">
      <c r="A7418" s="4">
        <v>7417</v>
      </c>
      <c r="B7418" s="5" t="s">
        <v>9470</v>
      </c>
      <c r="C7418" s="5">
        <f>YEAR('Base Dataset'!$D7418)</f>
        <v>2013</v>
      </c>
      <c r="D7418" s="6">
        <v>41347</v>
      </c>
      <c r="E7418" s="6">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7">
        <v>-116.98049999999998</v>
      </c>
    </row>
    <row r="7419" spans="1:22" ht="14.25" customHeight="1" x14ac:dyDescent="0.3">
      <c r="A7419" s="4">
        <v>7418</v>
      </c>
      <c r="B7419" s="5" t="s">
        <v>9470</v>
      </c>
      <c r="C7419" s="5">
        <f>YEAR('Base Dataset'!$D7419)</f>
        <v>2013</v>
      </c>
      <c r="D7419" s="6">
        <v>41347</v>
      </c>
      <c r="E7419" s="6">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7">
        <v>13.918499999999998</v>
      </c>
    </row>
    <row r="7420" spans="1:22" ht="14.25" customHeight="1" x14ac:dyDescent="0.3">
      <c r="A7420" s="4">
        <v>7419</v>
      </c>
      <c r="B7420" s="5" t="s">
        <v>9470</v>
      </c>
      <c r="C7420" s="5">
        <f>YEAR('Base Dataset'!$D7420)</f>
        <v>2013</v>
      </c>
      <c r="D7420" s="6">
        <v>41347</v>
      </c>
      <c r="E7420" s="6">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7">
        <v>-41.517600000000002</v>
      </c>
    </row>
    <row r="7421" spans="1:22" ht="14.25" customHeight="1" x14ac:dyDescent="0.3">
      <c r="A7421" s="4">
        <v>7420</v>
      </c>
      <c r="B7421" s="5" t="s">
        <v>9470</v>
      </c>
      <c r="C7421" s="5">
        <f>YEAR('Base Dataset'!$D7421)</f>
        <v>2013</v>
      </c>
      <c r="D7421" s="6">
        <v>41347</v>
      </c>
      <c r="E7421" s="6">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7">
        <v>-138.13999999999999</v>
      </c>
    </row>
    <row r="7422" spans="1:22" ht="14.25" customHeight="1" x14ac:dyDescent="0.3">
      <c r="A7422" s="4">
        <v>7421</v>
      </c>
      <c r="B7422" s="5" t="s">
        <v>9470</v>
      </c>
      <c r="C7422" s="5">
        <f>YEAR('Base Dataset'!$D7422)</f>
        <v>2013</v>
      </c>
      <c r="D7422" s="6">
        <v>41347</v>
      </c>
      <c r="E7422" s="6">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7">
        <v>-15.439999999999998</v>
      </c>
    </row>
    <row r="7423" spans="1:22" ht="14.25" customHeight="1" x14ac:dyDescent="0.3">
      <c r="A7423" s="4">
        <v>7422</v>
      </c>
      <c r="B7423" s="5" t="s">
        <v>9470</v>
      </c>
      <c r="C7423" s="5">
        <f>YEAR('Base Dataset'!$D7423)</f>
        <v>2013</v>
      </c>
      <c r="D7423" s="6">
        <v>41347</v>
      </c>
      <c r="E7423" s="6">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7">
        <v>-28.367999999999984</v>
      </c>
    </row>
    <row r="7424" spans="1:22" ht="14.25" customHeight="1" x14ac:dyDescent="0.3">
      <c r="A7424" s="4">
        <v>7423</v>
      </c>
      <c r="B7424" s="5" t="s">
        <v>9470</v>
      </c>
      <c r="C7424" s="5">
        <f>YEAR('Base Dataset'!$D7424)</f>
        <v>2013</v>
      </c>
      <c r="D7424" s="6">
        <v>41347</v>
      </c>
      <c r="E7424" s="6">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7">
        <v>-643.70999999999981</v>
      </c>
    </row>
    <row r="7425" spans="1:22" ht="14.25" customHeight="1" x14ac:dyDescent="0.3">
      <c r="A7425" s="4">
        <v>7424</v>
      </c>
      <c r="B7425" s="5" t="s">
        <v>9473</v>
      </c>
      <c r="C7425" s="5">
        <f>YEAR('Base Dataset'!$D7425)</f>
        <v>2014</v>
      </c>
      <c r="D7425" s="6">
        <v>41740</v>
      </c>
      <c r="E7425" s="6">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7">
        <v>21.949199999999969</v>
      </c>
    </row>
    <row r="7426" spans="1:22" ht="14.25" customHeight="1" x14ac:dyDescent="0.3">
      <c r="A7426" s="4">
        <v>7425</v>
      </c>
      <c r="B7426" s="5" t="s">
        <v>9473</v>
      </c>
      <c r="C7426" s="5">
        <f>YEAR('Base Dataset'!$D7426)</f>
        <v>2014</v>
      </c>
      <c r="D7426" s="6">
        <v>41740</v>
      </c>
      <c r="E7426" s="6">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7">
        <v>6.4176000000000002</v>
      </c>
    </row>
    <row r="7427" spans="1:22" ht="14.25" customHeight="1" x14ac:dyDescent="0.3">
      <c r="A7427" s="4">
        <v>7426</v>
      </c>
      <c r="B7427" s="5" t="s">
        <v>9474</v>
      </c>
      <c r="C7427" s="5">
        <f>YEAR('Base Dataset'!$D7427)</f>
        <v>2013</v>
      </c>
      <c r="D7427" s="6">
        <v>41451</v>
      </c>
      <c r="E7427" s="6">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7">
        <v>-6.0890000000000057</v>
      </c>
    </row>
    <row r="7428" spans="1:22" ht="14.25" customHeight="1" x14ac:dyDescent="0.3">
      <c r="A7428" s="4">
        <v>7427</v>
      </c>
      <c r="B7428" s="5" t="s">
        <v>9474</v>
      </c>
      <c r="C7428" s="5">
        <f>YEAR('Base Dataset'!$D7428)</f>
        <v>2013</v>
      </c>
      <c r="D7428" s="6">
        <v>41451</v>
      </c>
      <c r="E7428" s="6">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7">
        <v>-26.169599999999996</v>
      </c>
    </row>
    <row r="7429" spans="1:22" ht="14.25" customHeight="1" x14ac:dyDescent="0.3">
      <c r="A7429" s="4">
        <v>7428</v>
      </c>
      <c r="B7429" s="5" t="s">
        <v>9475</v>
      </c>
      <c r="C7429" s="5">
        <f>YEAR('Base Dataset'!$D7429)</f>
        <v>2011</v>
      </c>
      <c r="D7429" s="6">
        <v>40619</v>
      </c>
      <c r="E7429" s="6">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7">
        <v>5.3720999999999997</v>
      </c>
    </row>
    <row r="7430" spans="1:22" ht="14.25" customHeight="1" x14ac:dyDescent="0.3">
      <c r="A7430" s="4">
        <v>7429</v>
      </c>
      <c r="B7430" s="5" t="s">
        <v>9475</v>
      </c>
      <c r="C7430" s="5">
        <f>YEAR('Base Dataset'!$D7430)</f>
        <v>2011</v>
      </c>
      <c r="D7430" s="6">
        <v>40619</v>
      </c>
      <c r="E7430" s="6">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7">
        <v>14.9156</v>
      </c>
    </row>
    <row r="7431" spans="1:22" ht="14.25" customHeight="1" x14ac:dyDescent="0.3">
      <c r="A7431" s="4">
        <v>7430</v>
      </c>
      <c r="B7431" s="5" t="s">
        <v>9475</v>
      </c>
      <c r="C7431" s="5">
        <f>YEAR('Base Dataset'!$D7431)</f>
        <v>2011</v>
      </c>
      <c r="D7431" s="6">
        <v>40619</v>
      </c>
      <c r="E7431" s="6">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7">
        <v>6.3504000000000005</v>
      </c>
    </row>
    <row r="7432" spans="1:22" ht="14.25" customHeight="1" x14ac:dyDescent="0.3">
      <c r="A7432" s="4">
        <v>7431</v>
      </c>
      <c r="B7432" s="5" t="s">
        <v>9475</v>
      </c>
      <c r="C7432" s="5">
        <f>YEAR('Base Dataset'!$D7432)</f>
        <v>2011</v>
      </c>
      <c r="D7432" s="6">
        <v>40619</v>
      </c>
      <c r="E7432" s="6">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7">
        <v>7.68</v>
      </c>
    </row>
    <row r="7433" spans="1:22" ht="14.25" customHeight="1" x14ac:dyDescent="0.3">
      <c r="A7433" s="4">
        <v>7432</v>
      </c>
      <c r="B7433" s="5" t="s">
        <v>9475</v>
      </c>
      <c r="C7433" s="5">
        <f>YEAR('Base Dataset'!$D7433)</f>
        <v>2011</v>
      </c>
      <c r="D7433" s="6">
        <v>40619</v>
      </c>
      <c r="E7433" s="6">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7">
        <v>8.4942000000000011</v>
      </c>
    </row>
    <row r="7434" spans="1:22" ht="14.25" customHeight="1" x14ac:dyDescent="0.3">
      <c r="A7434" s="4">
        <v>7433</v>
      </c>
      <c r="B7434" s="5" t="s">
        <v>9476</v>
      </c>
      <c r="C7434" s="5">
        <f>YEAR('Base Dataset'!$D7434)</f>
        <v>2011</v>
      </c>
      <c r="D7434" s="6">
        <v>40764</v>
      </c>
      <c r="E7434" s="6">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7">
        <v>-0.94859999999999989</v>
      </c>
    </row>
    <row r="7435" spans="1:22" ht="14.25" customHeight="1" x14ac:dyDescent="0.3">
      <c r="A7435" s="4">
        <v>7434</v>
      </c>
      <c r="B7435" s="5" t="s">
        <v>9476</v>
      </c>
      <c r="C7435" s="5">
        <f>YEAR('Base Dataset'!$D7435)</f>
        <v>2011</v>
      </c>
      <c r="D7435" s="6">
        <v>40764</v>
      </c>
      <c r="E7435" s="6">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7">
        <v>-6.5414999999999992</v>
      </c>
    </row>
    <row r="7436" spans="1:22" ht="14.25" customHeight="1" x14ac:dyDescent="0.3">
      <c r="A7436" s="4">
        <v>7435</v>
      </c>
      <c r="B7436" s="5" t="s">
        <v>9477</v>
      </c>
      <c r="C7436" s="5">
        <f>YEAR('Base Dataset'!$D7436)</f>
        <v>2012</v>
      </c>
      <c r="D7436" s="6">
        <v>41116</v>
      </c>
      <c r="E7436" s="6">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7">
        <v>3.0860999999999996</v>
      </c>
    </row>
    <row r="7437" spans="1:22" ht="14.25" customHeight="1" x14ac:dyDescent="0.3">
      <c r="A7437" s="4">
        <v>7436</v>
      </c>
      <c r="B7437" s="5" t="s">
        <v>9477</v>
      </c>
      <c r="C7437" s="5">
        <f>YEAR('Base Dataset'!$D7437)</f>
        <v>2012</v>
      </c>
      <c r="D7437" s="6">
        <v>41116</v>
      </c>
      <c r="E7437" s="6">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7">
        <v>8.3867999999999991</v>
      </c>
    </row>
    <row r="7438" spans="1:22" ht="14.25" customHeight="1" x14ac:dyDescent="0.3">
      <c r="A7438" s="4">
        <v>7437</v>
      </c>
      <c r="B7438" s="5" t="s">
        <v>9477</v>
      </c>
      <c r="C7438" s="5">
        <f>YEAR('Base Dataset'!$D7438)</f>
        <v>2012</v>
      </c>
      <c r="D7438" s="6">
        <v>41116</v>
      </c>
      <c r="E7438" s="6">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7">
        <v>25.792000000000002</v>
      </c>
    </row>
    <row r="7439" spans="1:22" ht="14.25" customHeight="1" x14ac:dyDescent="0.3">
      <c r="A7439" s="4">
        <v>7438</v>
      </c>
      <c r="B7439" s="5" t="s">
        <v>9478</v>
      </c>
      <c r="C7439" s="5">
        <f>YEAR('Base Dataset'!$D7439)</f>
        <v>2011</v>
      </c>
      <c r="D7439" s="6">
        <v>40590</v>
      </c>
      <c r="E7439" s="6">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7">
        <v>7.2089999999999996</v>
      </c>
    </row>
    <row r="7440" spans="1:22" ht="14.25" customHeight="1" x14ac:dyDescent="0.3">
      <c r="A7440" s="4">
        <v>7439</v>
      </c>
      <c r="B7440" s="5" t="s">
        <v>9479</v>
      </c>
      <c r="C7440" s="5">
        <f>YEAR('Base Dataset'!$D7440)</f>
        <v>2012</v>
      </c>
      <c r="D7440" s="6">
        <v>40992</v>
      </c>
      <c r="E7440" s="6">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7">
        <v>13.132000000000001</v>
      </c>
    </row>
    <row r="7441" spans="1:22" ht="14.25" customHeight="1" x14ac:dyDescent="0.3">
      <c r="A7441" s="4">
        <v>7440</v>
      </c>
      <c r="B7441" s="5" t="s">
        <v>9480</v>
      </c>
      <c r="C7441" s="5">
        <f>YEAR('Base Dataset'!$D7441)</f>
        <v>2014</v>
      </c>
      <c r="D7441" s="6">
        <v>41885</v>
      </c>
      <c r="E7441" s="6">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7">
        <v>6.5519999999999996</v>
      </c>
    </row>
    <row r="7442" spans="1:22" ht="14.25" customHeight="1" x14ac:dyDescent="0.3">
      <c r="A7442" s="4">
        <v>7441</v>
      </c>
      <c r="B7442" s="5" t="s">
        <v>9480</v>
      </c>
      <c r="C7442" s="5">
        <f>YEAR('Base Dataset'!$D7442)</f>
        <v>2014</v>
      </c>
      <c r="D7442" s="6">
        <v>41885</v>
      </c>
      <c r="E7442" s="6">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7">
        <v>-2.9566000000000088</v>
      </c>
    </row>
    <row r="7443" spans="1:22" ht="14.25" customHeight="1" x14ac:dyDescent="0.3">
      <c r="A7443" s="4">
        <v>7442</v>
      </c>
      <c r="B7443" s="5" t="s">
        <v>9481</v>
      </c>
      <c r="C7443" s="5">
        <f>YEAR('Base Dataset'!$D7443)</f>
        <v>2012</v>
      </c>
      <c r="D7443" s="6">
        <v>41229</v>
      </c>
      <c r="E7443" s="6">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7">
        <v>8.6939999999999991</v>
      </c>
    </row>
    <row r="7444" spans="1:22" ht="14.25" customHeight="1" x14ac:dyDescent="0.3">
      <c r="A7444" s="4">
        <v>7443</v>
      </c>
      <c r="B7444" s="5" t="s">
        <v>9482</v>
      </c>
      <c r="C7444" s="5">
        <f>YEAR('Base Dataset'!$D7444)</f>
        <v>2011</v>
      </c>
      <c r="D7444" s="6">
        <v>40886</v>
      </c>
      <c r="E7444" s="6">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7">
        <v>3.7407999999999997</v>
      </c>
    </row>
    <row r="7445" spans="1:22" ht="14.25" customHeight="1" x14ac:dyDescent="0.3">
      <c r="A7445" s="4">
        <v>7444</v>
      </c>
      <c r="B7445" s="5" t="s">
        <v>9482</v>
      </c>
      <c r="C7445" s="5">
        <f>YEAR('Base Dataset'!$D7445)</f>
        <v>2011</v>
      </c>
      <c r="D7445" s="6">
        <v>40886</v>
      </c>
      <c r="E7445" s="6">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7">
        <v>20.745899999999985</v>
      </c>
    </row>
    <row r="7446" spans="1:22" ht="14.25" customHeight="1" x14ac:dyDescent="0.3">
      <c r="A7446" s="4">
        <v>7445</v>
      </c>
      <c r="B7446" s="5" t="s">
        <v>9483</v>
      </c>
      <c r="C7446" s="5">
        <f>YEAR('Base Dataset'!$D7446)</f>
        <v>2014</v>
      </c>
      <c r="D7446" s="6">
        <v>41674</v>
      </c>
      <c r="E7446" s="6">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7">
        <v>1.8144</v>
      </c>
    </row>
    <row r="7447" spans="1:22" ht="14.25" customHeight="1" x14ac:dyDescent="0.3">
      <c r="A7447" s="4">
        <v>7446</v>
      </c>
      <c r="B7447" s="5" t="s">
        <v>9483</v>
      </c>
      <c r="C7447" s="5">
        <f>YEAR('Base Dataset'!$D7447)</f>
        <v>2014</v>
      </c>
      <c r="D7447" s="6">
        <v>41674</v>
      </c>
      <c r="E7447" s="6">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7">
        <v>23.7742</v>
      </c>
    </row>
    <row r="7448" spans="1:22" ht="14.25" customHeight="1" x14ac:dyDescent="0.3">
      <c r="A7448" s="4">
        <v>7447</v>
      </c>
      <c r="B7448" s="5" t="s">
        <v>9483</v>
      </c>
      <c r="C7448" s="5">
        <f>YEAR('Base Dataset'!$D7448)</f>
        <v>2014</v>
      </c>
      <c r="D7448" s="6">
        <v>41674</v>
      </c>
      <c r="E7448" s="6">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7">
        <v>-26.084999999999994</v>
      </c>
    </row>
    <row r="7449" spans="1:22" ht="14.25" customHeight="1" x14ac:dyDescent="0.3">
      <c r="A7449" s="4">
        <v>7448</v>
      </c>
      <c r="B7449" s="5" t="s">
        <v>9483</v>
      </c>
      <c r="C7449" s="5">
        <f>YEAR('Base Dataset'!$D7449)</f>
        <v>2014</v>
      </c>
      <c r="D7449" s="6">
        <v>41674</v>
      </c>
      <c r="E7449" s="6">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7">
        <v>146.79</v>
      </c>
    </row>
    <row r="7450" spans="1:22" ht="14.25" customHeight="1" x14ac:dyDescent="0.3">
      <c r="A7450" s="4">
        <v>7449</v>
      </c>
      <c r="B7450" s="5" t="s">
        <v>9484</v>
      </c>
      <c r="C7450" s="5">
        <f>YEAR('Base Dataset'!$D7450)</f>
        <v>2014</v>
      </c>
      <c r="D7450" s="6">
        <v>41955</v>
      </c>
      <c r="E7450" s="6">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7">
        <v>14.449499999999986</v>
      </c>
    </row>
    <row r="7451" spans="1:22" ht="14.25" customHeight="1" x14ac:dyDescent="0.3">
      <c r="A7451" s="4">
        <v>7450</v>
      </c>
      <c r="B7451" s="5" t="s">
        <v>9485</v>
      </c>
      <c r="C7451" s="5">
        <f>YEAR('Base Dataset'!$D7451)</f>
        <v>2014</v>
      </c>
      <c r="D7451" s="6">
        <v>41900</v>
      </c>
      <c r="E7451" s="6">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7">
        <v>3.2213999999999996</v>
      </c>
    </row>
    <row r="7452" spans="1:22" ht="14.25" customHeight="1" x14ac:dyDescent="0.3">
      <c r="A7452" s="4">
        <v>7451</v>
      </c>
      <c r="B7452" s="5" t="s">
        <v>9485</v>
      </c>
      <c r="C7452" s="5">
        <f>YEAR('Base Dataset'!$D7452)</f>
        <v>2014</v>
      </c>
      <c r="D7452" s="6">
        <v>41900</v>
      </c>
      <c r="E7452" s="6">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7">
        <v>-77.333000000000013</v>
      </c>
    </row>
    <row r="7453" spans="1:22" ht="14.25" customHeight="1" x14ac:dyDescent="0.3">
      <c r="A7453" s="4">
        <v>7452</v>
      </c>
      <c r="B7453" s="5" t="s">
        <v>9485</v>
      </c>
      <c r="C7453" s="5">
        <f>YEAR('Base Dataset'!$D7453)</f>
        <v>2014</v>
      </c>
      <c r="D7453" s="6">
        <v>41900</v>
      </c>
      <c r="E7453" s="6">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7">
        <v>-10.15</v>
      </c>
    </row>
    <row r="7454" spans="1:22" ht="14.25" customHeight="1" x14ac:dyDescent="0.3">
      <c r="A7454" s="4">
        <v>7453</v>
      </c>
      <c r="B7454" s="5" t="s">
        <v>9485</v>
      </c>
      <c r="C7454" s="5">
        <f>YEAR('Base Dataset'!$D7454)</f>
        <v>2014</v>
      </c>
      <c r="D7454" s="6">
        <v>41900</v>
      </c>
      <c r="E7454" s="6">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7">
        <v>88.48500000000007</v>
      </c>
    </row>
    <row r="7455" spans="1:22" ht="14.25" customHeight="1" x14ac:dyDescent="0.3">
      <c r="A7455" s="4">
        <v>7454</v>
      </c>
      <c r="B7455" s="5" t="s">
        <v>9486</v>
      </c>
      <c r="C7455" s="5">
        <f>YEAR('Base Dataset'!$D7455)</f>
        <v>2014</v>
      </c>
      <c r="D7455" s="6">
        <v>41816</v>
      </c>
      <c r="E7455" s="6">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7">
        <v>16.703999999999986</v>
      </c>
    </row>
    <row r="7456" spans="1:22" ht="14.25" customHeight="1" x14ac:dyDescent="0.3">
      <c r="A7456" s="4">
        <v>7455</v>
      </c>
      <c r="B7456" s="5" t="s">
        <v>9487</v>
      </c>
      <c r="C7456" s="5">
        <f>YEAR('Base Dataset'!$D7456)</f>
        <v>2013</v>
      </c>
      <c r="D7456" s="6">
        <v>41486</v>
      </c>
      <c r="E7456" s="6">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7">
        <v>3.1212</v>
      </c>
    </row>
    <row r="7457" spans="1:22" ht="14.25" customHeight="1" x14ac:dyDescent="0.3">
      <c r="A7457" s="4">
        <v>7456</v>
      </c>
      <c r="B7457" s="5" t="s">
        <v>9487</v>
      </c>
      <c r="C7457" s="5">
        <f>YEAR('Base Dataset'!$D7457)</f>
        <v>2013</v>
      </c>
      <c r="D7457" s="6">
        <v>41486</v>
      </c>
      <c r="E7457" s="6">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7">
        <v>51.831200000000024</v>
      </c>
    </row>
    <row r="7458" spans="1:22" ht="14.25" customHeight="1" x14ac:dyDescent="0.3">
      <c r="A7458" s="4">
        <v>7457</v>
      </c>
      <c r="B7458" s="5" t="s">
        <v>9488</v>
      </c>
      <c r="C7458" s="5">
        <f>YEAR('Base Dataset'!$D7458)</f>
        <v>2012</v>
      </c>
      <c r="D7458" s="6">
        <v>41015</v>
      </c>
      <c r="E7458" s="6">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7">
        <v>148.10640000000001</v>
      </c>
    </row>
    <row r="7459" spans="1:22" ht="14.25" customHeight="1" x14ac:dyDescent="0.3">
      <c r="A7459" s="4">
        <v>7458</v>
      </c>
      <c r="B7459" s="5" t="s">
        <v>9488</v>
      </c>
      <c r="C7459" s="5">
        <f>YEAR('Base Dataset'!$D7459)</f>
        <v>2012</v>
      </c>
      <c r="D7459" s="6">
        <v>41015</v>
      </c>
      <c r="E7459" s="6">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7">
        <v>4.57</v>
      </c>
    </row>
    <row r="7460" spans="1:22" ht="14.25" customHeight="1" x14ac:dyDescent="0.3">
      <c r="A7460" s="4">
        <v>7459</v>
      </c>
      <c r="B7460" s="5" t="s">
        <v>9488</v>
      </c>
      <c r="C7460" s="5">
        <f>YEAR('Base Dataset'!$D7460)</f>
        <v>2012</v>
      </c>
      <c r="D7460" s="6">
        <v>41015</v>
      </c>
      <c r="E7460" s="6">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7">
        <v>119.68599999999989</v>
      </c>
    </row>
    <row r="7461" spans="1:22" ht="14.25" customHeight="1" x14ac:dyDescent="0.3">
      <c r="A7461" s="4">
        <v>7460</v>
      </c>
      <c r="B7461" s="5" t="s">
        <v>9488</v>
      </c>
      <c r="C7461" s="5">
        <f>YEAR('Base Dataset'!$D7461)</f>
        <v>2012</v>
      </c>
      <c r="D7461" s="6">
        <v>41015</v>
      </c>
      <c r="E7461" s="6">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7">
        <v>125.58240000000001</v>
      </c>
    </row>
    <row r="7462" spans="1:22" ht="14.25" customHeight="1" x14ac:dyDescent="0.3">
      <c r="A7462" s="4">
        <v>7461</v>
      </c>
      <c r="B7462" s="5" t="s">
        <v>9489</v>
      </c>
      <c r="C7462" s="5">
        <f>YEAR('Base Dataset'!$D7462)</f>
        <v>2012</v>
      </c>
      <c r="D7462" s="6">
        <v>41010</v>
      </c>
      <c r="E7462" s="6">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7">
        <v>215.98919999999998</v>
      </c>
    </row>
    <row r="7463" spans="1:22" ht="14.25" customHeight="1" x14ac:dyDescent="0.3">
      <c r="A7463" s="4">
        <v>7462</v>
      </c>
      <c r="B7463" s="5" t="s">
        <v>9489</v>
      </c>
      <c r="C7463" s="5">
        <f>YEAR('Base Dataset'!$D7463)</f>
        <v>2012</v>
      </c>
      <c r="D7463" s="6">
        <v>41010</v>
      </c>
      <c r="E7463" s="6">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7">
        <v>24.269599999999997</v>
      </c>
    </row>
    <row r="7464" spans="1:22" ht="14.25" customHeight="1" x14ac:dyDescent="0.3">
      <c r="A7464" s="4">
        <v>7463</v>
      </c>
      <c r="B7464" s="5" t="s">
        <v>9490</v>
      </c>
      <c r="C7464" s="5">
        <f>YEAR('Base Dataset'!$D7464)</f>
        <v>2012</v>
      </c>
      <c r="D7464" s="6">
        <v>40966</v>
      </c>
      <c r="E7464" s="6">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7">
        <v>80.837999999999994</v>
      </c>
    </row>
    <row r="7465" spans="1:22" ht="14.25" customHeight="1" x14ac:dyDescent="0.3">
      <c r="A7465" s="4">
        <v>7464</v>
      </c>
      <c r="B7465" s="5" t="s">
        <v>9491</v>
      </c>
      <c r="C7465" s="5">
        <f>YEAR('Base Dataset'!$D7465)</f>
        <v>2013</v>
      </c>
      <c r="D7465" s="6">
        <v>41526</v>
      </c>
      <c r="E7465" s="6">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7">
        <v>3.7200000000000006</v>
      </c>
    </row>
    <row r="7466" spans="1:22" ht="14.25" customHeight="1" x14ac:dyDescent="0.3">
      <c r="A7466" s="4">
        <v>7465</v>
      </c>
      <c r="B7466" s="5" t="s">
        <v>9491</v>
      </c>
      <c r="C7466" s="5">
        <f>YEAR('Base Dataset'!$D7466)</f>
        <v>2013</v>
      </c>
      <c r="D7466" s="6">
        <v>41526</v>
      </c>
      <c r="E7466" s="6">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7">
        <v>15.407999999999998</v>
      </c>
    </row>
    <row r="7467" spans="1:22" ht="14.25" customHeight="1" x14ac:dyDescent="0.3">
      <c r="A7467" s="4">
        <v>7466</v>
      </c>
      <c r="B7467" s="5" t="s">
        <v>9491</v>
      </c>
      <c r="C7467" s="5">
        <f>YEAR('Base Dataset'!$D7467)</f>
        <v>2013</v>
      </c>
      <c r="D7467" s="6">
        <v>41526</v>
      </c>
      <c r="E7467" s="6">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7">
        <v>65.435000000000002</v>
      </c>
    </row>
    <row r="7468" spans="1:22" ht="14.25" customHeight="1" x14ac:dyDescent="0.3">
      <c r="A7468" s="4">
        <v>7467</v>
      </c>
      <c r="B7468" s="5" t="s">
        <v>9492</v>
      </c>
      <c r="C7468" s="5">
        <f>YEAR('Base Dataset'!$D7468)</f>
        <v>2013</v>
      </c>
      <c r="D7468" s="6">
        <v>41414</v>
      </c>
      <c r="E7468" s="6">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7">
        <v>23.716800000000006</v>
      </c>
    </row>
    <row r="7469" spans="1:22" ht="14.25" customHeight="1" x14ac:dyDescent="0.3">
      <c r="A7469" s="4">
        <v>7468</v>
      </c>
      <c r="B7469" s="5" t="s">
        <v>9493</v>
      </c>
      <c r="C7469" s="5">
        <f>YEAR('Base Dataset'!$D7469)</f>
        <v>2014</v>
      </c>
      <c r="D7469" s="6">
        <v>41955</v>
      </c>
      <c r="E7469" s="6">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7">
        <v>11.872799999999998</v>
      </c>
    </row>
    <row r="7470" spans="1:22" ht="14.25" customHeight="1" x14ac:dyDescent="0.3">
      <c r="A7470" s="4">
        <v>7469</v>
      </c>
      <c r="B7470" s="5" t="s">
        <v>9494</v>
      </c>
      <c r="C7470" s="5">
        <f>YEAR('Base Dataset'!$D7470)</f>
        <v>2011</v>
      </c>
      <c r="D7470" s="6">
        <v>40801</v>
      </c>
      <c r="E7470" s="6">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7">
        <v>7.0218000000000007</v>
      </c>
    </row>
    <row r="7471" spans="1:22" ht="14.25" customHeight="1" x14ac:dyDescent="0.3">
      <c r="A7471" s="4">
        <v>7470</v>
      </c>
      <c r="B7471" s="5" t="s">
        <v>9494</v>
      </c>
      <c r="C7471" s="5">
        <f>YEAR('Base Dataset'!$D7471)</f>
        <v>2011</v>
      </c>
      <c r="D7471" s="6">
        <v>40801</v>
      </c>
      <c r="E7471" s="6">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7">
        <v>6.2608000000000015</v>
      </c>
    </row>
    <row r="7472" spans="1:22" ht="14.25" customHeight="1" x14ac:dyDescent="0.3">
      <c r="A7472" s="4">
        <v>7471</v>
      </c>
      <c r="B7472" s="5" t="s">
        <v>9495</v>
      </c>
      <c r="C7472" s="5">
        <f>YEAR('Base Dataset'!$D7472)</f>
        <v>2012</v>
      </c>
      <c r="D7472" s="6">
        <v>41167</v>
      </c>
      <c r="E7472" s="6">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7">
        <v>-2.8608000000000002</v>
      </c>
    </row>
    <row r="7473" spans="1:22" ht="14.25" customHeight="1" x14ac:dyDescent="0.3">
      <c r="A7473" s="4">
        <v>7472</v>
      </c>
      <c r="B7473" s="5" t="s">
        <v>9495</v>
      </c>
      <c r="C7473" s="5">
        <f>YEAR('Base Dataset'!$D7473)</f>
        <v>2012</v>
      </c>
      <c r="D7473" s="6">
        <v>41167</v>
      </c>
      <c r="E7473" s="6">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7">
        <v>-29.436800000000012</v>
      </c>
    </row>
    <row r="7474" spans="1:22" ht="14.25" customHeight="1" x14ac:dyDescent="0.3">
      <c r="A7474" s="4">
        <v>7473</v>
      </c>
      <c r="B7474" s="5" t="s">
        <v>9496</v>
      </c>
      <c r="C7474" s="5">
        <f>YEAR('Base Dataset'!$D7474)</f>
        <v>2013</v>
      </c>
      <c r="D7474" s="6">
        <v>41457</v>
      </c>
      <c r="E7474" s="6">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7">
        <v>449.9849999999999</v>
      </c>
    </row>
    <row r="7475" spans="1:22" ht="14.25" customHeight="1" x14ac:dyDescent="0.3">
      <c r="A7475" s="4">
        <v>7474</v>
      </c>
      <c r="B7475" s="5" t="s">
        <v>9497</v>
      </c>
      <c r="C7475" s="5">
        <f>YEAR('Base Dataset'!$D7475)</f>
        <v>2013</v>
      </c>
      <c r="D7475" s="6">
        <v>41375</v>
      </c>
      <c r="E7475" s="6">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7">
        <v>3.2223999999999995</v>
      </c>
    </row>
    <row r="7476" spans="1:22" ht="14.25" customHeight="1" x14ac:dyDescent="0.3">
      <c r="A7476" s="4">
        <v>7475</v>
      </c>
      <c r="B7476" s="5" t="s">
        <v>9498</v>
      </c>
      <c r="C7476" s="5">
        <f>YEAR('Base Dataset'!$D7476)</f>
        <v>2011</v>
      </c>
      <c r="D7476" s="6">
        <v>40550</v>
      </c>
      <c r="E7476" s="6">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7">
        <v>746.40779999999972</v>
      </c>
    </row>
    <row r="7477" spans="1:22" ht="14.25" customHeight="1" x14ac:dyDescent="0.3">
      <c r="A7477" s="4">
        <v>7476</v>
      </c>
      <c r="B7477" s="5" t="s">
        <v>9498</v>
      </c>
      <c r="C7477" s="5">
        <f>YEAR('Base Dataset'!$D7477)</f>
        <v>2011</v>
      </c>
      <c r="D7477" s="6">
        <v>40550</v>
      </c>
      <c r="E7477" s="6">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7">
        <v>274.49099999999999</v>
      </c>
    </row>
    <row r="7478" spans="1:22" ht="14.25" customHeight="1" x14ac:dyDescent="0.3">
      <c r="A7478" s="4">
        <v>7477</v>
      </c>
      <c r="B7478" s="5" t="s">
        <v>9498</v>
      </c>
      <c r="C7478" s="5">
        <f>YEAR('Base Dataset'!$D7478)</f>
        <v>2011</v>
      </c>
      <c r="D7478" s="6">
        <v>40550</v>
      </c>
      <c r="E7478" s="6">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7">
        <v>1.4796000000000005</v>
      </c>
    </row>
    <row r="7479" spans="1:22" ht="14.25" customHeight="1" x14ac:dyDescent="0.3">
      <c r="A7479" s="4">
        <v>7478</v>
      </c>
      <c r="B7479" s="5" t="s">
        <v>9498</v>
      </c>
      <c r="C7479" s="5">
        <f>YEAR('Base Dataset'!$D7479)</f>
        <v>2011</v>
      </c>
      <c r="D7479" s="6">
        <v>40550</v>
      </c>
      <c r="E7479" s="6">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7">
        <v>113.67419999999998</v>
      </c>
    </row>
    <row r="7480" spans="1:22" ht="14.25" customHeight="1" x14ac:dyDescent="0.3">
      <c r="A7480" s="4">
        <v>7479</v>
      </c>
      <c r="B7480" s="5" t="s">
        <v>9498</v>
      </c>
      <c r="C7480" s="5">
        <f>YEAR('Base Dataset'!$D7480)</f>
        <v>2011</v>
      </c>
      <c r="D7480" s="6">
        <v>40550</v>
      </c>
      <c r="E7480" s="6">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7">
        <v>204.10919999999999</v>
      </c>
    </row>
    <row r="7481" spans="1:22" ht="14.25" customHeight="1" x14ac:dyDescent="0.3">
      <c r="A7481" s="4">
        <v>7480</v>
      </c>
      <c r="B7481" s="5" t="s">
        <v>9498</v>
      </c>
      <c r="C7481" s="5">
        <f>YEAR('Base Dataset'!$D7481)</f>
        <v>2011</v>
      </c>
      <c r="D7481" s="6">
        <v>40550</v>
      </c>
      <c r="E7481" s="6">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7">
        <v>0.31119999999999948</v>
      </c>
    </row>
    <row r="7482" spans="1:22" ht="14.25" customHeight="1" x14ac:dyDescent="0.3">
      <c r="A7482" s="4">
        <v>7481</v>
      </c>
      <c r="B7482" s="5" t="s">
        <v>9498</v>
      </c>
      <c r="C7482" s="5">
        <f>YEAR('Base Dataset'!$D7482)</f>
        <v>2011</v>
      </c>
      <c r="D7482" s="6">
        <v>40550</v>
      </c>
      <c r="E7482" s="6">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7">
        <v>3.0084</v>
      </c>
    </row>
    <row r="7483" spans="1:22" ht="14.25" customHeight="1" x14ac:dyDescent="0.3">
      <c r="A7483" s="4">
        <v>7482</v>
      </c>
      <c r="B7483" s="5" t="s">
        <v>9499</v>
      </c>
      <c r="C7483" s="5">
        <f>YEAR('Base Dataset'!$D7483)</f>
        <v>2013</v>
      </c>
      <c r="D7483" s="6">
        <v>41519</v>
      </c>
      <c r="E7483" s="6">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7">
        <v>5.7509999999999994</v>
      </c>
    </row>
    <row r="7484" spans="1:22" ht="14.25" customHeight="1" x14ac:dyDescent="0.3">
      <c r="A7484" s="4">
        <v>7483</v>
      </c>
      <c r="B7484" s="5" t="s">
        <v>9500</v>
      </c>
      <c r="C7484" s="5">
        <f>YEAR('Base Dataset'!$D7484)</f>
        <v>2011</v>
      </c>
      <c r="D7484" s="6">
        <v>40809</v>
      </c>
      <c r="E7484" s="6">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7">
        <v>6.9239999999999995</v>
      </c>
    </row>
    <row r="7485" spans="1:22" ht="14.25" customHeight="1" x14ac:dyDescent="0.3">
      <c r="A7485" s="4">
        <v>7484</v>
      </c>
      <c r="B7485" s="5" t="s">
        <v>9501</v>
      </c>
      <c r="C7485" s="5">
        <f>YEAR('Base Dataset'!$D7485)</f>
        <v>2011</v>
      </c>
      <c r="D7485" s="6">
        <v>40892</v>
      </c>
      <c r="E7485" s="6">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7">
        <v>-108.26620000000001</v>
      </c>
    </row>
    <row r="7486" spans="1:22" ht="14.25" customHeight="1" x14ac:dyDescent="0.3">
      <c r="A7486" s="4">
        <v>7485</v>
      </c>
      <c r="B7486" s="5" t="s">
        <v>9502</v>
      </c>
      <c r="C7486" s="5">
        <f>YEAR('Base Dataset'!$D7486)</f>
        <v>2014</v>
      </c>
      <c r="D7486" s="6">
        <v>42002</v>
      </c>
      <c r="E7486" s="6">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7">
        <v>0.86799999999999988</v>
      </c>
    </row>
    <row r="7487" spans="1:22" ht="14.25" customHeight="1" x14ac:dyDescent="0.3">
      <c r="A7487" s="4">
        <v>7486</v>
      </c>
      <c r="B7487" s="5" t="s">
        <v>9502</v>
      </c>
      <c r="C7487" s="5">
        <f>YEAR('Base Dataset'!$D7487)</f>
        <v>2014</v>
      </c>
      <c r="D7487" s="6">
        <v>42002</v>
      </c>
      <c r="E7487" s="6">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7">
        <v>12.690999999999999</v>
      </c>
    </row>
    <row r="7488" spans="1:22" ht="14.25" customHeight="1" x14ac:dyDescent="0.3">
      <c r="A7488" s="4">
        <v>7487</v>
      </c>
      <c r="B7488" s="5" t="s">
        <v>9504</v>
      </c>
      <c r="C7488" s="5">
        <f>YEAR('Base Dataset'!$D7488)</f>
        <v>2012</v>
      </c>
      <c r="D7488" s="6">
        <v>41262</v>
      </c>
      <c r="E7488" s="6">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7">
        <v>14.651</v>
      </c>
    </row>
    <row r="7489" spans="1:22" ht="14.25" customHeight="1" x14ac:dyDescent="0.3">
      <c r="A7489" s="4">
        <v>7488</v>
      </c>
      <c r="B7489" s="5" t="s">
        <v>9504</v>
      </c>
      <c r="C7489" s="5">
        <f>YEAR('Base Dataset'!$D7489)</f>
        <v>2012</v>
      </c>
      <c r="D7489" s="6">
        <v>41262</v>
      </c>
      <c r="E7489" s="6">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7">
        <v>517.47930000000008</v>
      </c>
    </row>
    <row r="7490" spans="1:22" ht="14.25" customHeight="1" x14ac:dyDescent="0.3">
      <c r="A7490" s="4">
        <v>7489</v>
      </c>
      <c r="B7490" s="5" t="s">
        <v>9504</v>
      </c>
      <c r="C7490" s="5">
        <f>YEAR('Base Dataset'!$D7490)</f>
        <v>2012</v>
      </c>
      <c r="D7490" s="6">
        <v>41262</v>
      </c>
      <c r="E7490" s="6">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7">
        <v>-105.31639999999993</v>
      </c>
    </row>
    <row r="7491" spans="1:22" ht="14.25" customHeight="1" x14ac:dyDescent="0.3">
      <c r="A7491" s="4">
        <v>7490</v>
      </c>
      <c r="B7491" s="5" t="s">
        <v>9505</v>
      </c>
      <c r="C7491" s="5">
        <f>YEAR('Base Dataset'!$D7491)</f>
        <v>2014</v>
      </c>
      <c r="D7491" s="6">
        <v>41949</v>
      </c>
      <c r="E7491" s="6">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7">
        <v>6.2208000000000006</v>
      </c>
    </row>
    <row r="7492" spans="1:22" ht="14.25" customHeight="1" x14ac:dyDescent="0.3">
      <c r="A7492" s="4">
        <v>7491</v>
      </c>
      <c r="B7492" s="5" t="s">
        <v>9506</v>
      </c>
      <c r="C7492" s="5">
        <f>YEAR('Base Dataset'!$D7492)</f>
        <v>2012</v>
      </c>
      <c r="D7492" s="6">
        <v>41162</v>
      </c>
      <c r="E7492" s="6">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7">
        <v>33.070799999999991</v>
      </c>
    </row>
    <row r="7493" spans="1:22" ht="14.25" customHeight="1" x14ac:dyDescent="0.3">
      <c r="A7493" s="4">
        <v>7492</v>
      </c>
      <c r="B7493" s="5" t="s">
        <v>9507</v>
      </c>
      <c r="C7493" s="5">
        <f>YEAR('Base Dataset'!$D7493)</f>
        <v>2014</v>
      </c>
      <c r="D7493" s="6">
        <v>41960</v>
      </c>
      <c r="E7493" s="6">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7">
        <v>5.9969999999999857</v>
      </c>
    </row>
    <row r="7494" spans="1:22" ht="14.25" customHeight="1" x14ac:dyDescent="0.3">
      <c r="A7494" s="4">
        <v>7493</v>
      </c>
      <c r="B7494" s="5" t="s">
        <v>9508</v>
      </c>
      <c r="C7494" s="5">
        <f>YEAR('Base Dataset'!$D7494)</f>
        <v>2014</v>
      </c>
      <c r="D7494" s="6">
        <v>41894</v>
      </c>
      <c r="E7494" s="6">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7">
        <v>3.2099999999999982</v>
      </c>
    </row>
    <row r="7495" spans="1:22" ht="14.25" customHeight="1" x14ac:dyDescent="0.3">
      <c r="A7495" s="4">
        <v>7494</v>
      </c>
      <c r="B7495" s="5" t="s">
        <v>9508</v>
      </c>
      <c r="C7495" s="5">
        <f>YEAR('Base Dataset'!$D7495)</f>
        <v>2014</v>
      </c>
      <c r="D7495" s="6">
        <v>41894</v>
      </c>
      <c r="E7495" s="6">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7">
        <v>-65.853000000000009</v>
      </c>
    </row>
    <row r="7496" spans="1:22" ht="14.25" customHeight="1" x14ac:dyDescent="0.3">
      <c r="A7496" s="4">
        <v>7495</v>
      </c>
      <c r="B7496" s="5" t="s">
        <v>9508</v>
      </c>
      <c r="C7496" s="5">
        <f>YEAR('Base Dataset'!$D7496)</f>
        <v>2014</v>
      </c>
      <c r="D7496" s="6">
        <v>41894</v>
      </c>
      <c r="E7496" s="6">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7">
        <v>-4.2012</v>
      </c>
    </row>
    <row r="7497" spans="1:22" ht="14.25" customHeight="1" x14ac:dyDescent="0.3">
      <c r="A7497" s="4">
        <v>7496</v>
      </c>
      <c r="B7497" s="5" t="s">
        <v>9509</v>
      </c>
      <c r="C7497" s="5">
        <f>YEAR('Base Dataset'!$D7497)</f>
        <v>2014</v>
      </c>
      <c r="D7497" s="6">
        <v>41835</v>
      </c>
      <c r="E7497" s="6">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7">
        <v>1.4455999999999996</v>
      </c>
    </row>
    <row r="7498" spans="1:22" ht="14.25" customHeight="1" x14ac:dyDescent="0.3">
      <c r="A7498" s="4">
        <v>7497</v>
      </c>
      <c r="B7498" s="5" t="s">
        <v>9509</v>
      </c>
      <c r="C7498" s="5">
        <f>YEAR('Base Dataset'!$D7498)</f>
        <v>2014</v>
      </c>
      <c r="D7498" s="6">
        <v>41835</v>
      </c>
      <c r="E7498" s="6">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7">
        <v>49.804199999999994</v>
      </c>
    </row>
    <row r="7499" spans="1:22" ht="14.25" customHeight="1" x14ac:dyDescent="0.3">
      <c r="A7499" s="4">
        <v>7498</v>
      </c>
      <c r="B7499" s="5" t="s">
        <v>9509</v>
      </c>
      <c r="C7499" s="5">
        <f>YEAR('Base Dataset'!$D7499)</f>
        <v>2014</v>
      </c>
      <c r="D7499" s="6">
        <v>41835</v>
      </c>
      <c r="E7499" s="6">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7">
        <v>2.3311999999999999</v>
      </c>
    </row>
    <row r="7500" spans="1:22" ht="14.25" customHeight="1" x14ac:dyDescent="0.3">
      <c r="A7500" s="4">
        <v>7499</v>
      </c>
      <c r="B7500" s="5" t="s">
        <v>9509</v>
      </c>
      <c r="C7500" s="5">
        <f>YEAR('Base Dataset'!$D7500)</f>
        <v>2014</v>
      </c>
      <c r="D7500" s="6">
        <v>41835</v>
      </c>
      <c r="E7500" s="6">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7">
        <v>20.856799999999993</v>
      </c>
    </row>
    <row r="7501" spans="1:22" ht="14.25" customHeight="1" x14ac:dyDescent="0.3">
      <c r="A7501" s="4">
        <v>7500</v>
      </c>
      <c r="B7501" s="5" t="s">
        <v>9509</v>
      </c>
      <c r="C7501" s="5">
        <f>YEAR('Base Dataset'!$D7501)</f>
        <v>2014</v>
      </c>
      <c r="D7501" s="6">
        <v>41835</v>
      </c>
      <c r="E7501" s="6">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7">
        <v>7.9128000000000007</v>
      </c>
    </row>
    <row r="7502" spans="1:22" ht="14.25" customHeight="1" x14ac:dyDescent="0.3">
      <c r="A7502" s="4">
        <v>7501</v>
      </c>
      <c r="B7502" s="5" t="s">
        <v>9509</v>
      </c>
      <c r="C7502" s="5">
        <f>YEAR('Base Dataset'!$D7502)</f>
        <v>2014</v>
      </c>
      <c r="D7502" s="6">
        <v>41835</v>
      </c>
      <c r="E7502" s="6">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7">
        <v>19.735800000000005</v>
      </c>
    </row>
    <row r="7503" spans="1:22" ht="14.25" customHeight="1" x14ac:dyDescent="0.3">
      <c r="A7503" s="4">
        <v>7502</v>
      </c>
      <c r="B7503" s="5" t="s">
        <v>9509</v>
      </c>
      <c r="C7503" s="5">
        <f>YEAR('Base Dataset'!$D7503)</f>
        <v>2014</v>
      </c>
      <c r="D7503" s="6">
        <v>41835</v>
      </c>
      <c r="E7503" s="6">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7">
        <v>52.917299999999955</v>
      </c>
    </row>
    <row r="7504" spans="1:22" ht="14.25" customHeight="1" x14ac:dyDescent="0.3">
      <c r="A7504" s="4">
        <v>7503</v>
      </c>
      <c r="B7504" s="5" t="s">
        <v>9510</v>
      </c>
      <c r="C7504" s="5">
        <f>YEAR('Base Dataset'!$D7504)</f>
        <v>2014</v>
      </c>
      <c r="D7504" s="6">
        <v>41729</v>
      </c>
      <c r="E7504" s="6">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7">
        <v>2.0671999999999997</v>
      </c>
    </row>
    <row r="7505" spans="1:22" ht="14.25" customHeight="1" x14ac:dyDescent="0.3">
      <c r="A7505" s="4">
        <v>7504</v>
      </c>
      <c r="B7505" s="5" t="s">
        <v>9510</v>
      </c>
      <c r="C7505" s="5">
        <f>YEAR('Base Dataset'!$D7505)</f>
        <v>2014</v>
      </c>
      <c r="D7505" s="6">
        <v>41729</v>
      </c>
      <c r="E7505" s="6">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7">
        <v>18.539099999999991</v>
      </c>
    </row>
    <row r="7506" spans="1:22" ht="14.25" customHeight="1" x14ac:dyDescent="0.3">
      <c r="A7506" s="4">
        <v>7505</v>
      </c>
      <c r="B7506" s="5" t="s">
        <v>9511</v>
      </c>
      <c r="C7506" s="5">
        <f>YEAR('Base Dataset'!$D7506)</f>
        <v>2013</v>
      </c>
      <c r="D7506" s="6">
        <v>41305</v>
      </c>
      <c r="E7506" s="6">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7">
        <v>11.68</v>
      </c>
    </row>
    <row r="7507" spans="1:22" ht="14.25" customHeight="1" x14ac:dyDescent="0.3">
      <c r="A7507" s="4">
        <v>7506</v>
      </c>
      <c r="B7507" s="5" t="s">
        <v>9513</v>
      </c>
      <c r="C7507" s="5">
        <f>YEAR('Base Dataset'!$D7507)</f>
        <v>2014</v>
      </c>
      <c r="D7507" s="6">
        <v>41799</v>
      </c>
      <c r="E7507" s="6">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7">
        <v>-18.872800000000009</v>
      </c>
    </row>
    <row r="7508" spans="1:22" ht="14.25" customHeight="1" x14ac:dyDescent="0.3">
      <c r="A7508" s="4">
        <v>7507</v>
      </c>
      <c r="B7508" s="5" t="s">
        <v>9514</v>
      </c>
      <c r="C7508" s="5">
        <f>YEAR('Base Dataset'!$D7508)</f>
        <v>2011</v>
      </c>
      <c r="D7508" s="6">
        <v>40849</v>
      </c>
      <c r="E7508" s="6">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7">
        <v>5.2181999999999924</v>
      </c>
    </row>
    <row r="7509" spans="1:22" ht="14.25" customHeight="1" x14ac:dyDescent="0.3">
      <c r="A7509" s="4">
        <v>7508</v>
      </c>
      <c r="B7509" s="5" t="s">
        <v>9514</v>
      </c>
      <c r="C7509" s="5">
        <f>YEAR('Base Dataset'!$D7509)</f>
        <v>2011</v>
      </c>
      <c r="D7509" s="6">
        <v>40849</v>
      </c>
      <c r="E7509" s="6">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7">
        <v>105.24679999999995</v>
      </c>
    </row>
    <row r="7510" spans="1:22" ht="14.25" customHeight="1" x14ac:dyDescent="0.3">
      <c r="A7510" s="4">
        <v>7509</v>
      </c>
      <c r="B7510" s="5" t="s">
        <v>9515</v>
      </c>
      <c r="C7510" s="5">
        <f>YEAR('Base Dataset'!$D7510)</f>
        <v>2014</v>
      </c>
      <c r="D7510" s="6">
        <v>41835</v>
      </c>
      <c r="E7510" s="6">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7">
        <v>3.3524000000000003</v>
      </c>
    </row>
    <row r="7511" spans="1:22" ht="14.25" customHeight="1" x14ac:dyDescent="0.3">
      <c r="A7511" s="4">
        <v>7510</v>
      </c>
      <c r="B7511" s="5" t="s">
        <v>9515</v>
      </c>
      <c r="C7511" s="5">
        <f>YEAR('Base Dataset'!$D7511)</f>
        <v>2014</v>
      </c>
      <c r="D7511" s="6">
        <v>41835</v>
      </c>
      <c r="E7511" s="6">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7">
        <v>-377.98919999999998</v>
      </c>
    </row>
    <row r="7512" spans="1:22" ht="14.25" customHeight="1" x14ac:dyDescent="0.3">
      <c r="A7512" s="4">
        <v>7511</v>
      </c>
      <c r="B7512" s="5" t="s">
        <v>9515</v>
      </c>
      <c r="C7512" s="5">
        <f>YEAR('Base Dataset'!$D7512)</f>
        <v>2014</v>
      </c>
      <c r="D7512" s="6">
        <v>41835</v>
      </c>
      <c r="E7512" s="6">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7">
        <v>4.6530000000000022</v>
      </c>
    </row>
    <row r="7513" spans="1:22" ht="14.25" customHeight="1" x14ac:dyDescent="0.3">
      <c r="A7513" s="4">
        <v>7512</v>
      </c>
      <c r="B7513" s="5" t="s">
        <v>9515</v>
      </c>
      <c r="C7513" s="5">
        <f>YEAR('Base Dataset'!$D7513)</f>
        <v>2014</v>
      </c>
      <c r="D7513" s="6">
        <v>41835</v>
      </c>
      <c r="E7513" s="6">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7">
        <v>148.845</v>
      </c>
    </row>
    <row r="7514" spans="1:22" ht="14.25" customHeight="1" x14ac:dyDescent="0.3">
      <c r="A7514" s="4">
        <v>7513</v>
      </c>
      <c r="B7514" s="5" t="s">
        <v>9515</v>
      </c>
      <c r="C7514" s="5">
        <f>YEAR('Base Dataset'!$D7514)</f>
        <v>2014</v>
      </c>
      <c r="D7514" s="6">
        <v>41835</v>
      </c>
      <c r="E7514" s="6">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7">
        <v>17.959200000000003</v>
      </c>
    </row>
    <row r="7515" spans="1:22" ht="14.25" customHeight="1" x14ac:dyDescent="0.3">
      <c r="A7515" s="4">
        <v>7514</v>
      </c>
      <c r="B7515" s="5" t="s">
        <v>9515</v>
      </c>
      <c r="C7515" s="5">
        <f>YEAR('Base Dataset'!$D7515)</f>
        <v>2014</v>
      </c>
      <c r="D7515" s="6">
        <v>41835</v>
      </c>
      <c r="E7515" s="6">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7">
        <v>2.1319999999999988</v>
      </c>
    </row>
    <row r="7516" spans="1:22" ht="14.25" customHeight="1" x14ac:dyDescent="0.3">
      <c r="A7516" s="4">
        <v>7515</v>
      </c>
      <c r="B7516" s="5" t="s">
        <v>9516</v>
      </c>
      <c r="C7516" s="5">
        <f>YEAR('Base Dataset'!$D7516)</f>
        <v>2014</v>
      </c>
      <c r="D7516" s="6">
        <v>41983</v>
      </c>
      <c r="E7516" s="6">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7">
        <v>13.505599999999999</v>
      </c>
    </row>
    <row r="7517" spans="1:22" ht="14.25" customHeight="1" x14ac:dyDescent="0.3">
      <c r="A7517" s="4">
        <v>7516</v>
      </c>
      <c r="B7517" s="5" t="s">
        <v>9516</v>
      </c>
      <c r="C7517" s="5">
        <f>YEAR('Base Dataset'!$D7517)</f>
        <v>2014</v>
      </c>
      <c r="D7517" s="6">
        <v>41983</v>
      </c>
      <c r="E7517" s="6">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7">
        <v>62.32099999999997</v>
      </c>
    </row>
    <row r="7518" spans="1:22" ht="14.25" customHeight="1" x14ac:dyDescent="0.3">
      <c r="A7518" s="4">
        <v>7517</v>
      </c>
      <c r="B7518" s="5" t="s">
        <v>9516</v>
      </c>
      <c r="C7518" s="5">
        <f>YEAR('Base Dataset'!$D7518)</f>
        <v>2014</v>
      </c>
      <c r="D7518" s="6">
        <v>41983</v>
      </c>
      <c r="E7518" s="6">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7">
        <v>7.4824000000000002</v>
      </c>
    </row>
    <row r="7519" spans="1:22" ht="14.25" customHeight="1" x14ac:dyDescent="0.3">
      <c r="A7519" s="4">
        <v>7518</v>
      </c>
      <c r="B7519" s="5" t="s">
        <v>9516</v>
      </c>
      <c r="C7519" s="5">
        <f>YEAR('Base Dataset'!$D7519)</f>
        <v>2014</v>
      </c>
      <c r="D7519" s="6">
        <v>41983</v>
      </c>
      <c r="E7519" s="6">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7">
        <v>48.328499999999991</v>
      </c>
    </row>
    <row r="7520" spans="1:22" ht="14.25" customHeight="1" x14ac:dyDescent="0.3">
      <c r="A7520" s="4">
        <v>7519</v>
      </c>
      <c r="B7520" s="5" t="s">
        <v>9516</v>
      </c>
      <c r="C7520" s="5">
        <f>YEAR('Base Dataset'!$D7520)</f>
        <v>2014</v>
      </c>
      <c r="D7520" s="6">
        <v>41983</v>
      </c>
      <c r="E7520" s="6">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7">
        <v>0.60559999999999903</v>
      </c>
    </row>
    <row r="7521" spans="1:22" ht="14.25" customHeight="1" x14ac:dyDescent="0.3">
      <c r="A7521" s="4">
        <v>7520</v>
      </c>
      <c r="B7521" s="5" t="s">
        <v>9516</v>
      </c>
      <c r="C7521" s="5">
        <f>YEAR('Base Dataset'!$D7521)</f>
        <v>2014</v>
      </c>
      <c r="D7521" s="6">
        <v>41983</v>
      </c>
      <c r="E7521" s="6">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7">
        <v>2.6495999999999995</v>
      </c>
    </row>
    <row r="7522" spans="1:22" ht="14.25" customHeight="1" x14ac:dyDescent="0.3">
      <c r="A7522" s="4">
        <v>7521</v>
      </c>
      <c r="B7522" s="5" t="s">
        <v>9516</v>
      </c>
      <c r="C7522" s="5">
        <f>YEAR('Base Dataset'!$D7522)</f>
        <v>2014</v>
      </c>
      <c r="D7522" s="6">
        <v>41983</v>
      </c>
      <c r="E7522" s="6">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7">
        <v>629.99099999999999</v>
      </c>
    </row>
    <row r="7523" spans="1:22" ht="14.25" customHeight="1" x14ac:dyDescent="0.3">
      <c r="A7523" s="4">
        <v>7522</v>
      </c>
      <c r="B7523" s="5" t="s">
        <v>9517</v>
      </c>
      <c r="C7523" s="5">
        <f>YEAR('Base Dataset'!$D7523)</f>
        <v>2013</v>
      </c>
      <c r="D7523" s="6">
        <v>41523</v>
      </c>
      <c r="E7523" s="6">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7">
        <v>-7.4600000000000009</v>
      </c>
    </row>
    <row r="7524" spans="1:22" ht="14.25" customHeight="1" x14ac:dyDescent="0.3">
      <c r="A7524" s="4">
        <v>7523</v>
      </c>
      <c r="B7524" s="5" t="s">
        <v>9517</v>
      </c>
      <c r="C7524" s="5">
        <f>YEAR('Base Dataset'!$D7524)</f>
        <v>2013</v>
      </c>
      <c r="D7524" s="6">
        <v>41523</v>
      </c>
      <c r="E7524" s="6">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7">
        <v>-6.4944000000000024</v>
      </c>
    </row>
    <row r="7525" spans="1:22" ht="14.25" customHeight="1" x14ac:dyDescent="0.3">
      <c r="A7525" s="4">
        <v>7524</v>
      </c>
      <c r="B7525" s="5" t="s">
        <v>9517</v>
      </c>
      <c r="C7525" s="5">
        <f>YEAR('Base Dataset'!$D7525)</f>
        <v>2013</v>
      </c>
      <c r="D7525" s="6">
        <v>41523</v>
      </c>
      <c r="E7525" s="6">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7">
        <v>-1.217800000000004</v>
      </c>
    </row>
    <row r="7526" spans="1:22" ht="14.25" customHeight="1" x14ac:dyDescent="0.3">
      <c r="A7526" s="4">
        <v>7525</v>
      </c>
      <c r="B7526" s="5" t="s">
        <v>9518</v>
      </c>
      <c r="C7526" s="5">
        <f>YEAR('Base Dataset'!$D7526)</f>
        <v>2011</v>
      </c>
      <c r="D7526" s="6">
        <v>40796</v>
      </c>
      <c r="E7526" s="6">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7">
        <v>7.6047999999999991</v>
      </c>
    </row>
    <row r="7527" spans="1:22" ht="14.25" customHeight="1" x14ac:dyDescent="0.3">
      <c r="A7527" s="4">
        <v>7526</v>
      </c>
      <c r="B7527" s="5" t="s">
        <v>9518</v>
      </c>
      <c r="C7527" s="5">
        <f>YEAR('Base Dataset'!$D7527)</f>
        <v>2011</v>
      </c>
      <c r="D7527" s="6">
        <v>40796</v>
      </c>
      <c r="E7527" s="6">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7">
        <v>148.70400000000006</v>
      </c>
    </row>
    <row r="7528" spans="1:22" ht="14.25" customHeight="1" x14ac:dyDescent="0.3">
      <c r="A7528" s="4">
        <v>7527</v>
      </c>
      <c r="B7528" s="5" t="s">
        <v>9519</v>
      </c>
      <c r="C7528" s="5">
        <f>YEAR('Base Dataset'!$D7528)</f>
        <v>2014</v>
      </c>
      <c r="D7528" s="6">
        <v>41909</v>
      </c>
      <c r="E7528" s="6">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7">
        <v>33.064799999999998</v>
      </c>
    </row>
    <row r="7529" spans="1:22" ht="14.25" customHeight="1" x14ac:dyDescent="0.3">
      <c r="A7529" s="4">
        <v>7528</v>
      </c>
      <c r="B7529" s="5" t="s">
        <v>9519</v>
      </c>
      <c r="C7529" s="5">
        <f>YEAR('Base Dataset'!$D7529)</f>
        <v>2014</v>
      </c>
      <c r="D7529" s="6">
        <v>41909</v>
      </c>
      <c r="E7529" s="6">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7">
        <v>2.9567999999999994</v>
      </c>
    </row>
    <row r="7530" spans="1:22" ht="14.25" customHeight="1" x14ac:dyDescent="0.3">
      <c r="A7530" s="4">
        <v>7529</v>
      </c>
      <c r="B7530" s="5" t="s">
        <v>9519</v>
      </c>
      <c r="C7530" s="5">
        <f>YEAR('Base Dataset'!$D7530)</f>
        <v>2014</v>
      </c>
      <c r="D7530" s="6">
        <v>41909</v>
      </c>
      <c r="E7530" s="6">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7">
        <v>16.146000000000001</v>
      </c>
    </row>
    <row r="7531" spans="1:22" ht="14.25" customHeight="1" x14ac:dyDescent="0.3">
      <c r="A7531" s="4">
        <v>7530</v>
      </c>
      <c r="B7531" s="5" t="s">
        <v>9519</v>
      </c>
      <c r="C7531" s="5">
        <f>YEAR('Base Dataset'!$D7531)</f>
        <v>2014</v>
      </c>
      <c r="D7531" s="6">
        <v>41909</v>
      </c>
      <c r="E7531" s="6">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7">
        <v>5.5379999999999985</v>
      </c>
    </row>
    <row r="7532" spans="1:22" ht="14.25" customHeight="1" x14ac:dyDescent="0.3">
      <c r="A7532" s="4">
        <v>7531</v>
      </c>
      <c r="B7532" s="5" t="s">
        <v>9519</v>
      </c>
      <c r="C7532" s="5">
        <f>YEAR('Base Dataset'!$D7532)</f>
        <v>2014</v>
      </c>
      <c r="D7532" s="6">
        <v>41909</v>
      </c>
      <c r="E7532" s="6">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7">
        <v>314.27190000000002</v>
      </c>
    </row>
    <row r="7533" spans="1:22" ht="14.25" customHeight="1" x14ac:dyDescent="0.3">
      <c r="A7533" s="4">
        <v>7532</v>
      </c>
      <c r="B7533" s="5" t="s">
        <v>9520</v>
      </c>
      <c r="C7533" s="5">
        <f>YEAR('Base Dataset'!$D7533)</f>
        <v>2013</v>
      </c>
      <c r="D7533" s="6">
        <v>41443</v>
      </c>
      <c r="E7533" s="6">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7">
        <v>-13.317600000000013</v>
      </c>
    </row>
    <row r="7534" spans="1:22" ht="14.25" customHeight="1" x14ac:dyDescent="0.3">
      <c r="A7534" s="4">
        <v>7533</v>
      </c>
      <c r="B7534" s="5" t="s">
        <v>9520</v>
      </c>
      <c r="C7534" s="5">
        <f>YEAR('Base Dataset'!$D7534)</f>
        <v>2013</v>
      </c>
      <c r="D7534" s="6">
        <v>41443</v>
      </c>
      <c r="E7534" s="6">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7">
        <v>54.352799999999945</v>
      </c>
    </row>
    <row r="7535" spans="1:22" ht="14.25" customHeight="1" x14ac:dyDescent="0.3">
      <c r="A7535" s="4">
        <v>7534</v>
      </c>
      <c r="B7535" s="5" t="s">
        <v>9522</v>
      </c>
      <c r="C7535" s="5">
        <f>YEAR('Base Dataset'!$D7535)</f>
        <v>2014</v>
      </c>
      <c r="D7535" s="6">
        <v>41696</v>
      </c>
      <c r="E7535" s="6">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7">
        <v>-22.138200000000012</v>
      </c>
    </row>
    <row r="7536" spans="1:22" ht="14.25" customHeight="1" x14ac:dyDescent="0.3">
      <c r="A7536" s="4">
        <v>7535</v>
      </c>
      <c r="B7536" s="5" t="s">
        <v>9522</v>
      </c>
      <c r="C7536" s="5">
        <f>YEAR('Base Dataset'!$D7536)</f>
        <v>2014</v>
      </c>
      <c r="D7536" s="6">
        <v>41696</v>
      </c>
      <c r="E7536" s="6">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7">
        <v>5.7980000000000018</v>
      </c>
    </row>
    <row r="7537" spans="1:22" ht="14.25" customHeight="1" x14ac:dyDescent="0.3">
      <c r="A7537" s="4">
        <v>7536</v>
      </c>
      <c r="B7537" s="5" t="s">
        <v>9523</v>
      </c>
      <c r="C7537" s="5">
        <f>YEAR('Base Dataset'!$D7537)</f>
        <v>2014</v>
      </c>
      <c r="D7537" s="6">
        <v>41730</v>
      </c>
      <c r="E7537" s="6">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7">
        <v>8.0190000000000001</v>
      </c>
    </row>
    <row r="7538" spans="1:22" ht="14.25" customHeight="1" x14ac:dyDescent="0.3">
      <c r="A7538" s="4">
        <v>7537</v>
      </c>
      <c r="B7538" s="5" t="s">
        <v>9524</v>
      </c>
      <c r="C7538" s="5">
        <f>YEAR('Base Dataset'!$D7538)</f>
        <v>2014</v>
      </c>
      <c r="D7538" s="6">
        <v>41977</v>
      </c>
      <c r="E7538" s="6">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7">
        <v>-14.271599999999999</v>
      </c>
    </row>
    <row r="7539" spans="1:22" ht="14.25" customHeight="1" x14ac:dyDescent="0.3">
      <c r="A7539" s="4">
        <v>7538</v>
      </c>
      <c r="B7539" s="5" t="s">
        <v>9525</v>
      </c>
      <c r="C7539" s="5">
        <f>YEAR('Base Dataset'!$D7539)</f>
        <v>2013</v>
      </c>
      <c r="D7539" s="6">
        <v>41324</v>
      </c>
      <c r="E7539" s="6">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7">
        <v>33.313599999999994</v>
      </c>
    </row>
    <row r="7540" spans="1:22" ht="14.25" customHeight="1" x14ac:dyDescent="0.3">
      <c r="A7540" s="4">
        <v>7539</v>
      </c>
      <c r="B7540" s="5" t="s">
        <v>9526</v>
      </c>
      <c r="C7540" s="5">
        <f>YEAR('Base Dataset'!$D7540)</f>
        <v>2014</v>
      </c>
      <c r="D7540" s="6">
        <v>41976</v>
      </c>
      <c r="E7540" s="6">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7">
        <v>12.857399999999984</v>
      </c>
    </row>
    <row r="7541" spans="1:22" ht="14.25" customHeight="1" x14ac:dyDescent="0.3">
      <c r="A7541" s="4">
        <v>7540</v>
      </c>
      <c r="B7541" s="5" t="s">
        <v>9526</v>
      </c>
      <c r="C7541" s="5">
        <f>YEAR('Base Dataset'!$D7541)</f>
        <v>2014</v>
      </c>
      <c r="D7541" s="6">
        <v>41976</v>
      </c>
      <c r="E7541" s="6">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7">
        <v>-24.41599999999999</v>
      </c>
    </row>
    <row r="7542" spans="1:22" ht="14.25" customHeight="1" x14ac:dyDescent="0.3">
      <c r="A7542" s="4">
        <v>7541</v>
      </c>
      <c r="B7542" s="5" t="s">
        <v>9526</v>
      </c>
      <c r="C7542" s="5">
        <f>YEAR('Base Dataset'!$D7542)</f>
        <v>2014</v>
      </c>
      <c r="D7542" s="6">
        <v>41976</v>
      </c>
      <c r="E7542" s="6">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7">
        <v>-363.52799999999991</v>
      </c>
    </row>
    <row r="7543" spans="1:22" ht="14.25" customHeight="1" x14ac:dyDescent="0.3">
      <c r="A7543" s="4">
        <v>7542</v>
      </c>
      <c r="B7543" s="5" t="s">
        <v>9526</v>
      </c>
      <c r="C7543" s="5">
        <f>YEAR('Base Dataset'!$D7543)</f>
        <v>2014</v>
      </c>
      <c r="D7543" s="6">
        <v>41976</v>
      </c>
      <c r="E7543" s="6">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7">
        <v>4.9615999999999989</v>
      </c>
    </row>
    <row r="7544" spans="1:22" ht="14.25" customHeight="1" x14ac:dyDescent="0.3">
      <c r="A7544" s="4">
        <v>7543</v>
      </c>
      <c r="B7544" s="5" t="s">
        <v>9526</v>
      </c>
      <c r="C7544" s="5">
        <f>YEAR('Base Dataset'!$D7544)</f>
        <v>2014</v>
      </c>
      <c r="D7544" s="6">
        <v>41976</v>
      </c>
      <c r="E7544" s="6">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7">
        <v>0</v>
      </c>
    </row>
    <row r="7545" spans="1:22" ht="14.25" customHeight="1" x14ac:dyDescent="0.3">
      <c r="A7545" s="4">
        <v>7544</v>
      </c>
      <c r="B7545" s="5" t="s">
        <v>9526</v>
      </c>
      <c r="C7545" s="5">
        <f>YEAR('Base Dataset'!$D7545)</f>
        <v>2014</v>
      </c>
      <c r="D7545" s="6">
        <v>41976</v>
      </c>
      <c r="E7545" s="6">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7">
        <v>-14.34</v>
      </c>
    </row>
    <row r="7546" spans="1:22" ht="14.25" customHeight="1" x14ac:dyDescent="0.3">
      <c r="A7546" s="4">
        <v>7545</v>
      </c>
      <c r="B7546" s="5" t="s">
        <v>9526</v>
      </c>
      <c r="C7546" s="5">
        <f>YEAR('Base Dataset'!$D7546)</f>
        <v>2014</v>
      </c>
      <c r="D7546" s="6">
        <v>41976</v>
      </c>
      <c r="E7546" s="6">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7">
        <v>68.001000000000033</v>
      </c>
    </row>
    <row r="7547" spans="1:22" ht="14.25" customHeight="1" x14ac:dyDescent="0.3">
      <c r="A7547" s="4">
        <v>7546</v>
      </c>
      <c r="B7547" s="5" t="s">
        <v>9527</v>
      </c>
      <c r="C7547" s="5">
        <f>YEAR('Base Dataset'!$D7547)</f>
        <v>2011</v>
      </c>
      <c r="D7547" s="6">
        <v>40826</v>
      </c>
      <c r="E7547" s="6">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7">
        <v>71.995200000000011</v>
      </c>
    </row>
    <row r="7548" spans="1:22" ht="14.25" customHeight="1" x14ac:dyDescent="0.3">
      <c r="A7548" s="4">
        <v>7547</v>
      </c>
      <c r="B7548" s="5" t="s">
        <v>9527</v>
      </c>
      <c r="C7548" s="5">
        <f>YEAR('Base Dataset'!$D7548)</f>
        <v>2011</v>
      </c>
      <c r="D7548" s="6">
        <v>40826</v>
      </c>
      <c r="E7548" s="6">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7">
        <v>66.145099999999957</v>
      </c>
    </row>
    <row r="7549" spans="1:22" ht="14.25" customHeight="1" x14ac:dyDescent="0.3">
      <c r="A7549" s="4">
        <v>7548</v>
      </c>
      <c r="B7549" s="5" t="s">
        <v>9527</v>
      </c>
      <c r="C7549" s="5">
        <f>YEAR('Base Dataset'!$D7549)</f>
        <v>2011</v>
      </c>
      <c r="D7549" s="6">
        <v>40826</v>
      </c>
      <c r="E7549" s="6">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7">
        <v>-19.16800000000001</v>
      </c>
    </row>
    <row r="7550" spans="1:22" ht="14.25" customHeight="1" x14ac:dyDescent="0.3">
      <c r="A7550" s="4">
        <v>7549</v>
      </c>
      <c r="B7550" s="5" t="s">
        <v>9527</v>
      </c>
      <c r="C7550" s="5">
        <f>YEAR('Base Dataset'!$D7550)</f>
        <v>2011</v>
      </c>
      <c r="D7550" s="6">
        <v>40826</v>
      </c>
      <c r="E7550" s="6">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7">
        <v>-1.5715000000000008</v>
      </c>
    </row>
    <row r="7551" spans="1:22" ht="14.25" customHeight="1" x14ac:dyDescent="0.3">
      <c r="A7551" s="4">
        <v>7550</v>
      </c>
      <c r="B7551" s="5" t="s">
        <v>9530</v>
      </c>
      <c r="C7551" s="5">
        <f>YEAR('Base Dataset'!$D7551)</f>
        <v>2013</v>
      </c>
      <c r="D7551" s="6">
        <v>41523</v>
      </c>
      <c r="E7551" s="6">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7">
        <v>-11.662199999999999</v>
      </c>
    </row>
    <row r="7552" spans="1:22" ht="14.25" customHeight="1" x14ac:dyDescent="0.3">
      <c r="A7552" s="4">
        <v>7551</v>
      </c>
      <c r="B7552" s="5" t="s">
        <v>9531</v>
      </c>
      <c r="C7552" s="5">
        <f>YEAR('Base Dataset'!$D7552)</f>
        <v>2011</v>
      </c>
      <c r="D7552" s="6">
        <v>40867</v>
      </c>
      <c r="E7552" s="6">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7">
        <v>17.37</v>
      </c>
    </row>
    <row r="7553" spans="1:22" ht="14.25" customHeight="1" x14ac:dyDescent="0.3">
      <c r="A7553" s="4">
        <v>7552</v>
      </c>
      <c r="B7553" s="5" t="s">
        <v>9531</v>
      </c>
      <c r="C7553" s="5">
        <f>YEAR('Base Dataset'!$D7553)</f>
        <v>2011</v>
      </c>
      <c r="D7553" s="6">
        <v>40867</v>
      </c>
      <c r="E7553" s="6">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7">
        <v>216.8244</v>
      </c>
    </row>
    <row r="7554" spans="1:22" ht="14.25" customHeight="1" x14ac:dyDescent="0.3">
      <c r="A7554" s="4">
        <v>7553</v>
      </c>
      <c r="B7554" s="5" t="s">
        <v>9531</v>
      </c>
      <c r="C7554" s="5">
        <f>YEAR('Base Dataset'!$D7554)</f>
        <v>2011</v>
      </c>
      <c r="D7554" s="6">
        <v>40867</v>
      </c>
      <c r="E7554" s="6">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7">
        <v>4.5359999999999996</v>
      </c>
    </row>
    <row r="7555" spans="1:22" ht="14.25" customHeight="1" x14ac:dyDescent="0.3">
      <c r="A7555" s="4">
        <v>7554</v>
      </c>
      <c r="B7555" s="5" t="s">
        <v>9531</v>
      </c>
      <c r="C7555" s="5">
        <f>YEAR('Base Dataset'!$D7555)</f>
        <v>2011</v>
      </c>
      <c r="D7555" s="6">
        <v>40867</v>
      </c>
      <c r="E7555" s="6">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7">
        <v>12.441600000000001</v>
      </c>
    </row>
    <row r="7556" spans="1:22" ht="14.25" customHeight="1" x14ac:dyDescent="0.3">
      <c r="A7556" s="4">
        <v>7555</v>
      </c>
      <c r="B7556" s="5" t="s">
        <v>9532</v>
      </c>
      <c r="C7556" s="5">
        <f>YEAR('Base Dataset'!$D7556)</f>
        <v>2011</v>
      </c>
      <c r="D7556" s="6">
        <v>40673</v>
      </c>
      <c r="E7556" s="6">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7">
        <v>-216.97830000000002</v>
      </c>
    </row>
    <row r="7557" spans="1:22" ht="14.25" customHeight="1" x14ac:dyDescent="0.3">
      <c r="A7557" s="4">
        <v>7556</v>
      </c>
      <c r="B7557" s="5" t="s">
        <v>9532</v>
      </c>
      <c r="C7557" s="5">
        <f>YEAR('Base Dataset'!$D7557)</f>
        <v>2011</v>
      </c>
      <c r="D7557" s="6">
        <v>40673</v>
      </c>
      <c r="E7557" s="6">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7">
        <v>5.3010000000000002</v>
      </c>
    </row>
    <row r="7558" spans="1:22" ht="14.25" customHeight="1" x14ac:dyDescent="0.3">
      <c r="A7558" s="4">
        <v>7557</v>
      </c>
      <c r="B7558" s="5" t="s">
        <v>9533</v>
      </c>
      <c r="C7558" s="5">
        <f>YEAR('Base Dataset'!$D7558)</f>
        <v>2014</v>
      </c>
      <c r="D7558" s="6">
        <v>41971</v>
      </c>
      <c r="E7558" s="6">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7">
        <v>72.808799999999991</v>
      </c>
    </row>
    <row r="7559" spans="1:22" ht="14.25" customHeight="1" x14ac:dyDescent="0.3">
      <c r="A7559" s="4">
        <v>7558</v>
      </c>
      <c r="B7559" s="5" t="s">
        <v>9533</v>
      </c>
      <c r="C7559" s="5">
        <f>YEAR('Base Dataset'!$D7559)</f>
        <v>2014</v>
      </c>
      <c r="D7559" s="6">
        <v>41971</v>
      </c>
      <c r="E7559" s="6">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7">
        <v>224.07299999999998</v>
      </c>
    </row>
    <row r="7560" spans="1:22" ht="14.25" customHeight="1" x14ac:dyDescent="0.3">
      <c r="A7560" s="4">
        <v>7559</v>
      </c>
      <c r="B7560" s="5" t="s">
        <v>9534</v>
      </c>
      <c r="C7560" s="5">
        <f>YEAR('Base Dataset'!$D7560)</f>
        <v>2011</v>
      </c>
      <c r="D7560" s="6">
        <v>40848</v>
      </c>
      <c r="E7560" s="6">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7">
        <v>154.84259999999995</v>
      </c>
    </row>
    <row r="7561" spans="1:22" ht="14.25" customHeight="1" x14ac:dyDescent="0.3">
      <c r="A7561" s="4">
        <v>7560</v>
      </c>
      <c r="B7561" s="5" t="s">
        <v>9534</v>
      </c>
      <c r="C7561" s="5">
        <f>YEAR('Base Dataset'!$D7561)</f>
        <v>2011</v>
      </c>
      <c r="D7561" s="6">
        <v>40848</v>
      </c>
      <c r="E7561" s="6">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7">
        <v>82.290599999999998</v>
      </c>
    </row>
    <row r="7562" spans="1:22" ht="14.25" customHeight="1" x14ac:dyDescent="0.3">
      <c r="A7562" s="4">
        <v>7561</v>
      </c>
      <c r="B7562" s="5" t="s">
        <v>9534</v>
      </c>
      <c r="C7562" s="5">
        <f>YEAR('Base Dataset'!$D7562)</f>
        <v>2011</v>
      </c>
      <c r="D7562" s="6">
        <v>40848</v>
      </c>
      <c r="E7562" s="6">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7">
        <v>9.8207999999999984</v>
      </c>
    </row>
    <row r="7563" spans="1:22" ht="14.25" customHeight="1" x14ac:dyDescent="0.3">
      <c r="A7563" s="4">
        <v>7562</v>
      </c>
      <c r="B7563" s="5" t="s">
        <v>9535</v>
      </c>
      <c r="C7563" s="5">
        <f>YEAR('Base Dataset'!$D7563)</f>
        <v>2013</v>
      </c>
      <c r="D7563" s="6">
        <v>41639</v>
      </c>
      <c r="E7563" s="6">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7">
        <v>0</v>
      </c>
    </row>
    <row r="7564" spans="1:22" ht="14.25" customHeight="1" x14ac:dyDescent="0.3">
      <c r="A7564" s="4">
        <v>7563</v>
      </c>
      <c r="B7564" s="5" t="s">
        <v>9536</v>
      </c>
      <c r="C7564" s="5">
        <f>YEAR('Base Dataset'!$D7564)</f>
        <v>2013</v>
      </c>
      <c r="D7564" s="6">
        <v>41521</v>
      </c>
      <c r="E7564" s="6">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7">
        <v>0</v>
      </c>
    </row>
    <row r="7565" spans="1:22" ht="14.25" customHeight="1" x14ac:dyDescent="0.3">
      <c r="A7565" s="4">
        <v>7564</v>
      </c>
      <c r="B7565" s="5" t="s">
        <v>9537</v>
      </c>
      <c r="C7565" s="5">
        <f>YEAR('Base Dataset'!$D7565)</f>
        <v>2014</v>
      </c>
      <c r="D7565" s="6">
        <v>41918</v>
      </c>
      <c r="E7565" s="6">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7">
        <v>13.562599999999998</v>
      </c>
    </row>
    <row r="7566" spans="1:22" ht="14.25" customHeight="1" x14ac:dyDescent="0.3">
      <c r="A7566" s="4">
        <v>7565</v>
      </c>
      <c r="B7566" s="5" t="s">
        <v>9538</v>
      </c>
      <c r="C7566" s="5">
        <f>YEAR('Base Dataset'!$D7566)</f>
        <v>2013</v>
      </c>
      <c r="D7566" s="6">
        <v>41304</v>
      </c>
      <c r="E7566" s="6">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7">
        <v>-59.835600000000042</v>
      </c>
    </row>
    <row r="7567" spans="1:22" ht="14.25" customHeight="1" x14ac:dyDescent="0.3">
      <c r="A7567" s="4">
        <v>7566</v>
      </c>
      <c r="B7567" s="5" t="s">
        <v>9538</v>
      </c>
      <c r="C7567" s="5">
        <f>YEAR('Base Dataset'!$D7567)</f>
        <v>2013</v>
      </c>
      <c r="D7567" s="6">
        <v>41304</v>
      </c>
      <c r="E7567" s="6">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7">
        <v>7.7728000000000037</v>
      </c>
    </row>
    <row r="7568" spans="1:22" ht="14.25" customHeight="1" x14ac:dyDescent="0.3">
      <c r="A7568" s="4">
        <v>7567</v>
      </c>
      <c r="B7568" s="5" t="s">
        <v>9539</v>
      </c>
      <c r="C7568" s="5">
        <f>YEAR('Base Dataset'!$D7568)</f>
        <v>2014</v>
      </c>
      <c r="D7568" s="6">
        <v>41751</v>
      </c>
      <c r="E7568" s="6">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7">
        <v>8.3957999999999942</v>
      </c>
    </row>
    <row r="7569" spans="1:22" ht="14.25" customHeight="1" x14ac:dyDescent="0.3">
      <c r="A7569" s="4">
        <v>7568</v>
      </c>
      <c r="B7569" s="5" t="s">
        <v>9539</v>
      </c>
      <c r="C7569" s="5">
        <f>YEAR('Base Dataset'!$D7569)</f>
        <v>2014</v>
      </c>
      <c r="D7569" s="6">
        <v>41751</v>
      </c>
      <c r="E7569" s="6">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7">
        <v>7.2576000000000001</v>
      </c>
    </row>
    <row r="7570" spans="1:22" ht="14.25" customHeight="1" x14ac:dyDescent="0.3">
      <c r="A7570" s="4">
        <v>7569</v>
      </c>
      <c r="B7570" s="5" t="s">
        <v>9540</v>
      </c>
      <c r="C7570" s="5">
        <f>YEAR('Base Dataset'!$D7570)</f>
        <v>2011</v>
      </c>
      <c r="D7570" s="6">
        <v>40882</v>
      </c>
      <c r="E7570" s="6">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7">
        <v>11.907</v>
      </c>
    </row>
    <row r="7571" spans="1:22" ht="14.25" customHeight="1" x14ac:dyDescent="0.3">
      <c r="A7571" s="4">
        <v>7570</v>
      </c>
      <c r="B7571" s="5" t="s">
        <v>9540</v>
      </c>
      <c r="C7571" s="5">
        <f>YEAR('Base Dataset'!$D7571)</f>
        <v>2011</v>
      </c>
      <c r="D7571" s="6">
        <v>40882</v>
      </c>
      <c r="E7571" s="6">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7">
        <v>23.086399999999998</v>
      </c>
    </row>
    <row r="7572" spans="1:22" ht="14.25" customHeight="1" x14ac:dyDescent="0.3">
      <c r="A7572" s="4">
        <v>7571</v>
      </c>
      <c r="B7572" s="5" t="s">
        <v>9540</v>
      </c>
      <c r="C7572" s="5">
        <f>YEAR('Base Dataset'!$D7572)</f>
        <v>2011</v>
      </c>
      <c r="D7572" s="6">
        <v>40882</v>
      </c>
      <c r="E7572" s="6">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7">
        <v>7.1999999999999993</v>
      </c>
    </row>
    <row r="7573" spans="1:22" ht="14.25" customHeight="1" x14ac:dyDescent="0.3">
      <c r="A7573" s="4">
        <v>7572</v>
      </c>
      <c r="B7573" s="5" t="s">
        <v>9541</v>
      </c>
      <c r="C7573" s="5">
        <f>YEAR('Base Dataset'!$D7573)</f>
        <v>2011</v>
      </c>
      <c r="D7573" s="6">
        <v>40837</v>
      </c>
      <c r="E7573" s="6">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7">
        <v>9.7349999999999781</v>
      </c>
    </row>
    <row r="7574" spans="1:22" ht="14.25" customHeight="1" x14ac:dyDescent="0.3">
      <c r="A7574" s="4">
        <v>7573</v>
      </c>
      <c r="B7574" s="5" t="s">
        <v>9541</v>
      </c>
      <c r="C7574" s="5">
        <f>YEAR('Base Dataset'!$D7574)</f>
        <v>2011</v>
      </c>
      <c r="D7574" s="6">
        <v>40837</v>
      </c>
      <c r="E7574" s="6">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7">
        <v>112.35079999999999</v>
      </c>
    </row>
    <row r="7575" spans="1:22" ht="14.25" customHeight="1" x14ac:dyDescent="0.3">
      <c r="A7575" s="4">
        <v>7574</v>
      </c>
      <c r="B7575" s="5" t="s">
        <v>9541</v>
      </c>
      <c r="C7575" s="5">
        <f>YEAR('Base Dataset'!$D7575)</f>
        <v>2011</v>
      </c>
      <c r="D7575" s="6">
        <v>40837</v>
      </c>
      <c r="E7575" s="6">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7">
        <v>0.88039999999999985</v>
      </c>
    </row>
    <row r="7576" spans="1:22" ht="14.25" customHeight="1" x14ac:dyDescent="0.3">
      <c r="A7576" s="4">
        <v>7575</v>
      </c>
      <c r="B7576" s="5" t="s">
        <v>9542</v>
      </c>
      <c r="C7576" s="5">
        <f>YEAR('Base Dataset'!$D7576)</f>
        <v>2012</v>
      </c>
      <c r="D7576" s="6">
        <v>41251</v>
      </c>
      <c r="E7576" s="6">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7">
        <v>4.4391999999999996</v>
      </c>
    </row>
    <row r="7577" spans="1:22" ht="14.25" customHeight="1" x14ac:dyDescent="0.3">
      <c r="A7577" s="4">
        <v>7576</v>
      </c>
      <c r="B7577" s="5" t="s">
        <v>9542</v>
      </c>
      <c r="C7577" s="5">
        <f>YEAR('Base Dataset'!$D7577)</f>
        <v>2012</v>
      </c>
      <c r="D7577" s="6">
        <v>41251</v>
      </c>
      <c r="E7577" s="6">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7">
        <v>40.119999999999976</v>
      </c>
    </row>
    <row r="7578" spans="1:22" ht="14.25" customHeight="1" x14ac:dyDescent="0.3">
      <c r="A7578" s="4">
        <v>7577</v>
      </c>
      <c r="B7578" s="5" t="s">
        <v>9543</v>
      </c>
      <c r="C7578" s="5">
        <f>YEAR('Base Dataset'!$D7578)</f>
        <v>2011</v>
      </c>
      <c r="D7578" s="6">
        <v>40849</v>
      </c>
      <c r="E7578" s="6">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7">
        <v>15.098399999999998</v>
      </c>
    </row>
    <row r="7579" spans="1:22" ht="14.25" customHeight="1" x14ac:dyDescent="0.3">
      <c r="A7579" s="4">
        <v>7578</v>
      </c>
      <c r="B7579" s="5" t="s">
        <v>9543</v>
      </c>
      <c r="C7579" s="5">
        <f>YEAR('Base Dataset'!$D7579)</f>
        <v>2011</v>
      </c>
      <c r="D7579" s="6">
        <v>40849</v>
      </c>
      <c r="E7579" s="6">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7">
        <v>4.6193000000000026</v>
      </c>
    </row>
    <row r="7580" spans="1:22" ht="14.25" customHeight="1" x14ac:dyDescent="0.3">
      <c r="A7580" s="4">
        <v>7579</v>
      </c>
      <c r="B7580" s="5" t="s">
        <v>9544</v>
      </c>
      <c r="C7580" s="5">
        <f>YEAR('Base Dataset'!$D7580)</f>
        <v>2013</v>
      </c>
      <c r="D7580" s="6">
        <v>41627</v>
      </c>
      <c r="E7580" s="6">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7">
        <v>112.78800000000001</v>
      </c>
    </row>
    <row r="7581" spans="1:22" ht="14.25" customHeight="1" x14ac:dyDescent="0.3">
      <c r="A7581" s="4">
        <v>7580</v>
      </c>
      <c r="B7581" s="5" t="s">
        <v>9545</v>
      </c>
      <c r="C7581" s="5">
        <f>YEAR('Base Dataset'!$D7581)</f>
        <v>2012</v>
      </c>
      <c r="D7581" s="6">
        <v>41236</v>
      </c>
      <c r="E7581" s="6">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7">
        <v>735.03359999999998</v>
      </c>
    </row>
    <row r="7582" spans="1:22" ht="14.25" customHeight="1" x14ac:dyDescent="0.3">
      <c r="A7582" s="4">
        <v>7581</v>
      </c>
      <c r="B7582" s="5" t="s">
        <v>9545</v>
      </c>
      <c r="C7582" s="5">
        <f>YEAR('Base Dataset'!$D7582)</f>
        <v>2012</v>
      </c>
      <c r="D7582" s="6">
        <v>41236</v>
      </c>
      <c r="E7582" s="6">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7">
        <v>4.4850000000000003</v>
      </c>
    </row>
    <row r="7583" spans="1:22" ht="14.25" customHeight="1" x14ac:dyDescent="0.3">
      <c r="A7583" s="4">
        <v>7582</v>
      </c>
      <c r="B7583" s="5" t="s">
        <v>9546</v>
      </c>
      <c r="C7583" s="5">
        <f>YEAR('Base Dataset'!$D7583)</f>
        <v>2012</v>
      </c>
      <c r="D7583" s="6">
        <v>41134</v>
      </c>
      <c r="E7583" s="6">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7">
        <v>15.857099999999974</v>
      </c>
    </row>
    <row r="7584" spans="1:22" ht="14.25" customHeight="1" x14ac:dyDescent="0.3">
      <c r="A7584" s="4">
        <v>7583</v>
      </c>
      <c r="B7584" s="5" t="s">
        <v>9547</v>
      </c>
      <c r="C7584" s="5">
        <f>YEAR('Base Dataset'!$D7584)</f>
        <v>2012</v>
      </c>
      <c r="D7584" s="6">
        <v>41015</v>
      </c>
      <c r="E7584" s="6">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7">
        <v>2.8392000000000017</v>
      </c>
    </row>
    <row r="7585" spans="1:22" ht="14.25" customHeight="1" x14ac:dyDescent="0.3">
      <c r="A7585" s="4">
        <v>7584</v>
      </c>
      <c r="B7585" s="5" t="s">
        <v>9548</v>
      </c>
      <c r="C7585" s="5">
        <f>YEAR('Base Dataset'!$D7585)</f>
        <v>2011</v>
      </c>
      <c r="D7585" s="6">
        <v>40623</v>
      </c>
      <c r="E7585" s="6">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7">
        <v>909.98180000000025</v>
      </c>
    </row>
    <row r="7586" spans="1:22" ht="14.25" customHeight="1" x14ac:dyDescent="0.3">
      <c r="A7586" s="4">
        <v>7585</v>
      </c>
      <c r="B7586" s="5" t="s">
        <v>9548</v>
      </c>
      <c r="C7586" s="5">
        <f>YEAR('Base Dataset'!$D7586)</f>
        <v>2011</v>
      </c>
      <c r="D7586" s="6">
        <v>40623</v>
      </c>
      <c r="E7586" s="6">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7">
        <v>6.6239999999999988</v>
      </c>
    </row>
    <row r="7587" spans="1:22" ht="14.25" customHeight="1" x14ac:dyDescent="0.3">
      <c r="A7587" s="4">
        <v>7586</v>
      </c>
      <c r="B7587" s="5" t="s">
        <v>9548</v>
      </c>
      <c r="C7587" s="5">
        <f>YEAR('Base Dataset'!$D7587)</f>
        <v>2011</v>
      </c>
      <c r="D7587" s="6">
        <v>40623</v>
      </c>
      <c r="E7587" s="6">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7">
        <v>60.255300000000005</v>
      </c>
    </row>
    <row r="7588" spans="1:22" ht="14.25" customHeight="1" x14ac:dyDescent="0.3">
      <c r="A7588" s="4">
        <v>7587</v>
      </c>
      <c r="B7588" s="5" t="s">
        <v>9548</v>
      </c>
      <c r="C7588" s="5">
        <f>YEAR('Base Dataset'!$D7588)</f>
        <v>2011</v>
      </c>
      <c r="D7588" s="6">
        <v>40623</v>
      </c>
      <c r="E7588" s="6">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7">
        <v>2.702799999999999</v>
      </c>
    </row>
    <row r="7589" spans="1:22" ht="14.25" customHeight="1" x14ac:dyDescent="0.3">
      <c r="A7589" s="4">
        <v>7588</v>
      </c>
      <c r="B7589" s="5" t="s">
        <v>9548</v>
      </c>
      <c r="C7589" s="5">
        <f>YEAR('Base Dataset'!$D7589)</f>
        <v>2011</v>
      </c>
      <c r="D7589" s="6">
        <v>40623</v>
      </c>
      <c r="E7589" s="6">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7">
        <v>59.011199999999988</v>
      </c>
    </row>
    <row r="7590" spans="1:22" ht="14.25" customHeight="1" x14ac:dyDescent="0.3">
      <c r="A7590" s="4">
        <v>7589</v>
      </c>
      <c r="B7590" s="5" t="s">
        <v>9549</v>
      </c>
      <c r="C7590" s="5">
        <f>YEAR('Base Dataset'!$D7590)</f>
        <v>2014</v>
      </c>
      <c r="D7590" s="6">
        <v>41960</v>
      </c>
      <c r="E7590" s="6">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7">
        <v>5.1929999999999996</v>
      </c>
    </row>
    <row r="7591" spans="1:22" ht="14.25" customHeight="1" x14ac:dyDescent="0.3">
      <c r="A7591" s="4">
        <v>7590</v>
      </c>
      <c r="B7591" s="5" t="s">
        <v>9550</v>
      </c>
      <c r="C7591" s="5">
        <f>YEAR('Base Dataset'!$D7591)</f>
        <v>2012</v>
      </c>
      <c r="D7591" s="6">
        <v>41177</v>
      </c>
      <c r="E7591" s="6">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7">
        <v>12.874400000000001</v>
      </c>
    </row>
    <row r="7592" spans="1:22" ht="14.25" customHeight="1" x14ac:dyDescent="0.3">
      <c r="A7592" s="4">
        <v>7591</v>
      </c>
      <c r="B7592" s="5" t="s">
        <v>9551</v>
      </c>
      <c r="C7592" s="5">
        <f>YEAR('Base Dataset'!$D7592)</f>
        <v>2013</v>
      </c>
      <c r="D7592" s="6">
        <v>41523</v>
      </c>
      <c r="E7592" s="6">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7">
        <v>11.649599999999996</v>
      </c>
    </row>
    <row r="7593" spans="1:22" ht="14.25" customHeight="1" x14ac:dyDescent="0.3">
      <c r="A7593" s="4">
        <v>7592</v>
      </c>
      <c r="B7593" s="5" t="s">
        <v>9551</v>
      </c>
      <c r="C7593" s="5">
        <f>YEAR('Base Dataset'!$D7593)</f>
        <v>2013</v>
      </c>
      <c r="D7593" s="6">
        <v>41523</v>
      </c>
      <c r="E7593" s="6">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7">
        <v>-19.338199999999993</v>
      </c>
    </row>
    <row r="7594" spans="1:22" ht="14.25" customHeight="1" x14ac:dyDescent="0.3">
      <c r="A7594" s="4">
        <v>7593</v>
      </c>
      <c r="B7594" s="5" t="s">
        <v>9551</v>
      </c>
      <c r="C7594" s="5">
        <f>YEAR('Base Dataset'!$D7594)</f>
        <v>2013</v>
      </c>
      <c r="D7594" s="6">
        <v>41523</v>
      </c>
      <c r="E7594" s="6">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7">
        <v>0.59039999999999937</v>
      </c>
    </row>
    <row r="7595" spans="1:22" ht="14.25" customHeight="1" x14ac:dyDescent="0.3">
      <c r="A7595" s="4">
        <v>7594</v>
      </c>
      <c r="B7595" s="5" t="s">
        <v>9551</v>
      </c>
      <c r="C7595" s="5">
        <f>YEAR('Base Dataset'!$D7595)</f>
        <v>2013</v>
      </c>
      <c r="D7595" s="6">
        <v>41523</v>
      </c>
      <c r="E7595" s="6">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7">
        <v>-63.376499999999965</v>
      </c>
    </row>
    <row r="7596" spans="1:22" ht="14.25" customHeight="1" x14ac:dyDescent="0.3">
      <c r="A7596" s="4">
        <v>7595</v>
      </c>
      <c r="B7596" s="5" t="s">
        <v>9552</v>
      </c>
      <c r="C7596" s="5">
        <f>YEAR('Base Dataset'!$D7596)</f>
        <v>2014</v>
      </c>
      <c r="D7596" s="6">
        <v>41750</v>
      </c>
      <c r="E7596" s="6">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7">
        <v>70.492799999999988</v>
      </c>
    </row>
    <row r="7597" spans="1:22" ht="14.25" customHeight="1" x14ac:dyDescent="0.3">
      <c r="A7597" s="4">
        <v>7596</v>
      </c>
      <c r="B7597" s="5" t="s">
        <v>9552</v>
      </c>
      <c r="C7597" s="5">
        <f>YEAR('Base Dataset'!$D7597)</f>
        <v>2014</v>
      </c>
      <c r="D7597" s="6">
        <v>41750</v>
      </c>
      <c r="E7597" s="6">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7">
        <v>18.28</v>
      </c>
    </row>
    <row r="7598" spans="1:22" ht="14.25" customHeight="1" x14ac:dyDescent="0.3">
      <c r="A7598" s="4">
        <v>7597</v>
      </c>
      <c r="B7598" s="5" t="s">
        <v>9553</v>
      </c>
      <c r="C7598" s="5">
        <f>YEAR('Base Dataset'!$D7598)</f>
        <v>2012</v>
      </c>
      <c r="D7598" s="6">
        <v>41075</v>
      </c>
      <c r="E7598" s="6">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7">
        <v>22.557600000000008</v>
      </c>
    </row>
    <row r="7599" spans="1:22" ht="14.25" customHeight="1" x14ac:dyDescent="0.3">
      <c r="A7599" s="4">
        <v>7598</v>
      </c>
      <c r="B7599" s="5" t="s">
        <v>9554</v>
      </c>
      <c r="C7599" s="5">
        <f>YEAR('Base Dataset'!$D7599)</f>
        <v>2011</v>
      </c>
      <c r="D7599" s="6">
        <v>40803</v>
      </c>
      <c r="E7599" s="6">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7">
        <v>0.45920000000000027</v>
      </c>
    </row>
    <row r="7600" spans="1:22" ht="14.25" customHeight="1" x14ac:dyDescent="0.3">
      <c r="A7600" s="4">
        <v>7599</v>
      </c>
      <c r="B7600" s="5" t="s">
        <v>9554</v>
      </c>
      <c r="C7600" s="5">
        <f>YEAR('Base Dataset'!$D7600)</f>
        <v>2011</v>
      </c>
      <c r="D7600" s="6">
        <v>40803</v>
      </c>
      <c r="E7600" s="6">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7">
        <v>4.7819999999999947</v>
      </c>
    </row>
    <row r="7601" spans="1:22" ht="14.25" customHeight="1" x14ac:dyDescent="0.3">
      <c r="A7601" s="4">
        <v>7600</v>
      </c>
      <c r="B7601" s="5" t="s">
        <v>9554</v>
      </c>
      <c r="C7601" s="5">
        <f>YEAR('Base Dataset'!$D7601)</f>
        <v>2011</v>
      </c>
      <c r="D7601" s="6">
        <v>40803</v>
      </c>
      <c r="E7601" s="6">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7">
        <v>13.078000000000001</v>
      </c>
    </row>
    <row r="7602" spans="1:22" ht="14.25" customHeight="1" x14ac:dyDescent="0.3">
      <c r="A7602" s="4">
        <v>7601</v>
      </c>
      <c r="B7602" s="5" t="s">
        <v>9554</v>
      </c>
      <c r="C7602" s="5">
        <f>YEAR('Base Dataset'!$D7602)</f>
        <v>2011</v>
      </c>
      <c r="D7602" s="6">
        <v>40803</v>
      </c>
      <c r="E7602" s="6">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7">
        <v>-21.944999999999993</v>
      </c>
    </row>
    <row r="7603" spans="1:22" ht="14.25" customHeight="1" x14ac:dyDescent="0.3">
      <c r="A7603" s="4">
        <v>7602</v>
      </c>
      <c r="B7603" s="5" t="s">
        <v>9554</v>
      </c>
      <c r="C7603" s="5">
        <f>YEAR('Base Dataset'!$D7603)</f>
        <v>2011</v>
      </c>
      <c r="D7603" s="6">
        <v>40803</v>
      </c>
      <c r="E7603" s="6">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7">
        <v>46.469999999999985</v>
      </c>
    </row>
    <row r="7604" spans="1:22" ht="14.25" customHeight="1" x14ac:dyDescent="0.3">
      <c r="A7604" s="4">
        <v>7603</v>
      </c>
      <c r="B7604" s="5" t="s">
        <v>9554</v>
      </c>
      <c r="C7604" s="5">
        <f>YEAR('Base Dataset'!$D7604)</f>
        <v>2011</v>
      </c>
      <c r="D7604" s="6">
        <v>40803</v>
      </c>
      <c r="E7604" s="6">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7">
        <v>16.776000000000007</v>
      </c>
    </row>
    <row r="7605" spans="1:22" ht="14.25" customHeight="1" x14ac:dyDescent="0.3">
      <c r="A7605" s="4">
        <v>7604</v>
      </c>
      <c r="B7605" s="5" t="s">
        <v>9557</v>
      </c>
      <c r="C7605" s="5">
        <f>YEAR('Base Dataset'!$D7605)</f>
        <v>2013</v>
      </c>
      <c r="D7605" s="6">
        <v>41464</v>
      </c>
      <c r="E7605" s="6">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7">
        <v>6.2208000000000006</v>
      </c>
    </row>
    <row r="7606" spans="1:22" ht="14.25" customHeight="1" x14ac:dyDescent="0.3">
      <c r="A7606" s="4">
        <v>7605</v>
      </c>
      <c r="B7606" s="5" t="s">
        <v>9558</v>
      </c>
      <c r="C7606" s="5">
        <f>YEAR('Base Dataset'!$D7606)</f>
        <v>2013</v>
      </c>
      <c r="D7606" s="6">
        <v>41422</v>
      </c>
      <c r="E7606" s="6">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7">
        <v>-33.358199999999997</v>
      </c>
    </row>
    <row r="7607" spans="1:22" ht="14.25" customHeight="1" x14ac:dyDescent="0.3">
      <c r="A7607" s="4">
        <v>7606</v>
      </c>
      <c r="B7607" s="5" t="s">
        <v>9558</v>
      </c>
      <c r="C7607" s="5">
        <f>YEAR('Base Dataset'!$D7607)</f>
        <v>2013</v>
      </c>
      <c r="D7607" s="6">
        <v>41422</v>
      </c>
      <c r="E7607" s="6">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7">
        <v>-1.6751999999999994</v>
      </c>
    </row>
    <row r="7608" spans="1:22" ht="14.25" customHeight="1" x14ac:dyDescent="0.3">
      <c r="A7608" s="4">
        <v>7607</v>
      </c>
      <c r="B7608" s="5" t="s">
        <v>9558</v>
      </c>
      <c r="C7608" s="5">
        <f>YEAR('Base Dataset'!$D7608)</f>
        <v>2013</v>
      </c>
      <c r="D7608" s="6">
        <v>41422</v>
      </c>
      <c r="E7608" s="6">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7">
        <v>97.302599999999984</v>
      </c>
    </row>
    <row r="7609" spans="1:22" ht="14.25" customHeight="1" x14ac:dyDescent="0.3">
      <c r="A7609" s="4">
        <v>7608</v>
      </c>
      <c r="B7609" s="5" t="s">
        <v>9559</v>
      </c>
      <c r="C7609" s="5">
        <f>YEAR('Base Dataset'!$D7609)</f>
        <v>2014</v>
      </c>
      <c r="D7609" s="6">
        <v>41998</v>
      </c>
      <c r="E7609" s="6">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7">
        <v>19.823999999999998</v>
      </c>
    </row>
    <row r="7610" spans="1:22" ht="14.25" customHeight="1" x14ac:dyDescent="0.3">
      <c r="A7610" s="4">
        <v>7609</v>
      </c>
      <c r="B7610" s="5" t="s">
        <v>9560</v>
      </c>
      <c r="C7610" s="5">
        <f>YEAR('Base Dataset'!$D7610)</f>
        <v>2014</v>
      </c>
      <c r="D7610" s="6">
        <v>41763</v>
      </c>
      <c r="E7610" s="6">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7">
        <v>12.441600000000001</v>
      </c>
    </row>
    <row r="7611" spans="1:22" ht="14.25" customHeight="1" x14ac:dyDescent="0.3">
      <c r="A7611" s="4">
        <v>7610</v>
      </c>
      <c r="B7611" s="5" t="s">
        <v>9560</v>
      </c>
      <c r="C7611" s="5">
        <f>YEAR('Base Dataset'!$D7611)</f>
        <v>2014</v>
      </c>
      <c r="D7611" s="6">
        <v>41763</v>
      </c>
      <c r="E7611" s="6">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7">
        <v>6.6583999999999968</v>
      </c>
    </row>
    <row r="7612" spans="1:22" ht="14.25" customHeight="1" x14ac:dyDescent="0.3">
      <c r="A7612" s="4">
        <v>7611</v>
      </c>
      <c r="B7612" s="5" t="s">
        <v>9561</v>
      </c>
      <c r="C7612" s="5">
        <f>YEAR('Base Dataset'!$D7612)</f>
        <v>2011</v>
      </c>
      <c r="D7612" s="6">
        <v>40597</v>
      </c>
      <c r="E7612" s="6">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7">
        <v>9.3312000000000008</v>
      </c>
    </row>
    <row r="7613" spans="1:22" ht="14.25" customHeight="1" x14ac:dyDescent="0.3">
      <c r="A7613" s="4">
        <v>7612</v>
      </c>
      <c r="B7613" s="5" t="s">
        <v>9562</v>
      </c>
      <c r="C7613" s="5">
        <f>YEAR('Base Dataset'!$D7613)</f>
        <v>2012</v>
      </c>
      <c r="D7613" s="6">
        <v>40947</v>
      </c>
      <c r="E7613" s="6">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7">
        <v>4.2929999999999993</v>
      </c>
    </row>
    <row r="7614" spans="1:22" ht="14.25" customHeight="1" x14ac:dyDescent="0.3">
      <c r="A7614" s="4">
        <v>7613</v>
      </c>
      <c r="B7614" s="5" t="s">
        <v>9562</v>
      </c>
      <c r="C7614" s="5">
        <f>YEAR('Base Dataset'!$D7614)</f>
        <v>2012</v>
      </c>
      <c r="D7614" s="6">
        <v>40947</v>
      </c>
      <c r="E7614" s="6">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7">
        <v>1.8010999999999999</v>
      </c>
    </row>
    <row r="7615" spans="1:22" ht="14.25" customHeight="1" x14ac:dyDescent="0.3">
      <c r="A7615" s="4">
        <v>7614</v>
      </c>
      <c r="B7615" s="5" t="s">
        <v>9562</v>
      </c>
      <c r="C7615" s="5">
        <f>YEAR('Base Dataset'!$D7615)</f>
        <v>2012</v>
      </c>
      <c r="D7615" s="6">
        <v>40947</v>
      </c>
      <c r="E7615" s="6">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7">
        <v>1.7279999999999998</v>
      </c>
    </row>
    <row r="7616" spans="1:22" ht="14.25" customHeight="1" x14ac:dyDescent="0.3">
      <c r="A7616" s="4">
        <v>7615</v>
      </c>
      <c r="B7616" s="5" t="s">
        <v>9563</v>
      </c>
      <c r="C7616" s="5">
        <f>YEAR('Base Dataset'!$D7616)</f>
        <v>2012</v>
      </c>
      <c r="D7616" s="6">
        <v>41145</v>
      </c>
      <c r="E7616" s="6">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7">
        <v>4.6220999999999997</v>
      </c>
    </row>
    <row r="7617" spans="1:22" ht="14.25" customHeight="1" x14ac:dyDescent="0.3">
      <c r="A7617" s="4">
        <v>7616</v>
      </c>
      <c r="B7617" s="5" t="s">
        <v>9564</v>
      </c>
      <c r="C7617" s="5">
        <f>YEAR('Base Dataset'!$D7617)</f>
        <v>2011</v>
      </c>
      <c r="D7617" s="6">
        <v>40877</v>
      </c>
      <c r="E7617" s="6">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7">
        <v>-4.427999999999999</v>
      </c>
    </row>
    <row r="7618" spans="1:22" ht="14.25" customHeight="1" x14ac:dyDescent="0.3">
      <c r="A7618" s="4">
        <v>7617</v>
      </c>
      <c r="B7618" s="5" t="s">
        <v>9565</v>
      </c>
      <c r="C7618" s="5">
        <f>YEAR('Base Dataset'!$D7618)</f>
        <v>2013</v>
      </c>
      <c r="D7618" s="6">
        <v>41619</v>
      </c>
      <c r="E7618" s="6">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7">
        <v>8.7137999999999991</v>
      </c>
    </row>
    <row r="7619" spans="1:22" ht="14.25" customHeight="1" x14ac:dyDescent="0.3">
      <c r="A7619" s="4">
        <v>7618</v>
      </c>
      <c r="B7619" s="5" t="s">
        <v>9565</v>
      </c>
      <c r="C7619" s="5">
        <f>YEAR('Base Dataset'!$D7619)</f>
        <v>2013</v>
      </c>
      <c r="D7619" s="6">
        <v>41619</v>
      </c>
      <c r="E7619" s="6">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7">
        <v>220.98699999999997</v>
      </c>
    </row>
    <row r="7620" spans="1:22" ht="14.25" customHeight="1" x14ac:dyDescent="0.3">
      <c r="A7620" s="4">
        <v>7619</v>
      </c>
      <c r="B7620" s="5" t="s">
        <v>9566</v>
      </c>
      <c r="C7620" s="5">
        <f>YEAR('Base Dataset'!$D7620)</f>
        <v>2014</v>
      </c>
      <c r="D7620" s="6">
        <v>41940</v>
      </c>
      <c r="E7620" s="6">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7">
        <v>9.4787999999999784</v>
      </c>
    </row>
    <row r="7621" spans="1:22" ht="14.25" customHeight="1" x14ac:dyDescent="0.3">
      <c r="A7621" s="4">
        <v>7620</v>
      </c>
      <c r="B7621" s="5" t="s">
        <v>9566</v>
      </c>
      <c r="C7621" s="5">
        <f>YEAR('Base Dataset'!$D7621)</f>
        <v>2014</v>
      </c>
      <c r="D7621" s="6">
        <v>41940</v>
      </c>
      <c r="E7621" s="6">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7">
        <v>7.1960000000000015</v>
      </c>
    </row>
    <row r="7622" spans="1:22" ht="14.25" customHeight="1" x14ac:dyDescent="0.3">
      <c r="A7622" s="4">
        <v>7621</v>
      </c>
      <c r="B7622" s="5" t="s">
        <v>9567</v>
      </c>
      <c r="C7622" s="5">
        <f>YEAR('Base Dataset'!$D7622)</f>
        <v>2011</v>
      </c>
      <c r="D7622" s="6">
        <v>40872</v>
      </c>
      <c r="E7622" s="6">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7">
        <v>47.242999999999967</v>
      </c>
    </row>
    <row r="7623" spans="1:22" ht="14.25" customHeight="1" x14ac:dyDescent="0.3">
      <c r="A7623" s="4">
        <v>7622</v>
      </c>
      <c r="B7623" s="5" t="s">
        <v>9567</v>
      </c>
      <c r="C7623" s="5">
        <f>YEAR('Base Dataset'!$D7623)</f>
        <v>2011</v>
      </c>
      <c r="D7623" s="6">
        <v>40872</v>
      </c>
      <c r="E7623" s="6">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7">
        <v>54.400800000000004</v>
      </c>
    </row>
    <row r="7624" spans="1:22" ht="14.25" customHeight="1" x14ac:dyDescent="0.3">
      <c r="A7624" s="4">
        <v>7623</v>
      </c>
      <c r="B7624" s="5" t="s">
        <v>9567</v>
      </c>
      <c r="C7624" s="5">
        <f>YEAR('Base Dataset'!$D7624)</f>
        <v>2011</v>
      </c>
      <c r="D7624" s="6">
        <v>40872</v>
      </c>
      <c r="E7624" s="6">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7">
        <v>2.6039999999999996</v>
      </c>
    </row>
    <row r="7625" spans="1:22" ht="14.25" customHeight="1" x14ac:dyDescent="0.3">
      <c r="A7625" s="4">
        <v>7624</v>
      </c>
      <c r="B7625" s="5" t="s">
        <v>9568</v>
      </c>
      <c r="C7625" s="5">
        <f>YEAR('Base Dataset'!$D7625)</f>
        <v>2011</v>
      </c>
      <c r="D7625" s="6">
        <v>40738</v>
      </c>
      <c r="E7625" s="6">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7">
        <v>11.054400000000001</v>
      </c>
    </row>
    <row r="7626" spans="1:22" ht="14.25" customHeight="1" x14ac:dyDescent="0.3">
      <c r="A7626" s="4">
        <v>7625</v>
      </c>
      <c r="B7626" s="5" t="s">
        <v>9569</v>
      </c>
      <c r="C7626" s="5">
        <f>YEAR('Base Dataset'!$D7626)</f>
        <v>2012</v>
      </c>
      <c r="D7626" s="6">
        <v>41052</v>
      </c>
      <c r="E7626" s="6">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7">
        <v>245.69999999999993</v>
      </c>
    </row>
    <row r="7627" spans="1:22" ht="14.25" customHeight="1" x14ac:dyDescent="0.3">
      <c r="A7627" s="4">
        <v>7626</v>
      </c>
      <c r="B7627" s="5" t="s">
        <v>9569</v>
      </c>
      <c r="C7627" s="5">
        <f>YEAR('Base Dataset'!$D7627)</f>
        <v>2012</v>
      </c>
      <c r="D7627" s="6">
        <v>41052</v>
      </c>
      <c r="E7627" s="6">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7">
        <v>19.585799999999999</v>
      </c>
    </row>
    <row r="7628" spans="1:22" ht="14.25" customHeight="1" x14ac:dyDescent="0.3">
      <c r="A7628" s="4">
        <v>7627</v>
      </c>
      <c r="B7628" s="5" t="s">
        <v>9570</v>
      </c>
      <c r="C7628" s="5">
        <f>YEAR('Base Dataset'!$D7628)</f>
        <v>2012</v>
      </c>
      <c r="D7628" s="6">
        <v>41234</v>
      </c>
      <c r="E7628" s="6">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7">
        <v>28.492799999999988</v>
      </c>
    </row>
    <row r="7629" spans="1:22" ht="14.25" customHeight="1" x14ac:dyDescent="0.3">
      <c r="A7629" s="4">
        <v>7628</v>
      </c>
      <c r="B7629" s="5" t="s">
        <v>9570</v>
      </c>
      <c r="C7629" s="5">
        <f>YEAR('Base Dataset'!$D7629)</f>
        <v>2012</v>
      </c>
      <c r="D7629" s="6">
        <v>41234</v>
      </c>
      <c r="E7629" s="6">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7">
        <v>-1.4590000000000014</v>
      </c>
    </row>
    <row r="7630" spans="1:22" ht="14.25" customHeight="1" x14ac:dyDescent="0.3">
      <c r="A7630" s="4">
        <v>7629</v>
      </c>
      <c r="B7630" s="5" t="s">
        <v>9570</v>
      </c>
      <c r="C7630" s="5">
        <f>YEAR('Base Dataset'!$D7630)</f>
        <v>2012</v>
      </c>
      <c r="D7630" s="6">
        <v>41234</v>
      </c>
      <c r="E7630" s="6">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7">
        <v>5.368999999999998</v>
      </c>
    </row>
    <row r="7631" spans="1:22" ht="14.25" customHeight="1" x14ac:dyDescent="0.3">
      <c r="A7631" s="4">
        <v>7630</v>
      </c>
      <c r="B7631" s="5" t="s">
        <v>9571</v>
      </c>
      <c r="C7631" s="5">
        <f>YEAR('Base Dataset'!$D7631)</f>
        <v>2011</v>
      </c>
      <c r="D7631" s="6">
        <v>40632</v>
      </c>
      <c r="E7631" s="6">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7">
        <v>113.30549999999999</v>
      </c>
    </row>
    <row r="7632" spans="1:22" ht="14.25" customHeight="1" x14ac:dyDescent="0.3">
      <c r="A7632" s="4">
        <v>7631</v>
      </c>
      <c r="B7632" s="5" t="s">
        <v>9571</v>
      </c>
      <c r="C7632" s="5">
        <f>YEAR('Base Dataset'!$D7632)</f>
        <v>2011</v>
      </c>
      <c r="D7632" s="6">
        <v>40632</v>
      </c>
      <c r="E7632" s="6">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7">
        <v>88.180399999999977</v>
      </c>
    </row>
    <row r="7633" spans="1:22" ht="14.25" customHeight="1" x14ac:dyDescent="0.3">
      <c r="A7633" s="4">
        <v>7632</v>
      </c>
      <c r="B7633" s="5" t="s">
        <v>9571</v>
      </c>
      <c r="C7633" s="5">
        <f>YEAR('Base Dataset'!$D7633)</f>
        <v>2011</v>
      </c>
      <c r="D7633" s="6">
        <v>40632</v>
      </c>
      <c r="E7633" s="6">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7">
        <v>-9.0929999999999964</v>
      </c>
    </row>
    <row r="7634" spans="1:22" ht="14.25" customHeight="1" x14ac:dyDescent="0.3">
      <c r="A7634" s="4">
        <v>7633</v>
      </c>
      <c r="B7634" s="5" t="s">
        <v>9572</v>
      </c>
      <c r="C7634" s="5">
        <f>YEAR('Base Dataset'!$D7634)</f>
        <v>2014</v>
      </c>
      <c r="D7634" s="6">
        <v>42003</v>
      </c>
      <c r="E7634" s="6">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7">
        <v>314.03840000000002</v>
      </c>
    </row>
    <row r="7635" spans="1:22" ht="14.25" customHeight="1" x14ac:dyDescent="0.3">
      <c r="A7635" s="4">
        <v>7634</v>
      </c>
      <c r="B7635" s="5" t="s">
        <v>9572</v>
      </c>
      <c r="C7635" s="5">
        <f>YEAR('Base Dataset'!$D7635)</f>
        <v>2014</v>
      </c>
      <c r="D7635" s="6">
        <v>42003</v>
      </c>
      <c r="E7635" s="6">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7">
        <v>5.8890999999999991</v>
      </c>
    </row>
    <row r="7636" spans="1:22" ht="14.25" customHeight="1" x14ac:dyDescent="0.3">
      <c r="A7636" s="4">
        <v>7635</v>
      </c>
      <c r="B7636" s="5" t="s">
        <v>9572</v>
      </c>
      <c r="C7636" s="5">
        <f>YEAR('Base Dataset'!$D7636)</f>
        <v>2014</v>
      </c>
      <c r="D7636" s="6">
        <v>42003</v>
      </c>
      <c r="E7636" s="6">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7">
        <v>10.028199999999998</v>
      </c>
    </row>
    <row r="7637" spans="1:22" ht="14.25" customHeight="1" x14ac:dyDescent="0.3">
      <c r="A7637" s="4">
        <v>7636</v>
      </c>
      <c r="B7637" s="5" t="s">
        <v>9572</v>
      </c>
      <c r="C7637" s="5">
        <f>YEAR('Base Dataset'!$D7637)</f>
        <v>2014</v>
      </c>
      <c r="D7637" s="6">
        <v>42003</v>
      </c>
      <c r="E7637" s="6">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7">
        <v>87.28419999999997</v>
      </c>
    </row>
    <row r="7638" spans="1:22" ht="14.25" customHeight="1" x14ac:dyDescent="0.3">
      <c r="A7638" s="4">
        <v>7637</v>
      </c>
      <c r="B7638" s="5" t="s">
        <v>9572</v>
      </c>
      <c r="C7638" s="5">
        <f>YEAR('Base Dataset'!$D7638)</f>
        <v>2014</v>
      </c>
      <c r="D7638" s="6">
        <v>42003</v>
      </c>
      <c r="E7638" s="6">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7">
        <v>77.624999999999972</v>
      </c>
    </row>
    <row r="7639" spans="1:22" ht="14.25" customHeight="1" x14ac:dyDescent="0.3">
      <c r="A7639" s="4">
        <v>7638</v>
      </c>
      <c r="B7639" s="5" t="s">
        <v>9573</v>
      </c>
      <c r="C7639" s="5">
        <f>YEAR('Base Dataset'!$D7639)</f>
        <v>2014</v>
      </c>
      <c r="D7639" s="6">
        <v>41701</v>
      </c>
      <c r="E7639" s="6">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7">
        <v>15.475200000000001</v>
      </c>
    </row>
    <row r="7640" spans="1:22" ht="14.25" customHeight="1" x14ac:dyDescent="0.3">
      <c r="A7640" s="4">
        <v>7639</v>
      </c>
      <c r="B7640" s="5" t="s">
        <v>9573</v>
      </c>
      <c r="C7640" s="5">
        <f>YEAR('Base Dataset'!$D7640)</f>
        <v>2014</v>
      </c>
      <c r="D7640" s="6">
        <v>41701</v>
      </c>
      <c r="E7640" s="6">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7">
        <v>27.241199999999996</v>
      </c>
    </row>
    <row r="7641" spans="1:22" ht="14.25" customHeight="1" x14ac:dyDescent="0.3">
      <c r="A7641" s="4">
        <v>7640</v>
      </c>
      <c r="B7641" s="5" t="s">
        <v>9573</v>
      </c>
      <c r="C7641" s="5">
        <f>YEAR('Base Dataset'!$D7641)</f>
        <v>2014</v>
      </c>
      <c r="D7641" s="6">
        <v>41701</v>
      </c>
      <c r="E7641" s="6">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7">
        <v>101.6508</v>
      </c>
    </row>
    <row r="7642" spans="1:22" ht="14.25" customHeight="1" x14ac:dyDescent="0.3">
      <c r="A7642" s="4">
        <v>7641</v>
      </c>
      <c r="B7642" s="5" t="s">
        <v>9573</v>
      </c>
      <c r="C7642" s="5">
        <f>YEAR('Base Dataset'!$D7642)</f>
        <v>2014</v>
      </c>
      <c r="D7642" s="6">
        <v>41701</v>
      </c>
      <c r="E7642" s="6">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7">
        <v>33.339599999999997</v>
      </c>
    </row>
    <row r="7643" spans="1:22" ht="14.25" customHeight="1" x14ac:dyDescent="0.3">
      <c r="A7643" s="4">
        <v>7642</v>
      </c>
      <c r="B7643" s="5" t="s">
        <v>9574</v>
      </c>
      <c r="C7643" s="5">
        <f>YEAR('Base Dataset'!$D7643)</f>
        <v>2013</v>
      </c>
      <c r="D7643" s="6">
        <v>41554</v>
      </c>
      <c r="E7643" s="6">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7">
        <v>-938.28</v>
      </c>
    </row>
    <row r="7644" spans="1:22" ht="14.25" customHeight="1" x14ac:dyDescent="0.3">
      <c r="A7644" s="4">
        <v>7643</v>
      </c>
      <c r="B7644" s="5" t="s">
        <v>9574</v>
      </c>
      <c r="C7644" s="5">
        <f>YEAR('Base Dataset'!$D7644)</f>
        <v>2013</v>
      </c>
      <c r="D7644" s="6">
        <v>41554</v>
      </c>
      <c r="E7644" s="6">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7">
        <v>-14.920000000000002</v>
      </c>
    </row>
    <row r="7645" spans="1:22" ht="14.25" customHeight="1" x14ac:dyDescent="0.3">
      <c r="A7645" s="4">
        <v>7644</v>
      </c>
      <c r="B7645" s="5" t="s">
        <v>9574</v>
      </c>
      <c r="C7645" s="5">
        <f>YEAR('Base Dataset'!$D7645)</f>
        <v>2013</v>
      </c>
      <c r="D7645" s="6">
        <v>41554</v>
      </c>
      <c r="E7645" s="6">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7">
        <v>-9.1815999999999995</v>
      </c>
    </row>
    <row r="7646" spans="1:22" ht="14.25" customHeight="1" x14ac:dyDescent="0.3">
      <c r="A7646" s="4">
        <v>7645</v>
      </c>
      <c r="B7646" s="5" t="s">
        <v>9574</v>
      </c>
      <c r="C7646" s="5">
        <f>YEAR('Base Dataset'!$D7646)</f>
        <v>2013</v>
      </c>
      <c r="D7646" s="6">
        <v>41554</v>
      </c>
      <c r="E7646" s="6">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7">
        <v>0.84950000000000259</v>
      </c>
    </row>
    <row r="7647" spans="1:22" ht="14.25" customHeight="1" x14ac:dyDescent="0.3">
      <c r="A7647" s="4">
        <v>7646</v>
      </c>
      <c r="B7647" s="5" t="s">
        <v>9577</v>
      </c>
      <c r="C7647" s="5">
        <f>YEAR('Base Dataset'!$D7647)</f>
        <v>2012</v>
      </c>
      <c r="D7647" s="6">
        <v>41004</v>
      </c>
      <c r="E7647" s="6">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7">
        <v>89.222400000000022</v>
      </c>
    </row>
    <row r="7648" spans="1:22" ht="14.25" customHeight="1" x14ac:dyDescent="0.3">
      <c r="A7648" s="4">
        <v>7647</v>
      </c>
      <c r="B7648" s="5" t="s">
        <v>9578</v>
      </c>
      <c r="C7648" s="5">
        <f>YEAR('Base Dataset'!$D7648)</f>
        <v>2011</v>
      </c>
      <c r="D7648" s="6">
        <v>40795</v>
      </c>
      <c r="E7648" s="6">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7">
        <v>-571.99559999999997</v>
      </c>
    </row>
    <row r="7649" spans="1:22" ht="14.25" customHeight="1" x14ac:dyDescent="0.3">
      <c r="A7649" s="4">
        <v>7648</v>
      </c>
      <c r="B7649" s="5" t="s">
        <v>9579</v>
      </c>
      <c r="C7649" s="5">
        <f>YEAR('Base Dataset'!$D7649)</f>
        <v>2013</v>
      </c>
      <c r="D7649" s="6">
        <v>41349</v>
      </c>
      <c r="E7649" s="6">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7">
        <v>1.6472</v>
      </c>
    </row>
    <row r="7650" spans="1:22" ht="14.25" customHeight="1" x14ac:dyDescent="0.3">
      <c r="A7650" s="4">
        <v>7649</v>
      </c>
      <c r="B7650" s="5" t="s">
        <v>9579</v>
      </c>
      <c r="C7650" s="5">
        <f>YEAR('Base Dataset'!$D7650)</f>
        <v>2013</v>
      </c>
      <c r="D7650" s="6">
        <v>41349</v>
      </c>
      <c r="E7650" s="6">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7">
        <v>84.501999999999953</v>
      </c>
    </row>
    <row r="7651" spans="1:22" ht="14.25" customHeight="1" x14ac:dyDescent="0.3">
      <c r="A7651" s="4">
        <v>7650</v>
      </c>
      <c r="B7651" s="5" t="s">
        <v>9580</v>
      </c>
      <c r="C7651" s="5">
        <f>YEAR('Base Dataset'!$D7651)</f>
        <v>2012</v>
      </c>
      <c r="D7651" s="6">
        <v>41270</v>
      </c>
      <c r="E7651" s="6">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7">
        <v>-464.69700000000012</v>
      </c>
    </row>
    <row r="7652" spans="1:22" ht="14.25" customHeight="1" x14ac:dyDescent="0.3">
      <c r="A7652" s="4">
        <v>7651</v>
      </c>
      <c r="B7652" s="5" t="s">
        <v>9580</v>
      </c>
      <c r="C7652" s="5">
        <f>YEAR('Base Dataset'!$D7652)</f>
        <v>2012</v>
      </c>
      <c r="D7652" s="6">
        <v>41270</v>
      </c>
      <c r="E7652" s="6">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7">
        <v>6.7067999999999977</v>
      </c>
    </row>
    <row r="7653" spans="1:22" ht="14.25" customHeight="1" x14ac:dyDescent="0.3">
      <c r="A7653" s="4">
        <v>7652</v>
      </c>
      <c r="B7653" s="5" t="s">
        <v>9581</v>
      </c>
      <c r="C7653" s="5">
        <f>YEAR('Base Dataset'!$D7653)</f>
        <v>2014</v>
      </c>
      <c r="D7653" s="6">
        <v>41859</v>
      </c>
      <c r="E7653" s="6">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7">
        <v>-13.437900000000006</v>
      </c>
    </row>
    <row r="7654" spans="1:22" ht="14.25" customHeight="1" x14ac:dyDescent="0.3">
      <c r="A7654" s="4">
        <v>7653</v>
      </c>
      <c r="B7654" s="5" t="s">
        <v>9581</v>
      </c>
      <c r="C7654" s="5">
        <f>YEAR('Base Dataset'!$D7654)</f>
        <v>2014</v>
      </c>
      <c r="D7654" s="6">
        <v>41859</v>
      </c>
      <c r="E7654" s="6">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7">
        <v>-25.108999999999988</v>
      </c>
    </row>
    <row r="7655" spans="1:22" ht="14.25" customHeight="1" x14ac:dyDescent="0.3">
      <c r="A7655" s="4">
        <v>7654</v>
      </c>
      <c r="B7655" s="5" t="s">
        <v>9582</v>
      </c>
      <c r="C7655" s="5">
        <f>YEAR('Base Dataset'!$D7655)</f>
        <v>2012</v>
      </c>
      <c r="D7655" s="6">
        <v>40990</v>
      </c>
      <c r="E7655" s="6">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7">
        <v>5.4768000000000008</v>
      </c>
    </row>
    <row r="7656" spans="1:22" ht="14.25" customHeight="1" x14ac:dyDescent="0.3">
      <c r="A7656" s="4">
        <v>7655</v>
      </c>
      <c r="B7656" s="5" t="s">
        <v>9585</v>
      </c>
      <c r="C7656" s="5">
        <f>YEAR('Base Dataset'!$D7656)</f>
        <v>2012</v>
      </c>
      <c r="D7656" s="6">
        <v>41243</v>
      </c>
      <c r="E7656" s="6">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7">
        <v>29.145599999999995</v>
      </c>
    </row>
    <row r="7657" spans="1:22" ht="14.25" customHeight="1" x14ac:dyDescent="0.3">
      <c r="A7657" s="4">
        <v>7656</v>
      </c>
      <c r="B7657" s="5" t="s">
        <v>9585</v>
      </c>
      <c r="C7657" s="5">
        <f>YEAR('Base Dataset'!$D7657)</f>
        <v>2012</v>
      </c>
      <c r="D7657" s="6">
        <v>41243</v>
      </c>
      <c r="E7657" s="6">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7">
        <v>12.441600000000001</v>
      </c>
    </row>
    <row r="7658" spans="1:22" ht="14.25" customHeight="1" x14ac:dyDescent="0.3">
      <c r="A7658" s="4">
        <v>7657</v>
      </c>
      <c r="B7658" s="5" t="s">
        <v>9586</v>
      </c>
      <c r="C7658" s="5">
        <f>YEAR('Base Dataset'!$D7658)</f>
        <v>2011</v>
      </c>
      <c r="D7658" s="6">
        <v>40648</v>
      </c>
      <c r="E7658" s="6">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7">
        <v>31.018399999999986</v>
      </c>
    </row>
    <row r="7659" spans="1:22" ht="14.25" customHeight="1" x14ac:dyDescent="0.3">
      <c r="A7659" s="4">
        <v>7658</v>
      </c>
      <c r="B7659" s="5" t="s">
        <v>9586</v>
      </c>
      <c r="C7659" s="5">
        <f>YEAR('Base Dataset'!$D7659)</f>
        <v>2011</v>
      </c>
      <c r="D7659" s="6">
        <v>40648</v>
      </c>
      <c r="E7659" s="6">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7">
        <v>76.9816</v>
      </c>
    </row>
    <row r="7660" spans="1:22" ht="14.25" customHeight="1" x14ac:dyDescent="0.3">
      <c r="A7660" s="4">
        <v>7659</v>
      </c>
      <c r="B7660" s="5" t="s">
        <v>9587</v>
      </c>
      <c r="C7660" s="5">
        <f>YEAR('Base Dataset'!$D7660)</f>
        <v>2014</v>
      </c>
      <c r="D7660" s="6">
        <v>41851</v>
      </c>
      <c r="E7660" s="6">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7">
        <v>-53.743199999999973</v>
      </c>
    </row>
    <row r="7661" spans="1:22" ht="14.25" customHeight="1" x14ac:dyDescent="0.3">
      <c r="A7661" s="4">
        <v>7660</v>
      </c>
      <c r="B7661" s="5" t="s">
        <v>9588</v>
      </c>
      <c r="C7661" s="5">
        <f>YEAR('Base Dataset'!$D7661)</f>
        <v>2014</v>
      </c>
      <c r="D7661" s="6">
        <v>41792</v>
      </c>
      <c r="E7661" s="6">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7">
        <v>25.871999999999996</v>
      </c>
    </row>
    <row r="7662" spans="1:22" ht="14.25" customHeight="1" x14ac:dyDescent="0.3">
      <c r="A7662" s="4">
        <v>7661</v>
      </c>
      <c r="B7662" s="5" t="s">
        <v>9589</v>
      </c>
      <c r="C7662" s="5">
        <f>YEAR('Base Dataset'!$D7662)</f>
        <v>2011</v>
      </c>
      <c r="D7662" s="6">
        <v>40551</v>
      </c>
      <c r="E7662" s="6">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7">
        <v>-53.709599999999988</v>
      </c>
    </row>
    <row r="7663" spans="1:22" ht="14.25" customHeight="1" x14ac:dyDescent="0.3">
      <c r="A7663" s="4">
        <v>7662</v>
      </c>
      <c r="B7663" s="5" t="s">
        <v>9589</v>
      </c>
      <c r="C7663" s="5">
        <f>YEAR('Base Dataset'!$D7663)</f>
        <v>2011</v>
      </c>
      <c r="D7663" s="6">
        <v>40551</v>
      </c>
      <c r="E7663" s="6">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7">
        <v>-18.252500000000005</v>
      </c>
    </row>
    <row r="7664" spans="1:22" ht="14.25" customHeight="1" x14ac:dyDescent="0.3">
      <c r="A7664" s="4">
        <v>7663</v>
      </c>
      <c r="B7664" s="5" t="s">
        <v>9590</v>
      </c>
      <c r="C7664" s="5">
        <f>YEAR('Base Dataset'!$D7664)</f>
        <v>2014</v>
      </c>
      <c r="D7664" s="6">
        <v>41912</v>
      </c>
      <c r="E7664" s="6">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7">
        <v>25.792000000000002</v>
      </c>
    </row>
    <row r="7665" spans="1:22" ht="14.25" customHeight="1" x14ac:dyDescent="0.3">
      <c r="A7665" s="4">
        <v>7664</v>
      </c>
      <c r="B7665" s="5" t="s">
        <v>9591</v>
      </c>
      <c r="C7665" s="5">
        <f>YEAR('Base Dataset'!$D7665)</f>
        <v>2014</v>
      </c>
      <c r="D7665" s="6">
        <v>41896</v>
      </c>
      <c r="E7665" s="6">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7">
        <v>2.7859999999999978</v>
      </c>
    </row>
    <row r="7666" spans="1:22" ht="14.25" customHeight="1" x14ac:dyDescent="0.3">
      <c r="A7666" s="4">
        <v>7665</v>
      </c>
      <c r="B7666" s="5" t="s">
        <v>9592</v>
      </c>
      <c r="C7666" s="5">
        <f>YEAR('Base Dataset'!$D7666)</f>
        <v>2011</v>
      </c>
      <c r="D7666" s="6">
        <v>40838</v>
      </c>
      <c r="E7666" s="6">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7">
        <v>10.393599999999992</v>
      </c>
    </row>
    <row r="7667" spans="1:22" ht="14.25" customHeight="1" x14ac:dyDescent="0.3">
      <c r="A7667" s="4">
        <v>7666</v>
      </c>
      <c r="B7667" s="5" t="s">
        <v>9593</v>
      </c>
      <c r="C7667" s="5">
        <f>YEAR('Base Dataset'!$D7667)</f>
        <v>2013</v>
      </c>
      <c r="D7667" s="6">
        <v>41552</v>
      </c>
      <c r="E7667" s="6">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7">
        <v>13.983999999999998</v>
      </c>
    </row>
    <row r="7668" spans="1:22" ht="14.25" customHeight="1" x14ac:dyDescent="0.3">
      <c r="A7668" s="4">
        <v>7667</v>
      </c>
      <c r="B7668" s="5" t="s">
        <v>9593</v>
      </c>
      <c r="C7668" s="5">
        <f>YEAR('Base Dataset'!$D7668)</f>
        <v>2013</v>
      </c>
      <c r="D7668" s="6">
        <v>41552</v>
      </c>
      <c r="E7668" s="6">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7">
        <v>2591.9567999999999</v>
      </c>
    </row>
    <row r="7669" spans="1:22" ht="14.25" customHeight="1" x14ac:dyDescent="0.3">
      <c r="A7669" s="4">
        <v>7668</v>
      </c>
      <c r="B7669" s="5" t="s">
        <v>9593</v>
      </c>
      <c r="C7669" s="5">
        <f>YEAR('Base Dataset'!$D7669)</f>
        <v>2013</v>
      </c>
      <c r="D7669" s="6">
        <v>41552</v>
      </c>
      <c r="E7669" s="6">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7">
        <v>34.538999999999994</v>
      </c>
    </row>
    <row r="7670" spans="1:22" ht="14.25" customHeight="1" x14ac:dyDescent="0.3">
      <c r="A7670" s="4">
        <v>7669</v>
      </c>
      <c r="B7670" s="5" t="s">
        <v>9594</v>
      </c>
      <c r="C7670" s="5">
        <f>YEAR('Base Dataset'!$D7670)</f>
        <v>2012</v>
      </c>
      <c r="D7670" s="6">
        <v>41240</v>
      </c>
      <c r="E7670" s="6">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7">
        <v>19.238399999999999</v>
      </c>
    </row>
    <row r="7671" spans="1:22" ht="14.25" customHeight="1" x14ac:dyDescent="0.3">
      <c r="A7671" s="4">
        <v>7670</v>
      </c>
      <c r="B7671" s="5" t="s">
        <v>9594</v>
      </c>
      <c r="C7671" s="5">
        <f>YEAR('Base Dataset'!$D7671)</f>
        <v>2012</v>
      </c>
      <c r="D7671" s="6">
        <v>41240</v>
      </c>
      <c r="E7671" s="6">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7">
        <v>28.171799999999998</v>
      </c>
    </row>
    <row r="7672" spans="1:22" ht="14.25" customHeight="1" x14ac:dyDescent="0.3">
      <c r="A7672" s="4">
        <v>7671</v>
      </c>
      <c r="B7672" s="5" t="s">
        <v>9594</v>
      </c>
      <c r="C7672" s="5">
        <f>YEAR('Base Dataset'!$D7672)</f>
        <v>2012</v>
      </c>
      <c r="D7672" s="6">
        <v>41240</v>
      </c>
      <c r="E7672" s="6">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7">
        <v>88.393200000000007</v>
      </c>
    </row>
    <row r="7673" spans="1:22" ht="14.25" customHeight="1" x14ac:dyDescent="0.3">
      <c r="A7673" s="4">
        <v>7672</v>
      </c>
      <c r="B7673" s="5" t="s">
        <v>9594</v>
      </c>
      <c r="C7673" s="5">
        <f>YEAR('Base Dataset'!$D7673)</f>
        <v>2012</v>
      </c>
      <c r="D7673" s="6">
        <v>41240</v>
      </c>
      <c r="E7673" s="6">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7">
        <v>32.486199999999997</v>
      </c>
    </row>
    <row r="7674" spans="1:22" ht="14.25" customHeight="1" x14ac:dyDescent="0.3">
      <c r="A7674" s="4">
        <v>7673</v>
      </c>
      <c r="B7674" s="5" t="s">
        <v>9594</v>
      </c>
      <c r="C7674" s="5">
        <f>YEAR('Base Dataset'!$D7674)</f>
        <v>2012</v>
      </c>
      <c r="D7674" s="6">
        <v>41240</v>
      </c>
      <c r="E7674" s="6">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7">
        <v>4.6763999999999992</v>
      </c>
    </row>
    <row r="7675" spans="1:22" ht="14.25" customHeight="1" x14ac:dyDescent="0.3">
      <c r="A7675" s="4">
        <v>7674</v>
      </c>
      <c r="B7675" s="5" t="s">
        <v>9594</v>
      </c>
      <c r="C7675" s="5">
        <f>YEAR('Base Dataset'!$D7675)</f>
        <v>2012</v>
      </c>
      <c r="D7675" s="6">
        <v>41240</v>
      </c>
      <c r="E7675" s="6">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7">
        <v>69.704999999999998</v>
      </c>
    </row>
    <row r="7676" spans="1:22" ht="14.25" customHeight="1" x14ac:dyDescent="0.3">
      <c r="A7676" s="4">
        <v>7675</v>
      </c>
      <c r="B7676" s="5" t="s">
        <v>9594</v>
      </c>
      <c r="C7676" s="5">
        <f>YEAR('Base Dataset'!$D7676)</f>
        <v>2012</v>
      </c>
      <c r="D7676" s="6">
        <v>41240</v>
      </c>
      <c r="E7676" s="6">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7">
        <v>0</v>
      </c>
    </row>
    <row r="7677" spans="1:22" ht="14.25" customHeight="1" x14ac:dyDescent="0.3">
      <c r="A7677" s="4">
        <v>7676</v>
      </c>
      <c r="B7677" s="5" t="s">
        <v>9597</v>
      </c>
      <c r="C7677" s="5">
        <f>YEAR('Base Dataset'!$D7677)</f>
        <v>2014</v>
      </c>
      <c r="D7677" s="6">
        <v>41766</v>
      </c>
      <c r="E7677" s="6">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7">
        <v>41.293800000000005</v>
      </c>
    </row>
    <row r="7678" spans="1:22" ht="14.25" customHeight="1" x14ac:dyDescent="0.3">
      <c r="A7678" s="4">
        <v>7677</v>
      </c>
      <c r="B7678" s="5" t="s">
        <v>9598</v>
      </c>
      <c r="C7678" s="5">
        <f>YEAR('Base Dataset'!$D7678)</f>
        <v>2011</v>
      </c>
      <c r="D7678" s="6">
        <v>40824</v>
      </c>
      <c r="E7678" s="6">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7">
        <v>4.9877999999999982</v>
      </c>
    </row>
    <row r="7679" spans="1:22" ht="14.25" customHeight="1" x14ac:dyDescent="0.3">
      <c r="A7679" s="4">
        <v>7678</v>
      </c>
      <c r="B7679" s="5" t="s">
        <v>9599</v>
      </c>
      <c r="C7679" s="5">
        <f>YEAR('Base Dataset'!$D7679)</f>
        <v>2011</v>
      </c>
      <c r="D7679" s="6">
        <v>40908</v>
      </c>
      <c r="E7679" s="6">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7">
        <v>91.950799999999987</v>
      </c>
    </row>
    <row r="7680" spans="1:22" ht="14.25" customHeight="1" x14ac:dyDescent="0.3">
      <c r="A7680" s="4">
        <v>7679</v>
      </c>
      <c r="B7680" s="5" t="s">
        <v>9599</v>
      </c>
      <c r="C7680" s="5">
        <f>YEAR('Base Dataset'!$D7680)</f>
        <v>2011</v>
      </c>
      <c r="D7680" s="6">
        <v>40908</v>
      </c>
      <c r="E7680" s="6">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7">
        <v>7.0218000000000007</v>
      </c>
    </row>
    <row r="7681" spans="1:22" ht="14.25" customHeight="1" x14ac:dyDescent="0.3">
      <c r="A7681" s="4">
        <v>7680</v>
      </c>
      <c r="B7681" s="5" t="s">
        <v>9599</v>
      </c>
      <c r="C7681" s="5">
        <f>YEAR('Base Dataset'!$D7681)</f>
        <v>2011</v>
      </c>
      <c r="D7681" s="6">
        <v>40908</v>
      </c>
      <c r="E7681" s="6">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7">
        <v>742.63200000000006</v>
      </c>
    </row>
    <row r="7682" spans="1:22" ht="14.25" customHeight="1" x14ac:dyDescent="0.3">
      <c r="A7682" s="4">
        <v>7681</v>
      </c>
      <c r="B7682" s="5" t="s">
        <v>9599</v>
      </c>
      <c r="C7682" s="5">
        <f>YEAR('Base Dataset'!$D7682)</f>
        <v>2011</v>
      </c>
      <c r="D7682" s="6">
        <v>40908</v>
      </c>
      <c r="E7682" s="6">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7">
        <v>78.650800000000004</v>
      </c>
    </row>
    <row r="7683" spans="1:22" ht="14.25" customHeight="1" x14ac:dyDescent="0.3">
      <c r="A7683" s="4">
        <v>7682</v>
      </c>
      <c r="B7683" s="5" t="s">
        <v>9599</v>
      </c>
      <c r="C7683" s="5">
        <f>YEAR('Base Dataset'!$D7683)</f>
        <v>2011</v>
      </c>
      <c r="D7683" s="6">
        <v>40908</v>
      </c>
      <c r="E7683" s="6">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7">
        <v>151.47000000000003</v>
      </c>
    </row>
    <row r="7684" spans="1:22" ht="14.25" customHeight="1" x14ac:dyDescent="0.3">
      <c r="A7684" s="4">
        <v>7683</v>
      </c>
      <c r="B7684" s="5" t="s">
        <v>9600</v>
      </c>
      <c r="C7684" s="5">
        <f>YEAR('Base Dataset'!$D7684)</f>
        <v>2012</v>
      </c>
      <c r="D7684" s="6">
        <v>41027</v>
      </c>
      <c r="E7684" s="6">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7">
        <v>41.495999999999967</v>
      </c>
    </row>
    <row r="7685" spans="1:22" ht="14.25" customHeight="1" x14ac:dyDescent="0.3">
      <c r="A7685" s="4">
        <v>7684</v>
      </c>
      <c r="B7685" s="5" t="s">
        <v>9600</v>
      </c>
      <c r="C7685" s="5">
        <f>YEAR('Base Dataset'!$D7685)</f>
        <v>2012</v>
      </c>
      <c r="D7685" s="6">
        <v>41027</v>
      </c>
      <c r="E7685" s="6">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7">
        <v>1906.4850000000001</v>
      </c>
    </row>
    <row r="7686" spans="1:22" ht="14.25" customHeight="1" x14ac:dyDescent="0.3">
      <c r="A7686" s="4">
        <v>7685</v>
      </c>
      <c r="B7686" s="5" t="s">
        <v>9601</v>
      </c>
      <c r="C7686" s="5">
        <f>YEAR('Base Dataset'!$D7686)</f>
        <v>2012</v>
      </c>
      <c r="D7686" s="6">
        <v>40953</v>
      </c>
      <c r="E7686" s="6">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7">
        <v>9.5786999999999995</v>
      </c>
    </row>
    <row r="7687" spans="1:22" ht="14.25" customHeight="1" x14ac:dyDescent="0.3">
      <c r="A7687" s="4">
        <v>7686</v>
      </c>
      <c r="B7687" s="5" t="s">
        <v>9601</v>
      </c>
      <c r="C7687" s="5">
        <f>YEAR('Base Dataset'!$D7687)</f>
        <v>2012</v>
      </c>
      <c r="D7687" s="6">
        <v>40953</v>
      </c>
      <c r="E7687" s="6">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7">
        <v>187.79699999999997</v>
      </c>
    </row>
    <row r="7688" spans="1:22" ht="14.25" customHeight="1" x14ac:dyDescent="0.3">
      <c r="A7688" s="4">
        <v>7687</v>
      </c>
      <c r="B7688" s="5" t="s">
        <v>9602</v>
      </c>
      <c r="C7688" s="5">
        <f>YEAR('Base Dataset'!$D7688)</f>
        <v>2013</v>
      </c>
      <c r="D7688" s="6">
        <v>41604</v>
      </c>
      <c r="E7688" s="6">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7">
        <v>329.40809999999999</v>
      </c>
    </row>
    <row r="7689" spans="1:22" ht="14.25" customHeight="1" x14ac:dyDescent="0.3">
      <c r="A7689" s="4">
        <v>7688</v>
      </c>
      <c r="B7689" s="5" t="s">
        <v>9602</v>
      </c>
      <c r="C7689" s="5">
        <f>YEAR('Base Dataset'!$D7689)</f>
        <v>2013</v>
      </c>
      <c r="D7689" s="6">
        <v>41604</v>
      </c>
      <c r="E7689" s="6">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7">
        <v>8.3040000000000003</v>
      </c>
    </row>
    <row r="7690" spans="1:22" ht="14.25" customHeight="1" x14ac:dyDescent="0.3">
      <c r="A7690" s="4">
        <v>7689</v>
      </c>
      <c r="B7690" s="5" t="s">
        <v>9602</v>
      </c>
      <c r="C7690" s="5">
        <f>YEAR('Base Dataset'!$D7690)</f>
        <v>2013</v>
      </c>
      <c r="D7690" s="6">
        <v>41604</v>
      </c>
      <c r="E7690" s="6">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7">
        <v>62.400000000000006</v>
      </c>
    </row>
    <row r="7691" spans="1:22" ht="14.25" customHeight="1" x14ac:dyDescent="0.3">
      <c r="A7691" s="4">
        <v>7690</v>
      </c>
      <c r="B7691" s="5" t="s">
        <v>9605</v>
      </c>
      <c r="C7691" s="5">
        <f>YEAR('Base Dataset'!$D7691)</f>
        <v>2014</v>
      </c>
      <c r="D7691" s="6">
        <v>41836</v>
      </c>
      <c r="E7691" s="6">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7">
        <v>50.383200000000009</v>
      </c>
    </row>
    <row r="7692" spans="1:22" ht="14.25" customHeight="1" x14ac:dyDescent="0.3">
      <c r="A7692" s="4">
        <v>7691</v>
      </c>
      <c r="B7692" s="5" t="s">
        <v>9605</v>
      </c>
      <c r="C7692" s="5">
        <f>YEAR('Base Dataset'!$D7692)</f>
        <v>2014</v>
      </c>
      <c r="D7692" s="6">
        <v>41836</v>
      </c>
      <c r="E7692" s="6">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7">
        <v>157.12919999999997</v>
      </c>
    </row>
    <row r="7693" spans="1:22" ht="14.25" customHeight="1" x14ac:dyDescent="0.3">
      <c r="A7693" s="4">
        <v>7692</v>
      </c>
      <c r="B7693" s="5" t="s">
        <v>9605</v>
      </c>
      <c r="C7693" s="5">
        <f>YEAR('Base Dataset'!$D7693)</f>
        <v>2014</v>
      </c>
      <c r="D7693" s="6">
        <v>41836</v>
      </c>
      <c r="E7693" s="6">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7">
        <v>6.2208000000000006</v>
      </c>
    </row>
    <row r="7694" spans="1:22" ht="14.25" customHeight="1" x14ac:dyDescent="0.3">
      <c r="A7694" s="4">
        <v>7693</v>
      </c>
      <c r="B7694" s="5" t="s">
        <v>9606</v>
      </c>
      <c r="C7694" s="5">
        <f>YEAR('Base Dataset'!$D7694)</f>
        <v>2011</v>
      </c>
      <c r="D7694" s="6">
        <v>40906</v>
      </c>
      <c r="E7694" s="6">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7">
        <v>44.400000000000006</v>
      </c>
    </row>
    <row r="7695" spans="1:22" ht="14.25" customHeight="1" x14ac:dyDescent="0.3">
      <c r="A7695" s="4">
        <v>7694</v>
      </c>
      <c r="B7695" s="5" t="s">
        <v>9606</v>
      </c>
      <c r="C7695" s="5">
        <f>YEAR('Base Dataset'!$D7695)</f>
        <v>2011</v>
      </c>
      <c r="D7695" s="6">
        <v>40906</v>
      </c>
      <c r="E7695" s="6">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7">
        <v>35.996399999999952</v>
      </c>
    </row>
    <row r="7696" spans="1:22" ht="14.25" customHeight="1" x14ac:dyDescent="0.3">
      <c r="A7696" s="4">
        <v>7695</v>
      </c>
      <c r="B7696" s="5" t="s">
        <v>9607</v>
      </c>
      <c r="C7696" s="5">
        <f>YEAR('Base Dataset'!$D7696)</f>
        <v>2013</v>
      </c>
      <c r="D7696" s="6">
        <v>41356</v>
      </c>
      <c r="E7696" s="6">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7">
        <v>14.690199999999997</v>
      </c>
    </row>
    <row r="7697" spans="1:22" ht="14.25" customHeight="1" x14ac:dyDescent="0.3">
      <c r="A7697" s="4">
        <v>7696</v>
      </c>
      <c r="B7697" s="5" t="s">
        <v>9608</v>
      </c>
      <c r="C7697" s="5">
        <f>YEAR('Base Dataset'!$D7697)</f>
        <v>2014</v>
      </c>
      <c r="D7697" s="6">
        <v>41823</v>
      </c>
      <c r="E7697" s="6">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7">
        <v>59.435499999999998</v>
      </c>
    </row>
    <row r="7698" spans="1:22" ht="14.25" customHeight="1" x14ac:dyDescent="0.3">
      <c r="A7698" s="4">
        <v>7697</v>
      </c>
      <c r="B7698" s="5" t="s">
        <v>9608</v>
      </c>
      <c r="C7698" s="5">
        <f>YEAR('Base Dataset'!$D7698)</f>
        <v>2014</v>
      </c>
      <c r="D7698" s="6">
        <v>41823</v>
      </c>
      <c r="E7698" s="6">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7">
        <v>-8.1096000000000004</v>
      </c>
    </row>
    <row r="7699" spans="1:22" ht="14.25" customHeight="1" x14ac:dyDescent="0.3">
      <c r="A7699" s="4">
        <v>7698</v>
      </c>
      <c r="B7699" s="5" t="s">
        <v>9609</v>
      </c>
      <c r="C7699" s="5">
        <f>YEAR('Base Dataset'!$D7699)</f>
        <v>2014</v>
      </c>
      <c r="D7699" s="6">
        <v>41988</v>
      </c>
      <c r="E7699" s="6">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7">
        <v>467.99220000000003</v>
      </c>
    </row>
    <row r="7700" spans="1:22" ht="14.25" customHeight="1" x14ac:dyDescent="0.3">
      <c r="A7700" s="4">
        <v>7699</v>
      </c>
      <c r="B7700" s="5" t="s">
        <v>9609</v>
      </c>
      <c r="C7700" s="5">
        <f>YEAR('Base Dataset'!$D7700)</f>
        <v>2014</v>
      </c>
      <c r="D7700" s="6">
        <v>41988</v>
      </c>
      <c r="E7700" s="6">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7">
        <v>2.2155000000000058</v>
      </c>
    </row>
    <row r="7701" spans="1:22" ht="14.25" customHeight="1" x14ac:dyDescent="0.3">
      <c r="A7701" s="4">
        <v>7700</v>
      </c>
      <c r="B7701" s="5" t="s">
        <v>9609</v>
      </c>
      <c r="C7701" s="5">
        <f>YEAR('Base Dataset'!$D7701)</f>
        <v>2014</v>
      </c>
      <c r="D7701" s="6">
        <v>41988</v>
      </c>
      <c r="E7701" s="6">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7">
        <v>6.6846000000000005</v>
      </c>
    </row>
    <row r="7702" spans="1:22" ht="14.25" customHeight="1" x14ac:dyDescent="0.3">
      <c r="A7702" s="4">
        <v>7701</v>
      </c>
      <c r="B7702" s="5" t="s">
        <v>9609</v>
      </c>
      <c r="C7702" s="5">
        <f>YEAR('Base Dataset'!$D7702)</f>
        <v>2014</v>
      </c>
      <c r="D7702" s="6">
        <v>41988</v>
      </c>
      <c r="E7702" s="6">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7">
        <v>8.121599999999999</v>
      </c>
    </row>
    <row r="7703" spans="1:22" ht="14.25" customHeight="1" x14ac:dyDescent="0.3">
      <c r="A7703" s="4">
        <v>7702</v>
      </c>
      <c r="B7703" s="5" t="s">
        <v>9609</v>
      </c>
      <c r="C7703" s="5">
        <f>YEAR('Base Dataset'!$D7703)</f>
        <v>2014</v>
      </c>
      <c r="D7703" s="6">
        <v>41988</v>
      </c>
      <c r="E7703" s="6">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7">
        <v>-52.658199999999965</v>
      </c>
    </row>
    <row r="7704" spans="1:22" ht="14.25" customHeight="1" x14ac:dyDescent="0.3">
      <c r="A7704" s="4">
        <v>7703</v>
      </c>
      <c r="B7704" s="5" t="s">
        <v>9610</v>
      </c>
      <c r="C7704" s="5">
        <f>YEAR('Base Dataset'!$D7704)</f>
        <v>2013</v>
      </c>
      <c r="D7704" s="6">
        <v>41513</v>
      </c>
      <c r="E7704" s="6">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7">
        <v>5.6644000000000005</v>
      </c>
    </row>
    <row r="7705" spans="1:22" ht="14.25" customHeight="1" x14ac:dyDescent="0.3">
      <c r="A7705" s="4">
        <v>7704</v>
      </c>
      <c r="B7705" s="5" t="s">
        <v>9610</v>
      </c>
      <c r="C7705" s="5">
        <f>YEAR('Base Dataset'!$D7705)</f>
        <v>2013</v>
      </c>
      <c r="D7705" s="6">
        <v>41513</v>
      </c>
      <c r="E7705" s="6">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7">
        <v>58.791600000000003</v>
      </c>
    </row>
    <row r="7706" spans="1:22" ht="14.25" customHeight="1" x14ac:dyDescent="0.3">
      <c r="A7706" s="4">
        <v>7705</v>
      </c>
      <c r="B7706" s="5" t="s">
        <v>9610</v>
      </c>
      <c r="C7706" s="5">
        <f>YEAR('Base Dataset'!$D7706)</f>
        <v>2013</v>
      </c>
      <c r="D7706" s="6">
        <v>41513</v>
      </c>
      <c r="E7706" s="6">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7">
        <v>98.524799999999971</v>
      </c>
    </row>
    <row r="7707" spans="1:22" ht="14.25" customHeight="1" x14ac:dyDescent="0.3">
      <c r="A7707" s="4">
        <v>7706</v>
      </c>
      <c r="B7707" s="5" t="s">
        <v>9610</v>
      </c>
      <c r="C7707" s="5">
        <f>YEAR('Base Dataset'!$D7707)</f>
        <v>2013</v>
      </c>
      <c r="D7707" s="6">
        <v>41513</v>
      </c>
      <c r="E7707" s="6">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7">
        <v>163.18979999999999</v>
      </c>
    </row>
    <row r="7708" spans="1:22" ht="14.25" customHeight="1" x14ac:dyDescent="0.3">
      <c r="A7708" s="4">
        <v>7707</v>
      </c>
      <c r="B7708" s="5" t="s">
        <v>9610</v>
      </c>
      <c r="C7708" s="5">
        <f>YEAR('Base Dataset'!$D7708)</f>
        <v>2013</v>
      </c>
      <c r="D7708" s="6">
        <v>41513</v>
      </c>
      <c r="E7708" s="6">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7">
        <v>2.5055999999999998</v>
      </c>
    </row>
    <row r="7709" spans="1:22" ht="14.25" customHeight="1" x14ac:dyDescent="0.3">
      <c r="A7709" s="4">
        <v>7708</v>
      </c>
      <c r="B7709" s="5" t="s">
        <v>9611</v>
      </c>
      <c r="C7709" s="5">
        <f>YEAR('Base Dataset'!$D7709)</f>
        <v>2014</v>
      </c>
      <c r="D7709" s="6">
        <v>41928</v>
      </c>
      <c r="E7709" s="6">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7">
        <v>4.2047999999999996</v>
      </c>
    </row>
    <row r="7710" spans="1:22" ht="14.25" customHeight="1" x14ac:dyDescent="0.3">
      <c r="A7710" s="4">
        <v>7709</v>
      </c>
      <c r="B7710" s="5" t="s">
        <v>9612</v>
      </c>
      <c r="C7710" s="5">
        <f>YEAR('Base Dataset'!$D7710)</f>
        <v>2011</v>
      </c>
      <c r="D7710" s="6">
        <v>40841</v>
      </c>
      <c r="E7710" s="6">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7">
        <v>0.50970000000000049</v>
      </c>
    </row>
    <row r="7711" spans="1:22" ht="14.25" customHeight="1" x14ac:dyDescent="0.3">
      <c r="A7711" s="4">
        <v>7710</v>
      </c>
      <c r="B7711" s="5" t="s">
        <v>9612</v>
      </c>
      <c r="C7711" s="5">
        <f>YEAR('Base Dataset'!$D7711)</f>
        <v>2011</v>
      </c>
      <c r="D7711" s="6">
        <v>40841</v>
      </c>
      <c r="E7711" s="6">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7">
        <v>-9.5885999999999996</v>
      </c>
    </row>
    <row r="7712" spans="1:22" ht="14.25" customHeight="1" x14ac:dyDescent="0.3">
      <c r="A7712" s="4">
        <v>7711</v>
      </c>
      <c r="B7712" s="5" t="s">
        <v>9613</v>
      </c>
      <c r="C7712" s="5">
        <f>YEAR('Base Dataset'!$D7712)</f>
        <v>2012</v>
      </c>
      <c r="D7712" s="6">
        <v>41001</v>
      </c>
      <c r="E7712" s="6">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7">
        <v>32.924999999999997</v>
      </c>
    </row>
    <row r="7713" spans="1:22" ht="14.25" customHeight="1" x14ac:dyDescent="0.3">
      <c r="A7713" s="4">
        <v>7712</v>
      </c>
      <c r="B7713" s="5" t="s">
        <v>9614</v>
      </c>
      <c r="C7713" s="5">
        <f>YEAR('Base Dataset'!$D7713)</f>
        <v>2014</v>
      </c>
      <c r="D7713" s="6">
        <v>41941</v>
      </c>
      <c r="E7713" s="6">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7">
        <v>15.590399999999995</v>
      </c>
    </row>
    <row r="7714" spans="1:22" ht="14.25" customHeight="1" x14ac:dyDescent="0.3">
      <c r="A7714" s="4">
        <v>7713</v>
      </c>
      <c r="B7714" s="5" t="s">
        <v>9614</v>
      </c>
      <c r="C7714" s="5">
        <f>YEAR('Base Dataset'!$D7714)</f>
        <v>2014</v>
      </c>
      <c r="D7714" s="6">
        <v>41941</v>
      </c>
      <c r="E7714" s="6">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7">
        <v>-29.436800000000012</v>
      </c>
    </row>
    <row r="7715" spans="1:22" ht="14.25" customHeight="1" x14ac:dyDescent="0.3">
      <c r="A7715" s="4">
        <v>7714</v>
      </c>
      <c r="B7715" s="5" t="s">
        <v>9614</v>
      </c>
      <c r="C7715" s="5">
        <f>YEAR('Base Dataset'!$D7715)</f>
        <v>2014</v>
      </c>
      <c r="D7715" s="6">
        <v>41941</v>
      </c>
      <c r="E7715" s="6">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7">
        <v>16.183799999999998</v>
      </c>
    </row>
    <row r="7716" spans="1:22" ht="14.25" customHeight="1" x14ac:dyDescent="0.3">
      <c r="A7716" s="4">
        <v>7715</v>
      </c>
      <c r="B7716" s="5" t="s">
        <v>9615</v>
      </c>
      <c r="C7716" s="5">
        <f>YEAR('Base Dataset'!$D7716)</f>
        <v>2011</v>
      </c>
      <c r="D7716" s="6">
        <v>40882</v>
      </c>
      <c r="E7716" s="6">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7">
        <v>72.575399999999973</v>
      </c>
    </row>
    <row r="7717" spans="1:22" ht="14.25" customHeight="1" x14ac:dyDescent="0.3">
      <c r="A7717" s="4">
        <v>7716</v>
      </c>
      <c r="B7717" s="5" t="s">
        <v>9616</v>
      </c>
      <c r="C7717" s="5">
        <f>YEAR('Base Dataset'!$D7717)</f>
        <v>2014</v>
      </c>
      <c r="D7717" s="6">
        <v>41947</v>
      </c>
      <c r="E7717" s="6">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7">
        <v>0.50970000000000049</v>
      </c>
    </row>
    <row r="7718" spans="1:22" ht="14.25" customHeight="1" x14ac:dyDescent="0.3">
      <c r="A7718" s="4">
        <v>7717</v>
      </c>
      <c r="B7718" s="5" t="s">
        <v>9617</v>
      </c>
      <c r="C7718" s="5">
        <f>YEAR('Base Dataset'!$D7718)</f>
        <v>2012</v>
      </c>
      <c r="D7718" s="6">
        <v>40914</v>
      </c>
      <c r="E7718" s="6">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7">
        <v>9.2499999999999964</v>
      </c>
    </row>
    <row r="7719" spans="1:22" ht="14.25" customHeight="1" x14ac:dyDescent="0.3">
      <c r="A7719" s="4">
        <v>7718</v>
      </c>
      <c r="B7719" s="5" t="s">
        <v>9617</v>
      </c>
      <c r="C7719" s="5">
        <f>YEAR('Base Dataset'!$D7719)</f>
        <v>2012</v>
      </c>
      <c r="D7719" s="6">
        <v>40914</v>
      </c>
      <c r="E7719" s="6">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7">
        <v>-1.3565999999999994</v>
      </c>
    </row>
    <row r="7720" spans="1:22" ht="14.25" customHeight="1" x14ac:dyDescent="0.3">
      <c r="A7720" s="4">
        <v>7719</v>
      </c>
      <c r="B7720" s="5" t="s">
        <v>9618</v>
      </c>
      <c r="C7720" s="5">
        <f>YEAR('Base Dataset'!$D7720)</f>
        <v>2014</v>
      </c>
      <c r="D7720" s="6">
        <v>41892</v>
      </c>
      <c r="E7720" s="6">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7">
        <v>51.18719999999999</v>
      </c>
    </row>
    <row r="7721" spans="1:22" ht="14.25" customHeight="1" x14ac:dyDescent="0.3">
      <c r="A7721" s="4">
        <v>7720</v>
      </c>
      <c r="B7721" s="5" t="s">
        <v>9619</v>
      </c>
      <c r="C7721" s="5">
        <f>YEAR('Base Dataset'!$D7721)</f>
        <v>2012</v>
      </c>
      <c r="D7721" s="6">
        <v>40913</v>
      </c>
      <c r="E7721" s="6">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7">
        <v>15.475200000000001</v>
      </c>
    </row>
    <row r="7722" spans="1:22" ht="14.25" customHeight="1" x14ac:dyDescent="0.3">
      <c r="A7722" s="4">
        <v>7721</v>
      </c>
      <c r="B7722" s="5" t="s">
        <v>9619</v>
      </c>
      <c r="C7722" s="5">
        <f>YEAR('Base Dataset'!$D7722)</f>
        <v>2012</v>
      </c>
      <c r="D7722" s="6">
        <v>40913</v>
      </c>
      <c r="E7722" s="6">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7">
        <v>8.2156000000000002</v>
      </c>
    </row>
    <row r="7723" spans="1:22" ht="14.25" customHeight="1" x14ac:dyDescent="0.3">
      <c r="A7723" s="4">
        <v>7722</v>
      </c>
      <c r="B7723" s="5" t="s">
        <v>9619</v>
      </c>
      <c r="C7723" s="5">
        <f>YEAR('Base Dataset'!$D7723)</f>
        <v>2012</v>
      </c>
      <c r="D7723" s="6">
        <v>40913</v>
      </c>
      <c r="E7723" s="6">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7">
        <v>4.6088000000000005</v>
      </c>
    </row>
    <row r="7724" spans="1:22" ht="14.25" customHeight="1" x14ac:dyDescent="0.3">
      <c r="A7724" s="4">
        <v>7723</v>
      </c>
      <c r="B7724" s="5" t="s">
        <v>9620</v>
      </c>
      <c r="C7724" s="5">
        <f>YEAR('Base Dataset'!$D7724)</f>
        <v>2014</v>
      </c>
      <c r="D7724" s="6">
        <v>41746</v>
      </c>
      <c r="E7724" s="6">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7">
        <v>12.222</v>
      </c>
    </row>
    <row r="7725" spans="1:22" ht="14.25" customHeight="1" x14ac:dyDescent="0.3">
      <c r="A7725" s="4">
        <v>7724</v>
      </c>
      <c r="B7725" s="5" t="s">
        <v>9623</v>
      </c>
      <c r="C7725" s="5">
        <f>YEAR('Base Dataset'!$D7725)</f>
        <v>2012</v>
      </c>
      <c r="D7725" s="6">
        <v>41162</v>
      </c>
      <c r="E7725" s="6">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7">
        <v>-2.5698000000000292</v>
      </c>
    </row>
    <row r="7726" spans="1:22" ht="14.25" customHeight="1" x14ac:dyDescent="0.3">
      <c r="A7726" s="4">
        <v>7725</v>
      </c>
      <c r="B7726" s="5" t="s">
        <v>9624</v>
      </c>
      <c r="C7726" s="5">
        <f>YEAR('Base Dataset'!$D7726)</f>
        <v>2013</v>
      </c>
      <c r="D7726" s="6">
        <v>41543</v>
      </c>
      <c r="E7726" s="6">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7">
        <v>17.890999999999977</v>
      </c>
    </row>
    <row r="7727" spans="1:22" ht="14.25" customHeight="1" x14ac:dyDescent="0.3">
      <c r="A7727" s="4">
        <v>7726</v>
      </c>
      <c r="B7727" s="5" t="s">
        <v>9624</v>
      </c>
      <c r="C7727" s="5">
        <f>YEAR('Base Dataset'!$D7727)</f>
        <v>2013</v>
      </c>
      <c r="D7727" s="6">
        <v>41543</v>
      </c>
      <c r="E7727" s="6">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7">
        <v>-4.8448000000000029</v>
      </c>
    </row>
    <row r="7728" spans="1:22" ht="14.25" customHeight="1" x14ac:dyDescent="0.3">
      <c r="A7728" s="4">
        <v>7727</v>
      </c>
      <c r="B7728" s="5" t="s">
        <v>9624</v>
      </c>
      <c r="C7728" s="5">
        <f>YEAR('Base Dataset'!$D7728)</f>
        <v>2013</v>
      </c>
      <c r="D7728" s="6">
        <v>41543</v>
      </c>
      <c r="E7728" s="6">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7">
        <v>-82.884</v>
      </c>
    </row>
    <row r="7729" spans="1:22" ht="14.25" customHeight="1" x14ac:dyDescent="0.3">
      <c r="A7729" s="4">
        <v>7728</v>
      </c>
      <c r="B7729" s="5" t="s">
        <v>9625</v>
      </c>
      <c r="C7729" s="5">
        <f>YEAR('Base Dataset'!$D7729)</f>
        <v>2012</v>
      </c>
      <c r="D7729" s="6">
        <v>40984</v>
      </c>
      <c r="E7729" s="6">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7">
        <v>6.3071999999999999</v>
      </c>
    </row>
    <row r="7730" spans="1:22" ht="14.25" customHeight="1" x14ac:dyDescent="0.3">
      <c r="A7730" s="4">
        <v>7729</v>
      </c>
      <c r="B7730" s="5" t="s">
        <v>9626</v>
      </c>
      <c r="C7730" s="5">
        <f>YEAR('Base Dataset'!$D7730)</f>
        <v>2013</v>
      </c>
      <c r="D7730" s="6">
        <v>41605</v>
      </c>
      <c r="E7730" s="6">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7">
        <v>4.2408000000000001</v>
      </c>
    </row>
    <row r="7731" spans="1:22" ht="14.25" customHeight="1" x14ac:dyDescent="0.3">
      <c r="A7731" s="4">
        <v>7730</v>
      </c>
      <c r="B7731" s="5" t="s">
        <v>9627</v>
      </c>
      <c r="C7731" s="5">
        <f>YEAR('Base Dataset'!$D7731)</f>
        <v>2013</v>
      </c>
      <c r="D7731" s="6">
        <v>41544</v>
      </c>
      <c r="E7731" s="6">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7">
        <v>-75.59580000000004</v>
      </c>
    </row>
    <row r="7732" spans="1:22" ht="14.25" customHeight="1" x14ac:dyDescent="0.3">
      <c r="A7732" s="4">
        <v>7731</v>
      </c>
      <c r="B7732" s="5" t="s">
        <v>9628</v>
      </c>
      <c r="C7732" s="5">
        <f>YEAR('Base Dataset'!$D7732)</f>
        <v>2014</v>
      </c>
      <c r="D7732" s="6">
        <v>41804</v>
      </c>
      <c r="E7732" s="6">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7">
        <v>-25.474400000000017</v>
      </c>
    </row>
    <row r="7733" spans="1:22" ht="14.25" customHeight="1" x14ac:dyDescent="0.3">
      <c r="A7733" s="4">
        <v>7732</v>
      </c>
      <c r="B7733" s="5" t="s">
        <v>9629</v>
      </c>
      <c r="C7733" s="5">
        <f>YEAR('Base Dataset'!$D7733)</f>
        <v>2014</v>
      </c>
      <c r="D7733" s="6">
        <v>41901</v>
      </c>
      <c r="E7733" s="6">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7">
        <v>35.889999999999986</v>
      </c>
    </row>
    <row r="7734" spans="1:22" ht="14.25" customHeight="1" x14ac:dyDescent="0.3">
      <c r="A7734" s="4">
        <v>7733</v>
      </c>
      <c r="B7734" s="5" t="s">
        <v>9630</v>
      </c>
      <c r="C7734" s="5">
        <f>YEAR('Base Dataset'!$D7734)</f>
        <v>2014</v>
      </c>
      <c r="D7734" s="6">
        <v>41793</v>
      </c>
      <c r="E7734" s="6">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7">
        <v>3.7407999999999997</v>
      </c>
    </row>
    <row r="7735" spans="1:22" ht="14.25" customHeight="1" x14ac:dyDescent="0.3">
      <c r="A7735" s="4">
        <v>7734</v>
      </c>
      <c r="B7735" s="5" t="s">
        <v>9631</v>
      </c>
      <c r="C7735" s="5">
        <f>YEAR('Base Dataset'!$D7735)</f>
        <v>2013</v>
      </c>
      <c r="D7735" s="6">
        <v>41410</v>
      </c>
      <c r="E7735" s="6">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7">
        <v>5.5215999999999994</v>
      </c>
    </row>
    <row r="7736" spans="1:22" ht="14.25" customHeight="1" x14ac:dyDescent="0.3">
      <c r="A7736" s="4">
        <v>7735</v>
      </c>
      <c r="B7736" s="5" t="s">
        <v>9632</v>
      </c>
      <c r="C7736" s="5">
        <f>YEAR('Base Dataset'!$D7736)</f>
        <v>2014</v>
      </c>
      <c r="D7736" s="6">
        <v>41898</v>
      </c>
      <c r="E7736" s="6">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7">
        <v>5.2164000000000001</v>
      </c>
    </row>
    <row r="7737" spans="1:22" ht="14.25" customHeight="1" x14ac:dyDescent="0.3">
      <c r="A7737" s="4">
        <v>7736</v>
      </c>
      <c r="B7737" s="5" t="s">
        <v>9633</v>
      </c>
      <c r="C7737" s="5">
        <f>YEAR('Base Dataset'!$D7737)</f>
        <v>2013</v>
      </c>
      <c r="D7737" s="6">
        <v>41509</v>
      </c>
      <c r="E7737" s="6">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7">
        <v>9.3312000000000008</v>
      </c>
    </row>
    <row r="7738" spans="1:22" ht="14.25" customHeight="1" x14ac:dyDescent="0.3">
      <c r="A7738" s="4">
        <v>7737</v>
      </c>
      <c r="B7738" s="5" t="s">
        <v>9634</v>
      </c>
      <c r="C7738" s="5">
        <f>YEAR('Base Dataset'!$D7738)</f>
        <v>2011</v>
      </c>
      <c r="D7738" s="6">
        <v>40693</v>
      </c>
      <c r="E7738" s="6">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7">
        <v>26.387999999999998</v>
      </c>
    </row>
    <row r="7739" spans="1:22" ht="14.25" customHeight="1" x14ac:dyDescent="0.3">
      <c r="A7739" s="4">
        <v>7738</v>
      </c>
      <c r="B7739" s="5" t="s">
        <v>9635</v>
      </c>
      <c r="C7739" s="5">
        <f>YEAR('Base Dataset'!$D7739)</f>
        <v>2014</v>
      </c>
      <c r="D7739" s="6">
        <v>41992</v>
      </c>
      <c r="E7739" s="6">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7">
        <v>1.4255999999999993</v>
      </c>
    </row>
    <row r="7740" spans="1:22" ht="14.25" customHeight="1" x14ac:dyDescent="0.3">
      <c r="A7740" s="4">
        <v>7739</v>
      </c>
      <c r="B7740" s="5" t="s">
        <v>9636</v>
      </c>
      <c r="C7740" s="5">
        <f>YEAR('Base Dataset'!$D7740)</f>
        <v>2014</v>
      </c>
      <c r="D7740" s="6">
        <v>41851</v>
      </c>
      <c r="E7740" s="6">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7">
        <v>43.175999999999995</v>
      </c>
    </row>
    <row r="7741" spans="1:22" ht="14.25" customHeight="1" x14ac:dyDescent="0.3">
      <c r="A7741" s="4">
        <v>7740</v>
      </c>
      <c r="B7741" s="5" t="s">
        <v>9637</v>
      </c>
      <c r="C7741" s="5">
        <f>YEAR('Base Dataset'!$D7741)</f>
        <v>2011</v>
      </c>
      <c r="D7741" s="6">
        <v>40868</v>
      </c>
      <c r="E7741" s="6">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7">
        <v>3.0267999999999997</v>
      </c>
    </row>
    <row r="7742" spans="1:22" ht="14.25" customHeight="1" x14ac:dyDescent="0.3">
      <c r="A7742" s="4">
        <v>7741</v>
      </c>
      <c r="B7742" s="5" t="s">
        <v>9637</v>
      </c>
      <c r="C7742" s="5">
        <f>YEAR('Base Dataset'!$D7742)</f>
        <v>2011</v>
      </c>
      <c r="D7742" s="6">
        <v>40868</v>
      </c>
      <c r="E7742" s="6">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7">
        <v>28.496999999999986</v>
      </c>
    </row>
    <row r="7743" spans="1:22" ht="14.25" customHeight="1" x14ac:dyDescent="0.3">
      <c r="A7743" s="4">
        <v>7742</v>
      </c>
      <c r="B7743" s="5" t="s">
        <v>9638</v>
      </c>
      <c r="C7743" s="5">
        <f>YEAR('Base Dataset'!$D7743)</f>
        <v>2012</v>
      </c>
      <c r="D7743" s="6">
        <v>41176</v>
      </c>
      <c r="E7743" s="6">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7">
        <v>13.17</v>
      </c>
    </row>
    <row r="7744" spans="1:22" ht="14.25" customHeight="1" x14ac:dyDescent="0.3">
      <c r="A7744" s="4">
        <v>7743</v>
      </c>
      <c r="B7744" s="5" t="s">
        <v>9639</v>
      </c>
      <c r="C7744" s="5">
        <f>YEAR('Base Dataset'!$D7744)</f>
        <v>2014</v>
      </c>
      <c r="D7744" s="6">
        <v>41872</v>
      </c>
      <c r="E7744" s="6">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7">
        <v>12.441600000000001</v>
      </c>
    </row>
    <row r="7745" spans="1:22" ht="14.25" customHeight="1" x14ac:dyDescent="0.3">
      <c r="A7745" s="4">
        <v>7744</v>
      </c>
      <c r="B7745" s="5" t="s">
        <v>9640</v>
      </c>
      <c r="C7745" s="5">
        <f>YEAR('Base Dataset'!$D7745)</f>
        <v>2013</v>
      </c>
      <c r="D7745" s="6">
        <v>41443</v>
      </c>
      <c r="E7745" s="6">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7">
        <v>3.7412000000000001</v>
      </c>
    </row>
    <row r="7746" spans="1:22" ht="14.25" customHeight="1" x14ac:dyDescent="0.3">
      <c r="A7746" s="4">
        <v>7745</v>
      </c>
      <c r="B7746" s="5" t="s">
        <v>9640</v>
      </c>
      <c r="C7746" s="5">
        <f>YEAR('Base Dataset'!$D7746)</f>
        <v>2013</v>
      </c>
      <c r="D7746" s="6">
        <v>41443</v>
      </c>
      <c r="E7746" s="6">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7">
        <v>153.08189999999999</v>
      </c>
    </row>
    <row r="7747" spans="1:22" ht="14.25" customHeight="1" x14ac:dyDescent="0.3">
      <c r="A7747" s="4">
        <v>7746</v>
      </c>
      <c r="B7747" s="5" t="s">
        <v>9640</v>
      </c>
      <c r="C7747" s="5">
        <f>YEAR('Base Dataset'!$D7747)</f>
        <v>2013</v>
      </c>
      <c r="D7747" s="6">
        <v>41443</v>
      </c>
      <c r="E7747" s="6">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7">
        <v>2.8535999999999988</v>
      </c>
    </row>
    <row r="7748" spans="1:22" ht="14.25" customHeight="1" x14ac:dyDescent="0.3">
      <c r="A7748" s="4">
        <v>7747</v>
      </c>
      <c r="B7748" s="5" t="s">
        <v>9641</v>
      </c>
      <c r="C7748" s="5">
        <f>YEAR('Base Dataset'!$D7748)</f>
        <v>2012</v>
      </c>
      <c r="D7748" s="6">
        <v>41262</v>
      </c>
      <c r="E7748" s="6">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7">
        <v>4.7789999999999999</v>
      </c>
    </row>
    <row r="7749" spans="1:22" ht="14.25" customHeight="1" x14ac:dyDescent="0.3">
      <c r="A7749" s="4">
        <v>7748</v>
      </c>
      <c r="B7749" s="5" t="s">
        <v>9642</v>
      </c>
      <c r="C7749" s="5">
        <f>YEAR('Base Dataset'!$D7749)</f>
        <v>2012</v>
      </c>
      <c r="D7749" s="6">
        <v>41060</v>
      </c>
      <c r="E7749" s="6">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7">
        <v>0.3024</v>
      </c>
    </row>
    <row r="7750" spans="1:22" ht="14.25" customHeight="1" x14ac:dyDescent="0.3">
      <c r="A7750" s="4">
        <v>7749</v>
      </c>
      <c r="B7750" s="5" t="s">
        <v>9643</v>
      </c>
      <c r="C7750" s="5">
        <f>YEAR('Base Dataset'!$D7750)</f>
        <v>2012</v>
      </c>
      <c r="D7750" s="6">
        <v>41078</v>
      </c>
      <c r="E7750" s="6">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7">
        <v>19.468799999999998</v>
      </c>
    </row>
    <row r="7751" spans="1:22" ht="14.25" customHeight="1" x14ac:dyDescent="0.3">
      <c r="A7751" s="4">
        <v>7750</v>
      </c>
      <c r="B7751" s="5" t="s">
        <v>9643</v>
      </c>
      <c r="C7751" s="5">
        <f>YEAR('Base Dataset'!$D7751)</f>
        <v>2012</v>
      </c>
      <c r="D7751" s="6">
        <v>41078</v>
      </c>
      <c r="E7751" s="6">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7">
        <v>58.505200000000002</v>
      </c>
    </row>
    <row r="7752" spans="1:22" ht="14.25" customHeight="1" x14ac:dyDescent="0.3">
      <c r="A7752" s="4">
        <v>7751</v>
      </c>
      <c r="B7752" s="5" t="s">
        <v>9643</v>
      </c>
      <c r="C7752" s="5">
        <f>YEAR('Base Dataset'!$D7752)</f>
        <v>2012</v>
      </c>
      <c r="D7752" s="6">
        <v>41078</v>
      </c>
      <c r="E7752" s="6">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7">
        <v>16.608000000000001</v>
      </c>
    </row>
    <row r="7753" spans="1:22" ht="14.25" customHeight="1" x14ac:dyDescent="0.3">
      <c r="A7753" s="4">
        <v>7752</v>
      </c>
      <c r="B7753" s="5" t="s">
        <v>9643</v>
      </c>
      <c r="C7753" s="5">
        <f>YEAR('Base Dataset'!$D7753)</f>
        <v>2012</v>
      </c>
      <c r="D7753" s="6">
        <v>41078</v>
      </c>
      <c r="E7753" s="6">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7">
        <v>140.39099999999999</v>
      </c>
    </row>
    <row r="7754" spans="1:22" ht="14.25" customHeight="1" x14ac:dyDescent="0.3">
      <c r="A7754" s="4">
        <v>7753</v>
      </c>
      <c r="B7754" s="5" t="s">
        <v>9643</v>
      </c>
      <c r="C7754" s="5">
        <f>YEAR('Base Dataset'!$D7754)</f>
        <v>2012</v>
      </c>
      <c r="D7754" s="6">
        <v>41078</v>
      </c>
      <c r="E7754" s="6">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7">
        <v>15.849600000000002</v>
      </c>
    </row>
    <row r="7755" spans="1:22" ht="14.25" customHeight="1" x14ac:dyDescent="0.3">
      <c r="A7755" s="4">
        <v>7754</v>
      </c>
      <c r="B7755" s="5" t="s">
        <v>9644</v>
      </c>
      <c r="C7755" s="5">
        <f>YEAR('Base Dataset'!$D7755)</f>
        <v>2012</v>
      </c>
      <c r="D7755" s="6">
        <v>41243</v>
      </c>
      <c r="E7755" s="6">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7">
        <v>1.0679999999999996</v>
      </c>
    </row>
    <row r="7756" spans="1:22" ht="14.25" customHeight="1" x14ac:dyDescent="0.3">
      <c r="A7756" s="4">
        <v>7755</v>
      </c>
      <c r="B7756" s="5" t="s">
        <v>9645</v>
      </c>
      <c r="C7756" s="5">
        <f>YEAR('Base Dataset'!$D7756)</f>
        <v>2012</v>
      </c>
      <c r="D7756" s="6">
        <v>41264</v>
      </c>
      <c r="E7756" s="6">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7">
        <v>0.33839999999999981</v>
      </c>
    </row>
    <row r="7757" spans="1:22" ht="14.25" customHeight="1" x14ac:dyDescent="0.3">
      <c r="A7757" s="4">
        <v>7756</v>
      </c>
      <c r="B7757" s="5" t="s">
        <v>9646</v>
      </c>
      <c r="C7757" s="5">
        <f>YEAR('Base Dataset'!$D7757)</f>
        <v>2014</v>
      </c>
      <c r="D7757" s="6">
        <v>41961</v>
      </c>
      <c r="E7757" s="6">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7">
        <v>93.883999999999986</v>
      </c>
    </row>
    <row r="7758" spans="1:22" ht="14.25" customHeight="1" x14ac:dyDescent="0.3">
      <c r="A7758" s="4">
        <v>7757</v>
      </c>
      <c r="B7758" s="5" t="s">
        <v>9646</v>
      </c>
      <c r="C7758" s="5">
        <f>YEAR('Base Dataset'!$D7758)</f>
        <v>2014</v>
      </c>
      <c r="D7758" s="6">
        <v>41961</v>
      </c>
      <c r="E7758" s="6">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7">
        <v>107.78999999999996</v>
      </c>
    </row>
    <row r="7759" spans="1:22" ht="14.25" customHeight="1" x14ac:dyDescent="0.3">
      <c r="A7759" s="4">
        <v>7758</v>
      </c>
      <c r="B7759" s="5" t="s">
        <v>9649</v>
      </c>
      <c r="C7759" s="5">
        <f>YEAR('Base Dataset'!$D7759)</f>
        <v>2014</v>
      </c>
      <c r="D7759" s="6">
        <v>41957</v>
      </c>
      <c r="E7759" s="6">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7">
        <v>12.208000000000002</v>
      </c>
    </row>
    <row r="7760" spans="1:22" ht="14.25" customHeight="1" x14ac:dyDescent="0.3">
      <c r="A7760" s="4">
        <v>7759</v>
      </c>
      <c r="B7760" s="5" t="s">
        <v>9649</v>
      </c>
      <c r="C7760" s="5">
        <f>YEAR('Base Dataset'!$D7760)</f>
        <v>2014</v>
      </c>
      <c r="D7760" s="6">
        <v>41957</v>
      </c>
      <c r="E7760" s="6">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7">
        <v>30.989999999999995</v>
      </c>
    </row>
    <row r="7761" spans="1:22" ht="14.25" customHeight="1" x14ac:dyDescent="0.3">
      <c r="A7761" s="4">
        <v>7760</v>
      </c>
      <c r="B7761" s="5" t="s">
        <v>9650</v>
      </c>
      <c r="C7761" s="5">
        <f>YEAR('Base Dataset'!$D7761)</f>
        <v>2013</v>
      </c>
      <c r="D7761" s="6">
        <v>41572</v>
      </c>
      <c r="E7761" s="6">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7">
        <v>5.4432</v>
      </c>
    </row>
    <row r="7762" spans="1:22" ht="14.25" customHeight="1" x14ac:dyDescent="0.3">
      <c r="A7762" s="4">
        <v>7761</v>
      </c>
      <c r="B7762" s="5" t="s">
        <v>9651</v>
      </c>
      <c r="C7762" s="5">
        <f>YEAR('Base Dataset'!$D7762)</f>
        <v>2011</v>
      </c>
      <c r="D7762" s="6">
        <v>40883</v>
      </c>
      <c r="E7762" s="6">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7">
        <v>13.717599999999997</v>
      </c>
    </row>
    <row r="7763" spans="1:22" ht="14.25" customHeight="1" x14ac:dyDescent="0.3">
      <c r="A7763" s="4">
        <v>7762</v>
      </c>
      <c r="B7763" s="5" t="s">
        <v>9652</v>
      </c>
      <c r="C7763" s="5">
        <f>YEAR('Base Dataset'!$D7763)</f>
        <v>2014</v>
      </c>
      <c r="D7763" s="6">
        <v>41977</v>
      </c>
      <c r="E7763" s="6">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7">
        <v>3.6288</v>
      </c>
    </row>
    <row r="7764" spans="1:22" ht="14.25" customHeight="1" x14ac:dyDescent="0.3">
      <c r="A7764" s="4">
        <v>7763</v>
      </c>
      <c r="B7764" s="5" t="s">
        <v>9653</v>
      </c>
      <c r="C7764" s="5">
        <f>YEAR('Base Dataset'!$D7764)</f>
        <v>2014</v>
      </c>
      <c r="D7764" s="6">
        <v>41909</v>
      </c>
      <c r="E7764" s="6">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7">
        <v>0.55599999999999994</v>
      </c>
    </row>
    <row r="7765" spans="1:22" ht="14.25" customHeight="1" x14ac:dyDescent="0.3">
      <c r="A7765" s="4">
        <v>7764</v>
      </c>
      <c r="B7765" s="5" t="s">
        <v>9654</v>
      </c>
      <c r="C7765" s="5">
        <f>YEAR('Base Dataset'!$D7765)</f>
        <v>2012</v>
      </c>
      <c r="D7765" s="6">
        <v>40942</v>
      </c>
      <c r="E7765" s="6">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7">
        <v>35.024399999999993</v>
      </c>
    </row>
    <row r="7766" spans="1:22" ht="14.25" customHeight="1" x14ac:dyDescent="0.3">
      <c r="A7766" s="4">
        <v>7765</v>
      </c>
      <c r="B7766" s="5" t="s">
        <v>9655</v>
      </c>
      <c r="C7766" s="5">
        <f>YEAR('Base Dataset'!$D7766)</f>
        <v>2014</v>
      </c>
      <c r="D7766" s="6">
        <v>41864</v>
      </c>
      <c r="E7766" s="6">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7">
        <v>5.2559999999999993</v>
      </c>
    </row>
    <row r="7767" spans="1:22" ht="14.25" customHeight="1" x14ac:dyDescent="0.3">
      <c r="A7767" s="4">
        <v>7766</v>
      </c>
      <c r="B7767" s="5" t="s">
        <v>9655</v>
      </c>
      <c r="C7767" s="5">
        <f>YEAR('Base Dataset'!$D7767)</f>
        <v>2014</v>
      </c>
      <c r="D7767" s="6">
        <v>41864</v>
      </c>
      <c r="E7767" s="6">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7">
        <v>373.77899999999983</v>
      </c>
    </row>
    <row r="7768" spans="1:22" ht="14.25" customHeight="1" x14ac:dyDescent="0.3">
      <c r="A7768" s="4">
        <v>7767</v>
      </c>
      <c r="B7768" s="5" t="s">
        <v>9655</v>
      </c>
      <c r="C7768" s="5">
        <f>YEAR('Base Dataset'!$D7768)</f>
        <v>2014</v>
      </c>
      <c r="D7768" s="6">
        <v>41864</v>
      </c>
      <c r="E7768" s="6">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7">
        <v>59.373000000000005</v>
      </c>
    </row>
    <row r="7769" spans="1:22" ht="14.25" customHeight="1" x14ac:dyDescent="0.3">
      <c r="A7769" s="4">
        <v>7768</v>
      </c>
      <c r="B7769" s="5" t="s">
        <v>9656</v>
      </c>
      <c r="C7769" s="5">
        <f>YEAR('Base Dataset'!$D7769)</f>
        <v>2012</v>
      </c>
      <c r="D7769" s="6">
        <v>41145</v>
      </c>
      <c r="E7769" s="6">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7">
        <v>0.71520000000000028</v>
      </c>
    </row>
    <row r="7770" spans="1:22" ht="14.25" customHeight="1" x14ac:dyDescent="0.3">
      <c r="A7770" s="4">
        <v>7769</v>
      </c>
      <c r="B7770" s="5" t="s">
        <v>9657</v>
      </c>
      <c r="C7770" s="5">
        <f>YEAR('Base Dataset'!$D7770)</f>
        <v>2014</v>
      </c>
      <c r="D7770" s="6">
        <v>41956</v>
      </c>
      <c r="E7770" s="6">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7">
        <v>9.3520000000000003</v>
      </c>
    </row>
    <row r="7771" spans="1:22" ht="14.25" customHeight="1" x14ac:dyDescent="0.3">
      <c r="A7771" s="4">
        <v>7770</v>
      </c>
      <c r="B7771" s="5" t="s">
        <v>9658</v>
      </c>
      <c r="C7771" s="5">
        <f>YEAR('Base Dataset'!$D7771)</f>
        <v>2013</v>
      </c>
      <c r="D7771" s="6">
        <v>41488</v>
      </c>
      <c r="E7771" s="6">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7">
        <v>90.976200000000063</v>
      </c>
    </row>
    <row r="7772" spans="1:22" ht="14.25" customHeight="1" x14ac:dyDescent="0.3">
      <c r="A7772" s="4">
        <v>7771</v>
      </c>
      <c r="B7772" s="5" t="s">
        <v>9658</v>
      </c>
      <c r="C7772" s="5">
        <f>YEAR('Base Dataset'!$D7772)</f>
        <v>2013</v>
      </c>
      <c r="D7772" s="6">
        <v>41488</v>
      </c>
      <c r="E7772" s="6">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7">
        <v>13.787999999999997</v>
      </c>
    </row>
    <row r="7773" spans="1:22" ht="14.25" customHeight="1" x14ac:dyDescent="0.3">
      <c r="A7773" s="4">
        <v>7772</v>
      </c>
      <c r="B7773" s="5" t="s">
        <v>9659</v>
      </c>
      <c r="C7773" s="5">
        <f>YEAR('Base Dataset'!$D7773)</f>
        <v>2013</v>
      </c>
      <c r="D7773" s="6">
        <v>41604</v>
      </c>
      <c r="E7773" s="6">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7">
        <v>-304.39200000000005</v>
      </c>
    </row>
    <row r="7774" spans="1:22" ht="14.25" customHeight="1" x14ac:dyDescent="0.3">
      <c r="A7774" s="4">
        <v>7773</v>
      </c>
      <c r="B7774" s="5" t="s">
        <v>9659</v>
      </c>
      <c r="C7774" s="5">
        <f>YEAR('Base Dataset'!$D7774)</f>
        <v>2013</v>
      </c>
      <c r="D7774" s="6">
        <v>41604</v>
      </c>
      <c r="E7774" s="6">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7">
        <v>-6599.978000000001</v>
      </c>
    </row>
    <row r="7775" spans="1:22" ht="14.25" customHeight="1" x14ac:dyDescent="0.3">
      <c r="A7775" s="4">
        <v>7774</v>
      </c>
      <c r="B7775" s="5" t="s">
        <v>9659</v>
      </c>
      <c r="C7775" s="5">
        <f>YEAR('Base Dataset'!$D7775)</f>
        <v>2013</v>
      </c>
      <c r="D7775" s="6">
        <v>41604</v>
      </c>
      <c r="E7775" s="6">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7">
        <v>11.995199999999997</v>
      </c>
    </row>
    <row r="7776" spans="1:22" ht="14.25" customHeight="1" x14ac:dyDescent="0.3">
      <c r="A7776" s="4">
        <v>7775</v>
      </c>
      <c r="B7776" s="5" t="s">
        <v>9662</v>
      </c>
      <c r="C7776" s="5">
        <f>YEAR('Base Dataset'!$D7776)</f>
        <v>2013</v>
      </c>
      <c r="D7776" s="6">
        <v>41378</v>
      </c>
      <c r="E7776" s="6">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7">
        <v>2.8763999999999994</v>
      </c>
    </row>
    <row r="7777" spans="1:22" ht="14.25" customHeight="1" x14ac:dyDescent="0.3">
      <c r="A7777" s="4">
        <v>7776</v>
      </c>
      <c r="B7777" s="5" t="s">
        <v>9663</v>
      </c>
      <c r="C7777" s="5">
        <f>YEAR('Base Dataset'!$D7777)</f>
        <v>2011</v>
      </c>
      <c r="D7777" s="6">
        <v>40904</v>
      </c>
      <c r="E7777" s="6">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7">
        <v>2.9646000000000008</v>
      </c>
    </row>
    <row r="7778" spans="1:22" ht="14.25" customHeight="1" x14ac:dyDescent="0.3">
      <c r="A7778" s="4">
        <v>7777</v>
      </c>
      <c r="B7778" s="5" t="s">
        <v>9663</v>
      </c>
      <c r="C7778" s="5">
        <f>YEAR('Base Dataset'!$D7778)</f>
        <v>2011</v>
      </c>
      <c r="D7778" s="6">
        <v>40904</v>
      </c>
      <c r="E7778" s="6">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7">
        <v>3.6156000000000001</v>
      </c>
    </row>
    <row r="7779" spans="1:22" ht="14.25" customHeight="1" x14ac:dyDescent="0.3">
      <c r="A7779" s="4">
        <v>7778</v>
      </c>
      <c r="B7779" s="5" t="s">
        <v>9663</v>
      </c>
      <c r="C7779" s="5">
        <f>YEAR('Base Dataset'!$D7779)</f>
        <v>2011</v>
      </c>
      <c r="D7779" s="6">
        <v>40904</v>
      </c>
      <c r="E7779" s="6">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7">
        <v>13.891499999999999</v>
      </c>
    </row>
    <row r="7780" spans="1:22" ht="14.25" customHeight="1" x14ac:dyDescent="0.3">
      <c r="A7780" s="4">
        <v>7779</v>
      </c>
      <c r="B7780" s="5" t="s">
        <v>9663</v>
      </c>
      <c r="C7780" s="5">
        <f>YEAR('Base Dataset'!$D7780)</f>
        <v>2011</v>
      </c>
      <c r="D7780" s="6">
        <v>40904</v>
      </c>
      <c r="E7780" s="6">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7">
        <v>13.896000000000001</v>
      </c>
    </row>
    <row r="7781" spans="1:22" ht="14.25" customHeight="1" x14ac:dyDescent="0.3">
      <c r="A7781" s="4">
        <v>7780</v>
      </c>
      <c r="B7781" s="5" t="s">
        <v>9664</v>
      </c>
      <c r="C7781" s="5">
        <f>YEAR('Base Dataset'!$D7781)</f>
        <v>2013</v>
      </c>
      <c r="D7781" s="6">
        <v>41383</v>
      </c>
      <c r="E7781" s="6">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7">
        <v>55.058400000000006</v>
      </c>
    </row>
    <row r="7782" spans="1:22" ht="14.25" customHeight="1" x14ac:dyDescent="0.3">
      <c r="A7782" s="4">
        <v>7781</v>
      </c>
      <c r="B7782" s="5" t="s">
        <v>9664</v>
      </c>
      <c r="C7782" s="5">
        <f>YEAR('Base Dataset'!$D7782)</f>
        <v>2013</v>
      </c>
      <c r="D7782" s="6">
        <v>41383</v>
      </c>
      <c r="E7782" s="6">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7">
        <v>7.9812000000000012</v>
      </c>
    </row>
    <row r="7783" spans="1:22" ht="14.25" customHeight="1" x14ac:dyDescent="0.3">
      <c r="A7783" s="4">
        <v>7782</v>
      </c>
      <c r="B7783" s="5" t="s">
        <v>9665</v>
      </c>
      <c r="C7783" s="5">
        <f>YEAR('Base Dataset'!$D7783)</f>
        <v>2012</v>
      </c>
      <c r="D7783" s="6">
        <v>40976</v>
      </c>
      <c r="E7783" s="6">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7">
        <v>-14.5656</v>
      </c>
    </row>
    <row r="7784" spans="1:22" ht="14.25" customHeight="1" x14ac:dyDescent="0.3">
      <c r="A7784" s="4">
        <v>7783</v>
      </c>
      <c r="B7784" s="5" t="s">
        <v>9666</v>
      </c>
      <c r="C7784" s="5">
        <f>YEAR('Base Dataset'!$D7784)</f>
        <v>2013</v>
      </c>
      <c r="D7784" s="6">
        <v>41583</v>
      </c>
      <c r="E7784" s="6">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7">
        <v>3.9591999999999992</v>
      </c>
    </row>
    <row r="7785" spans="1:22" ht="14.25" customHeight="1" x14ac:dyDescent="0.3">
      <c r="A7785" s="4">
        <v>7784</v>
      </c>
      <c r="B7785" s="5" t="s">
        <v>9666</v>
      </c>
      <c r="C7785" s="5">
        <f>YEAR('Base Dataset'!$D7785)</f>
        <v>2013</v>
      </c>
      <c r="D7785" s="6">
        <v>41583</v>
      </c>
      <c r="E7785" s="6">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7">
        <v>-292.10000000000014</v>
      </c>
    </row>
    <row r="7786" spans="1:22" ht="14.25" customHeight="1" x14ac:dyDescent="0.3">
      <c r="A7786" s="4">
        <v>7785</v>
      </c>
      <c r="B7786" s="5" t="s">
        <v>9666</v>
      </c>
      <c r="C7786" s="5">
        <f>YEAR('Base Dataset'!$D7786)</f>
        <v>2013</v>
      </c>
      <c r="D7786" s="6">
        <v>41583</v>
      </c>
      <c r="E7786" s="6">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7">
        <v>-34.758000000000017</v>
      </c>
    </row>
    <row r="7787" spans="1:22" ht="14.25" customHeight="1" x14ac:dyDescent="0.3">
      <c r="A7787" s="4">
        <v>7786</v>
      </c>
      <c r="B7787" s="5" t="s">
        <v>9667</v>
      </c>
      <c r="C7787" s="5">
        <f>YEAR('Base Dataset'!$D7787)</f>
        <v>2011</v>
      </c>
      <c r="D7787" s="6">
        <v>40876</v>
      </c>
      <c r="E7787" s="6">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7">
        <v>11.778199999999998</v>
      </c>
    </row>
    <row r="7788" spans="1:22" ht="14.25" customHeight="1" x14ac:dyDescent="0.3">
      <c r="A7788" s="4">
        <v>7787</v>
      </c>
      <c r="B7788" s="5" t="s">
        <v>9668</v>
      </c>
      <c r="C7788" s="5">
        <f>YEAR('Base Dataset'!$D7788)</f>
        <v>2013</v>
      </c>
      <c r="D7788" s="6">
        <v>41412</v>
      </c>
      <c r="E7788" s="6">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7">
        <v>-4.7685000000000013</v>
      </c>
    </row>
    <row r="7789" spans="1:22" ht="14.25" customHeight="1" x14ac:dyDescent="0.3">
      <c r="A7789" s="4">
        <v>7788</v>
      </c>
      <c r="B7789" s="5" t="s">
        <v>9668</v>
      </c>
      <c r="C7789" s="5">
        <f>YEAR('Base Dataset'!$D7789)</f>
        <v>2013</v>
      </c>
      <c r="D7789" s="6">
        <v>41412</v>
      </c>
      <c r="E7789" s="6">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7">
        <v>2.4674999999999994</v>
      </c>
    </row>
    <row r="7790" spans="1:22" ht="14.25" customHeight="1" x14ac:dyDescent="0.3">
      <c r="A7790" s="4">
        <v>7789</v>
      </c>
      <c r="B7790" s="5" t="s">
        <v>9668</v>
      </c>
      <c r="C7790" s="5">
        <f>YEAR('Base Dataset'!$D7790)</f>
        <v>2013</v>
      </c>
      <c r="D7790" s="6">
        <v>41412</v>
      </c>
      <c r="E7790" s="6">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7">
        <v>-10.173599999999997</v>
      </c>
    </row>
    <row r="7791" spans="1:22" ht="14.25" customHeight="1" x14ac:dyDescent="0.3">
      <c r="A7791" s="4">
        <v>7790</v>
      </c>
      <c r="B7791" s="5" t="s">
        <v>9668</v>
      </c>
      <c r="C7791" s="5">
        <f>YEAR('Base Dataset'!$D7791)</f>
        <v>2013</v>
      </c>
      <c r="D7791" s="6">
        <v>41412</v>
      </c>
      <c r="E7791" s="6">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7">
        <v>9.5399999999999974</v>
      </c>
    </row>
    <row r="7792" spans="1:22" ht="14.25" customHeight="1" x14ac:dyDescent="0.3">
      <c r="A7792" s="4">
        <v>7791</v>
      </c>
      <c r="B7792" s="5" t="s">
        <v>9669</v>
      </c>
      <c r="C7792" s="5">
        <f>YEAR('Base Dataset'!$D7792)</f>
        <v>2014</v>
      </c>
      <c r="D7792" s="6">
        <v>41902</v>
      </c>
      <c r="E7792" s="6">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7">
        <v>-3.3893999999999984</v>
      </c>
    </row>
    <row r="7793" spans="1:22" ht="14.25" customHeight="1" x14ac:dyDescent="0.3">
      <c r="A7793" s="4">
        <v>7792</v>
      </c>
      <c r="B7793" s="5" t="s">
        <v>9670</v>
      </c>
      <c r="C7793" s="5">
        <f>YEAR('Base Dataset'!$D7793)</f>
        <v>2013</v>
      </c>
      <c r="D7793" s="6">
        <v>41628</v>
      </c>
      <c r="E7793" s="6">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7">
        <v>-2.8800000000000008</v>
      </c>
    </row>
    <row r="7794" spans="1:22" ht="14.25" customHeight="1" x14ac:dyDescent="0.3">
      <c r="A7794" s="4">
        <v>7793</v>
      </c>
      <c r="B7794" s="5" t="s">
        <v>9671</v>
      </c>
      <c r="C7794" s="5">
        <f>YEAR('Base Dataset'!$D7794)</f>
        <v>2014</v>
      </c>
      <c r="D7794" s="6">
        <v>41925</v>
      </c>
      <c r="E7794" s="6">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7">
        <v>-1.4994000000000067</v>
      </c>
    </row>
    <row r="7795" spans="1:22" ht="14.25" customHeight="1" x14ac:dyDescent="0.3">
      <c r="A7795" s="4">
        <v>7794</v>
      </c>
      <c r="B7795" s="5" t="s">
        <v>9672</v>
      </c>
      <c r="C7795" s="5">
        <f>YEAR('Base Dataset'!$D7795)</f>
        <v>2012</v>
      </c>
      <c r="D7795" s="6">
        <v>41255</v>
      </c>
      <c r="E7795" s="6">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7">
        <v>15.876000000000001</v>
      </c>
    </row>
    <row r="7796" spans="1:22" ht="14.25" customHeight="1" x14ac:dyDescent="0.3">
      <c r="A7796" s="4">
        <v>7795</v>
      </c>
      <c r="B7796" s="5" t="s">
        <v>9672</v>
      </c>
      <c r="C7796" s="5">
        <f>YEAR('Base Dataset'!$D7796)</f>
        <v>2012</v>
      </c>
      <c r="D7796" s="6">
        <v>41255</v>
      </c>
      <c r="E7796" s="6">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7">
        <v>48.94</v>
      </c>
    </row>
    <row r="7797" spans="1:22" ht="14.25" customHeight="1" x14ac:dyDescent="0.3">
      <c r="A7797" s="4">
        <v>7796</v>
      </c>
      <c r="B7797" s="5" t="s">
        <v>9673</v>
      </c>
      <c r="C7797" s="5">
        <f>YEAR('Base Dataset'!$D7797)</f>
        <v>2012</v>
      </c>
      <c r="D7797" s="6">
        <v>41102</v>
      </c>
      <c r="E7797" s="6">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7">
        <v>30.716800000000006</v>
      </c>
    </row>
    <row r="7798" spans="1:22" ht="14.25" customHeight="1" x14ac:dyDescent="0.3">
      <c r="A7798" s="4">
        <v>7797</v>
      </c>
      <c r="B7798" s="5" t="s">
        <v>9674</v>
      </c>
      <c r="C7798" s="5">
        <f>YEAR('Base Dataset'!$D7798)</f>
        <v>2012</v>
      </c>
      <c r="D7798" s="6">
        <v>41184</v>
      </c>
      <c r="E7798" s="6">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7">
        <v>13.181000000000001</v>
      </c>
    </row>
    <row r="7799" spans="1:22" ht="14.25" customHeight="1" x14ac:dyDescent="0.3">
      <c r="A7799" s="4">
        <v>7798</v>
      </c>
      <c r="B7799" s="5" t="s">
        <v>9675</v>
      </c>
      <c r="C7799" s="5">
        <f>YEAR('Base Dataset'!$D7799)</f>
        <v>2014</v>
      </c>
      <c r="D7799" s="6">
        <v>41723</v>
      </c>
      <c r="E7799" s="6">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7">
        <v>22.094699999999996</v>
      </c>
    </row>
    <row r="7800" spans="1:22" ht="14.25" customHeight="1" x14ac:dyDescent="0.3">
      <c r="A7800" s="4">
        <v>7799</v>
      </c>
      <c r="B7800" s="5" t="s">
        <v>9675</v>
      </c>
      <c r="C7800" s="5">
        <f>YEAR('Base Dataset'!$D7800)</f>
        <v>2014</v>
      </c>
      <c r="D7800" s="6">
        <v>41723</v>
      </c>
      <c r="E7800" s="6">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7">
        <v>136.29709999999994</v>
      </c>
    </row>
    <row r="7801" spans="1:22" ht="14.25" customHeight="1" x14ac:dyDescent="0.3">
      <c r="A7801" s="4">
        <v>7800</v>
      </c>
      <c r="B7801" s="5" t="s">
        <v>9675</v>
      </c>
      <c r="C7801" s="5">
        <f>YEAR('Base Dataset'!$D7801)</f>
        <v>2014</v>
      </c>
      <c r="D7801" s="6">
        <v>41723</v>
      </c>
      <c r="E7801" s="6">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7">
        <v>2.3093999999999895</v>
      </c>
    </row>
    <row r="7802" spans="1:22" ht="14.25" customHeight="1" x14ac:dyDescent="0.3">
      <c r="A7802" s="4">
        <v>7801</v>
      </c>
      <c r="B7802" s="5" t="s">
        <v>9676</v>
      </c>
      <c r="C7802" s="5">
        <f>YEAR('Base Dataset'!$D7802)</f>
        <v>2014</v>
      </c>
      <c r="D7802" s="6">
        <v>41792</v>
      </c>
      <c r="E7802" s="6">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7">
        <v>-77.126699999999971</v>
      </c>
    </row>
    <row r="7803" spans="1:22" ht="14.25" customHeight="1" x14ac:dyDescent="0.3">
      <c r="A7803" s="4">
        <v>7802</v>
      </c>
      <c r="B7803" s="5" t="s">
        <v>9677</v>
      </c>
      <c r="C7803" s="5">
        <f>YEAR('Base Dataset'!$D7803)</f>
        <v>2011</v>
      </c>
      <c r="D7803" s="6">
        <v>40626</v>
      </c>
      <c r="E7803" s="6">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7">
        <v>14.572799999999997</v>
      </c>
    </row>
    <row r="7804" spans="1:22" ht="14.25" customHeight="1" x14ac:dyDescent="0.3">
      <c r="A7804" s="4">
        <v>7803</v>
      </c>
      <c r="B7804" s="5" t="s">
        <v>9678</v>
      </c>
      <c r="C7804" s="5">
        <f>YEAR('Base Dataset'!$D7804)</f>
        <v>2012</v>
      </c>
      <c r="D7804" s="6">
        <v>41174</v>
      </c>
      <c r="E7804" s="6">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7">
        <v>4.1999999999999993</v>
      </c>
    </row>
    <row r="7805" spans="1:22" ht="14.25" customHeight="1" x14ac:dyDescent="0.3">
      <c r="A7805" s="4">
        <v>7804</v>
      </c>
      <c r="B7805" s="5" t="s">
        <v>9678</v>
      </c>
      <c r="C7805" s="5">
        <f>YEAR('Base Dataset'!$D7805)</f>
        <v>2012</v>
      </c>
      <c r="D7805" s="6">
        <v>41174</v>
      </c>
      <c r="E7805" s="6">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7">
        <v>-63.005600000000015</v>
      </c>
    </row>
    <row r="7806" spans="1:22" ht="14.25" customHeight="1" x14ac:dyDescent="0.3">
      <c r="A7806" s="4">
        <v>7805</v>
      </c>
      <c r="B7806" s="5" t="s">
        <v>9678</v>
      </c>
      <c r="C7806" s="5">
        <f>YEAR('Base Dataset'!$D7806)</f>
        <v>2012</v>
      </c>
      <c r="D7806" s="6">
        <v>41174</v>
      </c>
      <c r="E7806" s="6">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7">
        <v>-4.7670000000000021</v>
      </c>
    </row>
    <row r="7807" spans="1:22" ht="14.25" customHeight="1" x14ac:dyDescent="0.3">
      <c r="A7807" s="4">
        <v>7806</v>
      </c>
      <c r="B7807" s="5" t="s">
        <v>9678</v>
      </c>
      <c r="C7807" s="5">
        <f>YEAR('Base Dataset'!$D7807)</f>
        <v>2012</v>
      </c>
      <c r="D7807" s="6">
        <v>41174</v>
      </c>
      <c r="E7807" s="6">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7">
        <v>0.31679999999999986</v>
      </c>
    </row>
    <row r="7808" spans="1:22" ht="14.25" customHeight="1" x14ac:dyDescent="0.3">
      <c r="A7808" s="4">
        <v>7807</v>
      </c>
      <c r="B7808" s="5" t="s">
        <v>9678</v>
      </c>
      <c r="C7808" s="5">
        <f>YEAR('Base Dataset'!$D7808)</f>
        <v>2012</v>
      </c>
      <c r="D7808" s="6">
        <v>41174</v>
      </c>
      <c r="E7808" s="6">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7">
        <v>-2.5631999999999993</v>
      </c>
    </row>
    <row r="7809" spans="1:22" ht="14.25" customHeight="1" x14ac:dyDescent="0.3">
      <c r="A7809" s="4">
        <v>7808</v>
      </c>
      <c r="B7809" s="5" t="s">
        <v>9679</v>
      </c>
      <c r="C7809" s="5">
        <f>YEAR('Base Dataset'!$D7809)</f>
        <v>2013</v>
      </c>
      <c r="D7809" s="6">
        <v>41282</v>
      </c>
      <c r="E7809" s="6">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7">
        <v>-24.662400000000005</v>
      </c>
    </row>
    <row r="7810" spans="1:22" ht="14.25" customHeight="1" x14ac:dyDescent="0.3">
      <c r="A7810" s="4">
        <v>7809</v>
      </c>
      <c r="B7810" s="5" t="s">
        <v>9679</v>
      </c>
      <c r="C7810" s="5">
        <f>YEAR('Base Dataset'!$D7810)</f>
        <v>2013</v>
      </c>
      <c r="D7810" s="6">
        <v>41282</v>
      </c>
      <c r="E7810" s="6">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7">
        <v>5.9519999999999946</v>
      </c>
    </row>
    <row r="7811" spans="1:22" ht="14.25" customHeight="1" x14ac:dyDescent="0.3">
      <c r="A7811" s="4">
        <v>7810</v>
      </c>
      <c r="B7811" s="5" t="s">
        <v>9679</v>
      </c>
      <c r="C7811" s="5">
        <f>YEAR('Base Dataset'!$D7811)</f>
        <v>2013</v>
      </c>
      <c r="D7811" s="6">
        <v>41282</v>
      </c>
      <c r="E7811" s="6">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7">
        <v>10.878399999999999</v>
      </c>
    </row>
    <row r="7812" spans="1:22" ht="14.25" customHeight="1" x14ac:dyDescent="0.3">
      <c r="A7812" s="4">
        <v>7811</v>
      </c>
      <c r="B7812" s="5" t="s">
        <v>9680</v>
      </c>
      <c r="C7812" s="5">
        <f>YEAR('Base Dataset'!$D7812)</f>
        <v>2013</v>
      </c>
      <c r="D7812" s="6">
        <v>41319</v>
      </c>
      <c r="E7812" s="6">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7">
        <v>2.1464999999999996</v>
      </c>
    </row>
    <row r="7813" spans="1:22" ht="14.25" customHeight="1" x14ac:dyDescent="0.3">
      <c r="A7813" s="4">
        <v>7812</v>
      </c>
      <c r="B7813" s="5" t="s">
        <v>9680</v>
      </c>
      <c r="C7813" s="5">
        <f>YEAR('Base Dataset'!$D7813)</f>
        <v>2013</v>
      </c>
      <c r="D7813" s="6">
        <v>41319</v>
      </c>
      <c r="E7813" s="6">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7">
        <v>2.0747999999999998</v>
      </c>
    </row>
    <row r="7814" spans="1:22" ht="14.25" customHeight="1" x14ac:dyDescent="0.3">
      <c r="A7814" s="4">
        <v>7813</v>
      </c>
      <c r="B7814" s="5" t="s">
        <v>9680</v>
      </c>
      <c r="C7814" s="5">
        <f>YEAR('Base Dataset'!$D7814)</f>
        <v>2013</v>
      </c>
      <c r="D7814" s="6">
        <v>41319</v>
      </c>
      <c r="E7814" s="6">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7">
        <v>-47.179800000000029</v>
      </c>
    </row>
    <row r="7815" spans="1:22" ht="14.25" customHeight="1" x14ac:dyDescent="0.3">
      <c r="A7815" s="4">
        <v>7814</v>
      </c>
      <c r="B7815" s="5" t="s">
        <v>9680</v>
      </c>
      <c r="C7815" s="5">
        <f>YEAR('Base Dataset'!$D7815)</f>
        <v>2013</v>
      </c>
      <c r="D7815" s="6">
        <v>41319</v>
      </c>
      <c r="E7815" s="6">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7">
        <v>4.6464000000000008</v>
      </c>
    </row>
    <row r="7816" spans="1:22" ht="14.25" customHeight="1" x14ac:dyDescent="0.3">
      <c r="A7816" s="4">
        <v>7815</v>
      </c>
      <c r="B7816" s="5" t="s">
        <v>9681</v>
      </c>
      <c r="C7816" s="5">
        <f>YEAR('Base Dataset'!$D7816)</f>
        <v>2014</v>
      </c>
      <c r="D7816" s="6">
        <v>41799</v>
      </c>
      <c r="E7816" s="6">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7">
        <v>140.95680000000004</v>
      </c>
    </row>
    <row r="7817" spans="1:22" ht="14.25" customHeight="1" x14ac:dyDescent="0.3">
      <c r="A7817" s="4">
        <v>7816</v>
      </c>
      <c r="B7817" s="5" t="s">
        <v>9681</v>
      </c>
      <c r="C7817" s="5">
        <f>YEAR('Base Dataset'!$D7817)</f>
        <v>2014</v>
      </c>
      <c r="D7817" s="6">
        <v>41799</v>
      </c>
      <c r="E7817" s="6">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7">
        <v>-3.5040000000000022</v>
      </c>
    </row>
    <row r="7818" spans="1:22" ht="14.25" customHeight="1" x14ac:dyDescent="0.3">
      <c r="A7818" s="4">
        <v>7817</v>
      </c>
      <c r="B7818" s="5" t="s">
        <v>9682</v>
      </c>
      <c r="C7818" s="5">
        <f>YEAR('Base Dataset'!$D7818)</f>
        <v>2013</v>
      </c>
      <c r="D7818" s="6">
        <v>41569</v>
      </c>
      <c r="E7818" s="6">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7">
        <v>29.437200000000001</v>
      </c>
    </row>
    <row r="7819" spans="1:22" ht="14.25" customHeight="1" x14ac:dyDescent="0.3">
      <c r="A7819" s="4">
        <v>7818</v>
      </c>
      <c r="B7819" s="5" t="s">
        <v>9682</v>
      </c>
      <c r="C7819" s="5">
        <f>YEAR('Base Dataset'!$D7819)</f>
        <v>2013</v>
      </c>
      <c r="D7819" s="6">
        <v>41569</v>
      </c>
      <c r="E7819" s="6">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7">
        <v>17.581200000000003</v>
      </c>
    </row>
    <row r="7820" spans="1:22" ht="14.25" customHeight="1" x14ac:dyDescent="0.3">
      <c r="A7820" s="4">
        <v>7819</v>
      </c>
      <c r="B7820" s="5" t="s">
        <v>9682</v>
      </c>
      <c r="C7820" s="5">
        <f>YEAR('Base Dataset'!$D7820)</f>
        <v>2013</v>
      </c>
      <c r="D7820" s="6">
        <v>41569</v>
      </c>
      <c r="E7820" s="6">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7">
        <v>1644.2912999999999</v>
      </c>
    </row>
    <row r="7821" spans="1:22" ht="14.25" customHeight="1" x14ac:dyDescent="0.3">
      <c r="A7821" s="4">
        <v>7820</v>
      </c>
      <c r="B7821" s="5" t="s">
        <v>9683</v>
      </c>
      <c r="C7821" s="5">
        <f>YEAR('Base Dataset'!$D7821)</f>
        <v>2014</v>
      </c>
      <c r="D7821" s="6">
        <v>41666</v>
      </c>
      <c r="E7821" s="6">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7">
        <v>5.6831999999999994</v>
      </c>
    </row>
    <row r="7822" spans="1:22" ht="14.25" customHeight="1" x14ac:dyDescent="0.3">
      <c r="A7822" s="4">
        <v>7821</v>
      </c>
      <c r="B7822" s="5" t="s">
        <v>9684</v>
      </c>
      <c r="C7822" s="5">
        <f>YEAR('Base Dataset'!$D7822)</f>
        <v>2014</v>
      </c>
      <c r="D7822" s="6">
        <v>41982</v>
      </c>
      <c r="E7822" s="6">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7">
        <v>160.03979999999999</v>
      </c>
    </row>
    <row r="7823" spans="1:22" ht="14.25" customHeight="1" x14ac:dyDescent="0.3">
      <c r="A7823" s="4">
        <v>7822</v>
      </c>
      <c r="B7823" s="5" t="s">
        <v>9685</v>
      </c>
      <c r="C7823" s="5">
        <f>YEAR('Base Dataset'!$D7823)</f>
        <v>2013</v>
      </c>
      <c r="D7823" s="6">
        <v>41569</v>
      </c>
      <c r="E7823" s="6">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7">
        <v>6.9794999999999909</v>
      </c>
    </row>
    <row r="7824" spans="1:22" ht="14.25" customHeight="1" x14ac:dyDescent="0.3">
      <c r="A7824" s="4">
        <v>7823</v>
      </c>
      <c r="B7824" s="5" t="s">
        <v>9686</v>
      </c>
      <c r="C7824" s="5">
        <f>YEAR('Base Dataset'!$D7824)</f>
        <v>2011</v>
      </c>
      <c r="D7824" s="6">
        <v>40781</v>
      </c>
      <c r="E7824" s="6">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7">
        <v>2.5055999999999998</v>
      </c>
    </row>
    <row r="7825" spans="1:22" ht="14.25" customHeight="1" x14ac:dyDescent="0.3">
      <c r="A7825" s="4">
        <v>7824</v>
      </c>
      <c r="B7825" s="5" t="s">
        <v>9686</v>
      </c>
      <c r="C7825" s="5">
        <f>YEAR('Base Dataset'!$D7825)</f>
        <v>2011</v>
      </c>
      <c r="D7825" s="6">
        <v>40781</v>
      </c>
      <c r="E7825" s="6">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7">
        <v>52.489499999999992</v>
      </c>
    </row>
    <row r="7826" spans="1:22" ht="14.25" customHeight="1" x14ac:dyDescent="0.3">
      <c r="A7826" s="4">
        <v>7825</v>
      </c>
      <c r="B7826" s="5" t="s">
        <v>9687</v>
      </c>
      <c r="C7826" s="5">
        <f>YEAR('Base Dataset'!$D7826)</f>
        <v>2011</v>
      </c>
      <c r="D7826" s="6">
        <v>40679</v>
      </c>
      <c r="E7826" s="6">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7">
        <v>17.466000000000008</v>
      </c>
    </row>
    <row r="7827" spans="1:22" ht="14.25" customHeight="1" x14ac:dyDescent="0.3">
      <c r="A7827" s="4">
        <v>7826</v>
      </c>
      <c r="B7827" s="5" t="s">
        <v>9688</v>
      </c>
      <c r="C7827" s="5">
        <f>YEAR('Base Dataset'!$D7827)</f>
        <v>2012</v>
      </c>
      <c r="D7827" s="6">
        <v>40942</v>
      </c>
      <c r="E7827" s="6">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7">
        <v>15.147000000000004</v>
      </c>
    </row>
    <row r="7828" spans="1:22" ht="14.25" customHeight="1" x14ac:dyDescent="0.3">
      <c r="A7828" s="4">
        <v>7827</v>
      </c>
      <c r="B7828" s="5" t="s">
        <v>9689</v>
      </c>
      <c r="C7828" s="5">
        <f>YEAR('Base Dataset'!$D7828)</f>
        <v>2014</v>
      </c>
      <c r="D7828" s="6">
        <v>41944</v>
      </c>
      <c r="E7828" s="6">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7">
        <v>38.157600000000002</v>
      </c>
    </row>
    <row r="7829" spans="1:22" ht="14.25" customHeight="1" x14ac:dyDescent="0.3">
      <c r="A7829" s="4">
        <v>7828</v>
      </c>
      <c r="B7829" s="5" t="s">
        <v>9689</v>
      </c>
      <c r="C7829" s="5">
        <f>YEAR('Base Dataset'!$D7829)</f>
        <v>2014</v>
      </c>
      <c r="D7829" s="6">
        <v>41944</v>
      </c>
      <c r="E7829" s="6">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7">
        <v>3.2213999999999996</v>
      </c>
    </row>
    <row r="7830" spans="1:22" ht="14.25" customHeight="1" x14ac:dyDescent="0.3">
      <c r="A7830" s="4">
        <v>7829</v>
      </c>
      <c r="B7830" s="5" t="s">
        <v>9690</v>
      </c>
      <c r="C7830" s="5">
        <f>YEAR('Base Dataset'!$D7830)</f>
        <v>2012</v>
      </c>
      <c r="D7830" s="6">
        <v>41025</v>
      </c>
      <c r="E7830" s="6">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7">
        <v>6.3935999999999957</v>
      </c>
    </row>
    <row r="7831" spans="1:22" ht="14.25" customHeight="1" x14ac:dyDescent="0.3">
      <c r="A7831" s="4">
        <v>7830</v>
      </c>
      <c r="B7831" s="5" t="s">
        <v>9690</v>
      </c>
      <c r="C7831" s="5">
        <f>YEAR('Base Dataset'!$D7831)</f>
        <v>2012</v>
      </c>
      <c r="D7831" s="6">
        <v>41025</v>
      </c>
      <c r="E7831" s="6">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7">
        <v>15.475200000000001</v>
      </c>
    </row>
    <row r="7832" spans="1:22" ht="14.25" customHeight="1" x14ac:dyDescent="0.3">
      <c r="A7832" s="4">
        <v>7831</v>
      </c>
      <c r="B7832" s="5" t="s">
        <v>9690</v>
      </c>
      <c r="C7832" s="5">
        <f>YEAR('Base Dataset'!$D7832)</f>
        <v>2012</v>
      </c>
      <c r="D7832" s="6">
        <v>41025</v>
      </c>
      <c r="E7832" s="6">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7">
        <v>38.996999999999986</v>
      </c>
    </row>
    <row r="7833" spans="1:22" ht="14.25" customHeight="1" x14ac:dyDescent="0.3">
      <c r="A7833" s="4">
        <v>7832</v>
      </c>
      <c r="B7833" s="5" t="s">
        <v>9690</v>
      </c>
      <c r="C7833" s="5">
        <f>YEAR('Base Dataset'!$D7833)</f>
        <v>2012</v>
      </c>
      <c r="D7833" s="6">
        <v>41025</v>
      </c>
      <c r="E7833" s="6">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7">
        <v>17.623199999999997</v>
      </c>
    </row>
    <row r="7834" spans="1:22" ht="14.25" customHeight="1" x14ac:dyDescent="0.3">
      <c r="A7834" s="4">
        <v>7833</v>
      </c>
      <c r="B7834" s="5" t="s">
        <v>9691</v>
      </c>
      <c r="C7834" s="5">
        <f>YEAR('Base Dataset'!$D7834)</f>
        <v>2013</v>
      </c>
      <c r="D7834" s="6">
        <v>41404</v>
      </c>
      <c r="E7834" s="6">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7">
        <v>1.9136000000000006</v>
      </c>
    </row>
    <row r="7835" spans="1:22" ht="14.25" customHeight="1" x14ac:dyDescent="0.3">
      <c r="A7835" s="4">
        <v>7834</v>
      </c>
      <c r="B7835" s="5" t="s">
        <v>9692</v>
      </c>
      <c r="C7835" s="5">
        <f>YEAR('Base Dataset'!$D7835)</f>
        <v>2012</v>
      </c>
      <c r="D7835" s="6">
        <v>40932</v>
      </c>
      <c r="E7835" s="6">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7">
        <v>2.1319999999999988</v>
      </c>
    </row>
    <row r="7836" spans="1:22" ht="14.25" customHeight="1" x14ac:dyDescent="0.3">
      <c r="A7836" s="4">
        <v>7835</v>
      </c>
      <c r="B7836" s="5" t="s">
        <v>9693</v>
      </c>
      <c r="C7836" s="5">
        <f>YEAR('Base Dataset'!$D7836)</f>
        <v>2012</v>
      </c>
      <c r="D7836" s="6">
        <v>41012</v>
      </c>
      <c r="E7836" s="6">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7">
        <v>-15.098000000000013</v>
      </c>
    </row>
    <row r="7837" spans="1:22" ht="14.25" customHeight="1" x14ac:dyDescent="0.3">
      <c r="A7837" s="4">
        <v>7836</v>
      </c>
      <c r="B7837" s="5" t="s">
        <v>9693</v>
      </c>
      <c r="C7837" s="5">
        <f>YEAR('Base Dataset'!$D7837)</f>
        <v>2012</v>
      </c>
      <c r="D7837" s="6">
        <v>41012</v>
      </c>
      <c r="E7837" s="6">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7">
        <v>41.993000000000009</v>
      </c>
    </row>
    <row r="7838" spans="1:22" ht="14.25" customHeight="1" x14ac:dyDescent="0.3">
      <c r="A7838" s="4">
        <v>7837</v>
      </c>
      <c r="B7838" s="5" t="s">
        <v>9694</v>
      </c>
      <c r="C7838" s="5">
        <f>YEAR('Base Dataset'!$D7838)</f>
        <v>2012</v>
      </c>
      <c r="D7838" s="6">
        <v>41177</v>
      </c>
      <c r="E7838" s="6">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7">
        <v>-11.51760000000003</v>
      </c>
    </row>
    <row r="7839" spans="1:22" ht="14.25" customHeight="1" x14ac:dyDescent="0.3">
      <c r="A7839" s="4">
        <v>7838</v>
      </c>
      <c r="B7839" s="5" t="s">
        <v>9694</v>
      </c>
      <c r="C7839" s="5">
        <f>YEAR('Base Dataset'!$D7839)</f>
        <v>2012</v>
      </c>
      <c r="D7839" s="6">
        <v>41177</v>
      </c>
      <c r="E7839" s="6">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7">
        <v>5.7959999999999994</v>
      </c>
    </row>
    <row r="7840" spans="1:22" ht="14.25" customHeight="1" x14ac:dyDescent="0.3">
      <c r="A7840" s="4">
        <v>7839</v>
      </c>
      <c r="B7840" s="5" t="s">
        <v>9694</v>
      </c>
      <c r="C7840" s="5">
        <f>YEAR('Base Dataset'!$D7840)</f>
        <v>2012</v>
      </c>
      <c r="D7840" s="6">
        <v>41177</v>
      </c>
      <c r="E7840" s="6">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7">
        <v>57.592799999999997</v>
      </c>
    </row>
    <row r="7841" spans="1:22" ht="14.25" customHeight="1" x14ac:dyDescent="0.3">
      <c r="A7841" s="4">
        <v>7840</v>
      </c>
      <c r="B7841" s="5" t="s">
        <v>9695</v>
      </c>
      <c r="C7841" s="5">
        <f>YEAR('Base Dataset'!$D7841)</f>
        <v>2011</v>
      </c>
      <c r="D7841" s="6">
        <v>40630</v>
      </c>
      <c r="E7841" s="6">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7">
        <v>2.8763999999999994</v>
      </c>
    </row>
    <row r="7842" spans="1:22" ht="14.25" customHeight="1" x14ac:dyDescent="0.3">
      <c r="A7842" s="4">
        <v>7841</v>
      </c>
      <c r="B7842" s="5" t="s">
        <v>9695</v>
      </c>
      <c r="C7842" s="5">
        <f>YEAR('Base Dataset'!$D7842)</f>
        <v>2011</v>
      </c>
      <c r="D7842" s="6">
        <v>40630</v>
      </c>
      <c r="E7842" s="6">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7">
        <v>106.62480000000005</v>
      </c>
    </row>
    <row r="7843" spans="1:22" ht="14.25" customHeight="1" x14ac:dyDescent="0.3">
      <c r="A7843" s="4">
        <v>7842</v>
      </c>
      <c r="B7843" s="5" t="s">
        <v>9696</v>
      </c>
      <c r="C7843" s="5">
        <f>YEAR('Base Dataset'!$D7843)</f>
        <v>2013</v>
      </c>
      <c r="D7843" s="6">
        <v>41473</v>
      </c>
      <c r="E7843" s="6">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7">
        <v>13.787999999999997</v>
      </c>
    </row>
    <row r="7844" spans="1:22" ht="14.25" customHeight="1" x14ac:dyDescent="0.3">
      <c r="A7844" s="4">
        <v>7843</v>
      </c>
      <c r="B7844" s="5" t="s">
        <v>9697</v>
      </c>
      <c r="C7844" s="5">
        <f>YEAR('Base Dataset'!$D7844)</f>
        <v>2011</v>
      </c>
      <c r="D7844" s="6">
        <v>40652</v>
      </c>
      <c r="E7844" s="6">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7">
        <v>26.702999999999999</v>
      </c>
    </row>
    <row r="7845" spans="1:22" ht="14.25" customHeight="1" x14ac:dyDescent="0.3">
      <c r="A7845" s="4">
        <v>7844</v>
      </c>
      <c r="B7845" s="5" t="s">
        <v>9697</v>
      </c>
      <c r="C7845" s="5">
        <f>YEAR('Base Dataset'!$D7845)</f>
        <v>2011</v>
      </c>
      <c r="D7845" s="6">
        <v>40652</v>
      </c>
      <c r="E7845" s="6">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7">
        <v>34.214400000000005</v>
      </c>
    </row>
    <row r="7846" spans="1:22" ht="14.25" customHeight="1" x14ac:dyDescent="0.3">
      <c r="A7846" s="4">
        <v>7845</v>
      </c>
      <c r="B7846" s="5" t="s">
        <v>9698</v>
      </c>
      <c r="C7846" s="5">
        <f>YEAR('Base Dataset'!$D7846)</f>
        <v>2014</v>
      </c>
      <c r="D7846" s="6">
        <v>41842</v>
      </c>
      <c r="E7846" s="6">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7">
        <v>-21.3264</v>
      </c>
    </row>
    <row r="7847" spans="1:22" ht="14.25" customHeight="1" x14ac:dyDescent="0.3">
      <c r="A7847" s="4">
        <v>7846</v>
      </c>
      <c r="B7847" s="5" t="s">
        <v>9699</v>
      </c>
      <c r="C7847" s="5">
        <f>YEAR('Base Dataset'!$D7847)</f>
        <v>2012</v>
      </c>
      <c r="D7847" s="6">
        <v>41179</v>
      </c>
      <c r="E7847" s="6">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7">
        <v>69.704999999999998</v>
      </c>
    </row>
    <row r="7848" spans="1:22" ht="14.25" customHeight="1" x14ac:dyDescent="0.3">
      <c r="A7848" s="4">
        <v>7847</v>
      </c>
      <c r="B7848" s="5" t="s">
        <v>9699</v>
      </c>
      <c r="C7848" s="5">
        <f>YEAR('Base Dataset'!$D7848)</f>
        <v>2012</v>
      </c>
      <c r="D7848" s="6">
        <v>41179</v>
      </c>
      <c r="E7848" s="6">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7">
        <v>561.56399999999996</v>
      </c>
    </row>
    <row r="7849" spans="1:22" ht="14.25" customHeight="1" x14ac:dyDescent="0.3">
      <c r="A7849" s="4">
        <v>7848</v>
      </c>
      <c r="B7849" s="5" t="s">
        <v>9700</v>
      </c>
      <c r="C7849" s="5">
        <f>YEAR('Base Dataset'!$D7849)</f>
        <v>2013</v>
      </c>
      <c r="D7849" s="6">
        <v>41332</v>
      </c>
      <c r="E7849" s="6">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7">
        <v>-6.8815999999999953</v>
      </c>
    </row>
    <row r="7850" spans="1:22" ht="14.25" customHeight="1" x14ac:dyDescent="0.3">
      <c r="A7850" s="4">
        <v>7849</v>
      </c>
      <c r="B7850" s="5" t="s">
        <v>9701</v>
      </c>
      <c r="C7850" s="5">
        <f>YEAR('Base Dataset'!$D7850)</f>
        <v>2013</v>
      </c>
      <c r="D7850" s="6">
        <v>41397</v>
      </c>
      <c r="E7850" s="6">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7">
        <v>-3.787200000000003</v>
      </c>
    </row>
    <row r="7851" spans="1:22" ht="14.25" customHeight="1" x14ac:dyDescent="0.3">
      <c r="A7851" s="4">
        <v>7850</v>
      </c>
      <c r="B7851" s="5" t="s">
        <v>9701</v>
      </c>
      <c r="C7851" s="5">
        <f>YEAR('Base Dataset'!$D7851)</f>
        <v>2013</v>
      </c>
      <c r="D7851" s="6">
        <v>41397</v>
      </c>
      <c r="E7851" s="6">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7">
        <v>-3.1680000000000001</v>
      </c>
    </row>
    <row r="7852" spans="1:22" ht="14.25" customHeight="1" x14ac:dyDescent="0.3">
      <c r="A7852" s="4">
        <v>7851</v>
      </c>
      <c r="B7852" s="5" t="s">
        <v>9701</v>
      </c>
      <c r="C7852" s="5">
        <f>YEAR('Base Dataset'!$D7852)</f>
        <v>2013</v>
      </c>
      <c r="D7852" s="6">
        <v>41397</v>
      </c>
      <c r="E7852" s="6">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7">
        <v>1.764</v>
      </c>
    </row>
    <row r="7853" spans="1:22" ht="14.25" customHeight="1" x14ac:dyDescent="0.3">
      <c r="A7853" s="4">
        <v>7852</v>
      </c>
      <c r="B7853" s="5" t="s">
        <v>9702</v>
      </c>
      <c r="C7853" s="5">
        <f>YEAR('Base Dataset'!$D7853)</f>
        <v>2011</v>
      </c>
      <c r="D7853" s="6">
        <v>40886</v>
      </c>
      <c r="E7853" s="6">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7">
        <v>2.9568000000000003</v>
      </c>
    </row>
    <row r="7854" spans="1:22" ht="14.25" customHeight="1" x14ac:dyDescent="0.3">
      <c r="A7854" s="4">
        <v>7853</v>
      </c>
      <c r="B7854" s="5" t="s">
        <v>9702</v>
      </c>
      <c r="C7854" s="5">
        <f>YEAR('Base Dataset'!$D7854)</f>
        <v>2011</v>
      </c>
      <c r="D7854" s="6">
        <v>40886</v>
      </c>
      <c r="E7854" s="6">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7">
        <v>-53.008800000000008</v>
      </c>
    </row>
    <row r="7855" spans="1:22" ht="14.25" customHeight="1" x14ac:dyDescent="0.3">
      <c r="A7855" s="4">
        <v>7854</v>
      </c>
      <c r="B7855" s="5" t="s">
        <v>9703</v>
      </c>
      <c r="C7855" s="5">
        <f>YEAR('Base Dataset'!$D7855)</f>
        <v>2012</v>
      </c>
      <c r="D7855" s="6">
        <v>41268</v>
      </c>
      <c r="E7855" s="6">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7">
        <v>4.8804000000000007</v>
      </c>
    </row>
    <row r="7856" spans="1:22" ht="14.25" customHeight="1" x14ac:dyDescent="0.3">
      <c r="A7856" s="4">
        <v>7855</v>
      </c>
      <c r="B7856" s="5" t="s">
        <v>9704</v>
      </c>
      <c r="C7856" s="5">
        <f>YEAR('Base Dataset'!$D7856)</f>
        <v>2014</v>
      </c>
      <c r="D7856" s="6">
        <v>41981</v>
      </c>
      <c r="E7856" s="6">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7">
        <v>89.779200000000003</v>
      </c>
    </row>
    <row r="7857" spans="1:22" ht="14.25" customHeight="1" x14ac:dyDescent="0.3">
      <c r="A7857" s="4">
        <v>7856</v>
      </c>
      <c r="B7857" s="5" t="s">
        <v>9704</v>
      </c>
      <c r="C7857" s="5">
        <f>YEAR('Base Dataset'!$D7857)</f>
        <v>2014</v>
      </c>
      <c r="D7857" s="6">
        <v>41981</v>
      </c>
      <c r="E7857" s="6">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7">
        <v>23.4</v>
      </c>
    </row>
    <row r="7858" spans="1:22" ht="14.25" customHeight="1" x14ac:dyDescent="0.3">
      <c r="A7858" s="4">
        <v>7857</v>
      </c>
      <c r="B7858" s="5" t="s">
        <v>9705</v>
      </c>
      <c r="C7858" s="5">
        <f>YEAR('Base Dataset'!$D7858)</f>
        <v>2011</v>
      </c>
      <c r="D7858" s="6">
        <v>40693</v>
      </c>
      <c r="E7858" s="6">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7">
        <v>8.9543999999999997</v>
      </c>
    </row>
    <row r="7859" spans="1:22" ht="14.25" customHeight="1" x14ac:dyDescent="0.3">
      <c r="A7859" s="4">
        <v>7858</v>
      </c>
      <c r="B7859" s="5" t="s">
        <v>9705</v>
      </c>
      <c r="C7859" s="5">
        <f>YEAR('Base Dataset'!$D7859)</f>
        <v>2011</v>
      </c>
      <c r="D7859" s="6">
        <v>40693</v>
      </c>
      <c r="E7859" s="6">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7">
        <v>134.55999999999995</v>
      </c>
    </row>
    <row r="7860" spans="1:22" ht="14.25" customHeight="1" x14ac:dyDescent="0.3">
      <c r="A7860" s="4">
        <v>7859</v>
      </c>
      <c r="B7860" s="5" t="s">
        <v>9705</v>
      </c>
      <c r="C7860" s="5">
        <f>YEAR('Base Dataset'!$D7860)</f>
        <v>2011</v>
      </c>
      <c r="D7860" s="6">
        <v>40693</v>
      </c>
      <c r="E7860" s="6">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7">
        <v>77.863499999999988</v>
      </c>
    </row>
    <row r="7861" spans="1:22" ht="14.25" customHeight="1" x14ac:dyDescent="0.3">
      <c r="A7861" s="4">
        <v>7860</v>
      </c>
      <c r="B7861" s="5" t="s">
        <v>9705</v>
      </c>
      <c r="C7861" s="5">
        <f>YEAR('Base Dataset'!$D7861)</f>
        <v>2011</v>
      </c>
      <c r="D7861" s="6">
        <v>40693</v>
      </c>
      <c r="E7861" s="6">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7">
        <v>17.981999999999999</v>
      </c>
    </row>
    <row r="7862" spans="1:22" ht="14.25" customHeight="1" x14ac:dyDescent="0.3">
      <c r="A7862" s="4">
        <v>7861</v>
      </c>
      <c r="B7862" s="5" t="s">
        <v>9706</v>
      </c>
      <c r="C7862" s="5">
        <f>YEAR('Base Dataset'!$D7862)</f>
        <v>2014</v>
      </c>
      <c r="D7862" s="6">
        <v>41701</v>
      </c>
      <c r="E7862" s="6">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7">
        <v>-12.352</v>
      </c>
    </row>
    <row r="7863" spans="1:22" ht="14.25" customHeight="1" x14ac:dyDescent="0.3">
      <c r="A7863" s="4">
        <v>7862</v>
      </c>
      <c r="B7863" s="5" t="s">
        <v>9707</v>
      </c>
      <c r="C7863" s="5">
        <f>YEAR('Base Dataset'!$D7863)</f>
        <v>2012</v>
      </c>
      <c r="D7863" s="6">
        <v>41194</v>
      </c>
      <c r="E7863" s="6">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7">
        <v>3.400999999999998</v>
      </c>
    </row>
    <row r="7864" spans="1:22" ht="14.25" customHeight="1" x14ac:dyDescent="0.3">
      <c r="A7864" s="4">
        <v>7863</v>
      </c>
      <c r="B7864" s="5" t="s">
        <v>9707</v>
      </c>
      <c r="C7864" s="5">
        <f>YEAR('Base Dataset'!$D7864)</f>
        <v>2012</v>
      </c>
      <c r="D7864" s="6">
        <v>41194</v>
      </c>
      <c r="E7864" s="6">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7">
        <v>0</v>
      </c>
    </row>
    <row r="7865" spans="1:22" ht="14.25" customHeight="1" x14ac:dyDescent="0.3">
      <c r="A7865" s="4">
        <v>7864</v>
      </c>
      <c r="B7865" s="5" t="s">
        <v>9708</v>
      </c>
      <c r="C7865" s="5">
        <f>YEAR('Base Dataset'!$D7865)</f>
        <v>2012</v>
      </c>
      <c r="D7865" s="6">
        <v>41104</v>
      </c>
      <c r="E7865" s="6">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7">
        <v>-64.774800000000013</v>
      </c>
    </row>
    <row r="7866" spans="1:22" ht="14.25" customHeight="1" x14ac:dyDescent="0.3">
      <c r="A7866" s="4">
        <v>7865</v>
      </c>
      <c r="B7866" s="5" t="s">
        <v>9708</v>
      </c>
      <c r="C7866" s="5">
        <f>YEAR('Base Dataset'!$D7866)</f>
        <v>2012</v>
      </c>
      <c r="D7866" s="6">
        <v>41104</v>
      </c>
      <c r="E7866" s="6">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7">
        <v>6.7048000000000005</v>
      </c>
    </row>
    <row r="7867" spans="1:22" ht="14.25" customHeight="1" x14ac:dyDescent="0.3">
      <c r="A7867" s="4">
        <v>7866</v>
      </c>
      <c r="B7867" s="5" t="s">
        <v>9708</v>
      </c>
      <c r="C7867" s="5">
        <f>YEAR('Base Dataset'!$D7867)</f>
        <v>2012</v>
      </c>
      <c r="D7867" s="6">
        <v>41104</v>
      </c>
      <c r="E7867" s="6">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7">
        <v>49.715999999999966</v>
      </c>
    </row>
    <row r="7868" spans="1:22" ht="14.25" customHeight="1" x14ac:dyDescent="0.3">
      <c r="A7868" s="4">
        <v>7867</v>
      </c>
      <c r="B7868" s="5" t="s">
        <v>9708</v>
      </c>
      <c r="C7868" s="5">
        <f>YEAR('Base Dataset'!$D7868)</f>
        <v>2012</v>
      </c>
      <c r="D7868" s="6">
        <v>41104</v>
      </c>
      <c r="E7868" s="6">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7">
        <v>-191.64599999999996</v>
      </c>
    </row>
    <row r="7869" spans="1:22" ht="14.25" customHeight="1" x14ac:dyDescent="0.3">
      <c r="A7869" s="4">
        <v>7868</v>
      </c>
      <c r="B7869" s="5" t="s">
        <v>9711</v>
      </c>
      <c r="C7869" s="5">
        <f>YEAR('Base Dataset'!$D7869)</f>
        <v>2011</v>
      </c>
      <c r="D7869" s="6">
        <v>40866</v>
      </c>
      <c r="E7869" s="6">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7">
        <v>79.891199999999998</v>
      </c>
    </row>
    <row r="7870" spans="1:22" ht="14.25" customHeight="1" x14ac:dyDescent="0.3">
      <c r="A7870" s="4">
        <v>7869</v>
      </c>
      <c r="B7870" s="5" t="s">
        <v>9712</v>
      </c>
      <c r="C7870" s="5">
        <f>YEAR('Base Dataset'!$D7870)</f>
        <v>2013</v>
      </c>
      <c r="D7870" s="6">
        <v>41422</v>
      </c>
      <c r="E7870" s="6">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7">
        <v>6.1547999999999998</v>
      </c>
    </row>
    <row r="7871" spans="1:22" ht="14.25" customHeight="1" x14ac:dyDescent="0.3">
      <c r="A7871" s="4">
        <v>7870</v>
      </c>
      <c r="B7871" s="5" t="s">
        <v>9713</v>
      </c>
      <c r="C7871" s="5">
        <f>YEAR('Base Dataset'!$D7871)</f>
        <v>2014</v>
      </c>
      <c r="D7871" s="6">
        <v>41824</v>
      </c>
      <c r="E7871" s="6">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7">
        <v>-2.6999999999999993</v>
      </c>
    </row>
    <row r="7872" spans="1:22" ht="14.25" customHeight="1" x14ac:dyDescent="0.3">
      <c r="A7872" s="4">
        <v>7871</v>
      </c>
      <c r="B7872" s="5" t="s">
        <v>9714</v>
      </c>
      <c r="C7872" s="5">
        <f>YEAR('Base Dataset'!$D7872)</f>
        <v>2014</v>
      </c>
      <c r="D7872" s="6">
        <v>41908</v>
      </c>
      <c r="E7872" s="6">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7">
        <v>8.8623999999999992</v>
      </c>
    </row>
    <row r="7873" spans="1:22" ht="14.25" customHeight="1" x14ac:dyDescent="0.3">
      <c r="A7873" s="4">
        <v>7872</v>
      </c>
      <c r="B7873" s="5" t="s">
        <v>9715</v>
      </c>
      <c r="C7873" s="5">
        <f>YEAR('Base Dataset'!$D7873)</f>
        <v>2013</v>
      </c>
      <c r="D7873" s="6">
        <v>41551</v>
      </c>
      <c r="E7873" s="6">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7">
        <v>2.9567999999999999</v>
      </c>
    </row>
    <row r="7874" spans="1:22" ht="14.25" customHeight="1" x14ac:dyDescent="0.3">
      <c r="A7874" s="4">
        <v>7873</v>
      </c>
      <c r="B7874" s="5" t="s">
        <v>9715</v>
      </c>
      <c r="C7874" s="5">
        <f>YEAR('Base Dataset'!$D7874)</f>
        <v>2013</v>
      </c>
      <c r="D7874" s="6">
        <v>41551</v>
      </c>
      <c r="E7874" s="6">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7">
        <v>102.95279999999988</v>
      </c>
    </row>
    <row r="7875" spans="1:22" ht="14.25" customHeight="1" x14ac:dyDescent="0.3">
      <c r="A7875" s="4">
        <v>7874</v>
      </c>
      <c r="B7875" s="5" t="s">
        <v>9715</v>
      </c>
      <c r="C7875" s="5">
        <f>YEAR('Base Dataset'!$D7875)</f>
        <v>2013</v>
      </c>
      <c r="D7875" s="6">
        <v>41551</v>
      </c>
      <c r="E7875" s="6">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7">
        <v>3.8519999999999994</v>
      </c>
    </row>
    <row r="7876" spans="1:22" ht="14.25" customHeight="1" x14ac:dyDescent="0.3">
      <c r="A7876" s="4">
        <v>7875</v>
      </c>
      <c r="B7876" s="5" t="s">
        <v>9715</v>
      </c>
      <c r="C7876" s="5">
        <f>YEAR('Base Dataset'!$D7876)</f>
        <v>2013</v>
      </c>
      <c r="D7876" s="6">
        <v>41551</v>
      </c>
      <c r="E7876" s="6">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7">
        <v>45.975399999999993</v>
      </c>
    </row>
    <row r="7877" spans="1:22" ht="14.25" customHeight="1" x14ac:dyDescent="0.3">
      <c r="A7877" s="4">
        <v>7876</v>
      </c>
      <c r="B7877" s="5" t="s">
        <v>9716</v>
      </c>
      <c r="C7877" s="5">
        <f>YEAR('Base Dataset'!$D7877)</f>
        <v>2014</v>
      </c>
      <c r="D7877" s="6">
        <v>41892</v>
      </c>
      <c r="E7877" s="6">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7">
        <v>11.2752</v>
      </c>
    </row>
    <row r="7878" spans="1:22" ht="14.25" customHeight="1" x14ac:dyDescent="0.3">
      <c r="A7878" s="4">
        <v>7877</v>
      </c>
      <c r="B7878" s="5" t="s">
        <v>9716</v>
      </c>
      <c r="C7878" s="5">
        <f>YEAR('Base Dataset'!$D7878)</f>
        <v>2014</v>
      </c>
      <c r="D7878" s="6">
        <v>41892</v>
      </c>
      <c r="E7878" s="6">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7">
        <v>0.8382000000000005</v>
      </c>
    </row>
    <row r="7879" spans="1:22" ht="14.25" customHeight="1" x14ac:dyDescent="0.3">
      <c r="A7879" s="4">
        <v>7878</v>
      </c>
      <c r="B7879" s="5" t="s">
        <v>9717</v>
      </c>
      <c r="C7879" s="5">
        <f>YEAR('Base Dataset'!$D7879)</f>
        <v>2012</v>
      </c>
      <c r="D7879" s="6">
        <v>40980</v>
      </c>
      <c r="E7879" s="6">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7">
        <v>1.764</v>
      </c>
    </row>
    <row r="7880" spans="1:22" ht="14.25" customHeight="1" x14ac:dyDescent="0.3">
      <c r="A7880" s="4">
        <v>7879</v>
      </c>
      <c r="B7880" s="5" t="s">
        <v>9718</v>
      </c>
      <c r="C7880" s="5">
        <f>YEAR('Base Dataset'!$D7880)</f>
        <v>2013</v>
      </c>
      <c r="D7880" s="6">
        <v>41608</v>
      </c>
      <c r="E7880" s="6">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7">
        <v>-302.72000000000003</v>
      </c>
    </row>
    <row r="7881" spans="1:22" ht="14.25" customHeight="1" x14ac:dyDescent="0.3">
      <c r="A7881" s="4">
        <v>7880</v>
      </c>
      <c r="B7881" s="5" t="s">
        <v>9719</v>
      </c>
      <c r="C7881" s="5">
        <f>YEAR('Base Dataset'!$D7881)</f>
        <v>2013</v>
      </c>
      <c r="D7881" s="6">
        <v>41440</v>
      </c>
      <c r="E7881" s="6">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7">
        <v>-118.01160000000002</v>
      </c>
    </row>
    <row r="7882" spans="1:22" ht="14.25" customHeight="1" x14ac:dyDescent="0.3">
      <c r="A7882" s="4">
        <v>7881</v>
      </c>
      <c r="B7882" s="5" t="s">
        <v>9720</v>
      </c>
      <c r="C7882" s="5">
        <f>YEAR('Base Dataset'!$D7882)</f>
        <v>2014</v>
      </c>
      <c r="D7882" s="6">
        <v>41977</v>
      </c>
      <c r="E7882" s="6">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7">
        <v>1.0007999999999999</v>
      </c>
    </row>
    <row r="7883" spans="1:22" ht="14.25" customHeight="1" x14ac:dyDescent="0.3">
      <c r="A7883" s="4">
        <v>7882</v>
      </c>
      <c r="B7883" s="5" t="s">
        <v>9720</v>
      </c>
      <c r="C7883" s="5">
        <f>YEAR('Base Dataset'!$D7883)</f>
        <v>2014</v>
      </c>
      <c r="D7883" s="6">
        <v>41977</v>
      </c>
      <c r="E7883" s="6">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7">
        <v>10.553399999999993</v>
      </c>
    </row>
    <row r="7884" spans="1:22" ht="14.25" customHeight="1" x14ac:dyDescent="0.3">
      <c r="A7884" s="4">
        <v>7883</v>
      </c>
      <c r="B7884" s="5" t="s">
        <v>9720</v>
      </c>
      <c r="C7884" s="5">
        <f>YEAR('Base Dataset'!$D7884)</f>
        <v>2014</v>
      </c>
      <c r="D7884" s="6">
        <v>41977</v>
      </c>
      <c r="E7884" s="6">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7">
        <v>14.07119999999999</v>
      </c>
    </row>
    <row r="7885" spans="1:22" ht="14.25" customHeight="1" x14ac:dyDescent="0.3">
      <c r="A7885" s="4">
        <v>7884</v>
      </c>
      <c r="B7885" s="5" t="s">
        <v>9720</v>
      </c>
      <c r="C7885" s="5">
        <f>YEAR('Base Dataset'!$D7885)</f>
        <v>2014</v>
      </c>
      <c r="D7885" s="6">
        <v>41977</v>
      </c>
      <c r="E7885" s="6">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7">
        <v>3.7409999999999997</v>
      </c>
    </row>
    <row r="7886" spans="1:22" ht="14.25" customHeight="1" x14ac:dyDescent="0.3">
      <c r="A7886" s="4">
        <v>7885</v>
      </c>
      <c r="B7886" s="5" t="s">
        <v>9720</v>
      </c>
      <c r="C7886" s="5">
        <f>YEAR('Base Dataset'!$D7886)</f>
        <v>2014</v>
      </c>
      <c r="D7886" s="6">
        <v>41977</v>
      </c>
      <c r="E7886" s="6">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7">
        <v>5.9149999999999938</v>
      </c>
    </row>
    <row r="7887" spans="1:22" ht="14.25" customHeight="1" x14ac:dyDescent="0.3">
      <c r="A7887" s="4">
        <v>7886</v>
      </c>
      <c r="B7887" s="5" t="s">
        <v>9720</v>
      </c>
      <c r="C7887" s="5">
        <f>YEAR('Base Dataset'!$D7887)</f>
        <v>2014</v>
      </c>
      <c r="D7887" s="6">
        <v>41977</v>
      </c>
      <c r="E7887" s="6">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7">
        <v>7.0128000000000013</v>
      </c>
    </row>
    <row r="7888" spans="1:22" ht="14.25" customHeight="1" x14ac:dyDescent="0.3">
      <c r="A7888" s="4">
        <v>7887</v>
      </c>
      <c r="B7888" s="5" t="s">
        <v>9720</v>
      </c>
      <c r="C7888" s="5">
        <f>YEAR('Base Dataset'!$D7888)</f>
        <v>2014</v>
      </c>
      <c r="D7888" s="6">
        <v>41977</v>
      </c>
      <c r="E7888" s="6">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7">
        <v>3.3439999999999994</v>
      </c>
    </row>
    <row r="7889" spans="1:22" ht="14.25" customHeight="1" x14ac:dyDescent="0.3">
      <c r="A7889" s="4">
        <v>7888</v>
      </c>
      <c r="B7889" s="5" t="s">
        <v>9720</v>
      </c>
      <c r="C7889" s="5">
        <f>YEAR('Base Dataset'!$D7889)</f>
        <v>2014</v>
      </c>
      <c r="D7889" s="6">
        <v>41977</v>
      </c>
      <c r="E7889" s="6">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7">
        <v>4.6552000000000007</v>
      </c>
    </row>
    <row r="7890" spans="1:22" ht="14.25" customHeight="1" x14ac:dyDescent="0.3">
      <c r="A7890" s="4">
        <v>7889</v>
      </c>
      <c r="B7890" s="5" t="s">
        <v>9721</v>
      </c>
      <c r="C7890" s="5">
        <f>YEAR('Base Dataset'!$D7890)</f>
        <v>2013</v>
      </c>
      <c r="D7890" s="6">
        <v>41503</v>
      </c>
      <c r="E7890" s="6">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7">
        <v>15.552000000000001</v>
      </c>
    </row>
    <row r="7891" spans="1:22" ht="14.25" customHeight="1" x14ac:dyDescent="0.3">
      <c r="A7891" s="4">
        <v>7890</v>
      </c>
      <c r="B7891" s="5" t="s">
        <v>9723</v>
      </c>
      <c r="C7891" s="5">
        <f>YEAR('Base Dataset'!$D7891)</f>
        <v>2013</v>
      </c>
      <c r="D7891" s="6">
        <v>41634</v>
      </c>
      <c r="E7891" s="6">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7">
        <v>5.3703000000000003</v>
      </c>
    </row>
    <row r="7892" spans="1:22" ht="14.25" customHeight="1" x14ac:dyDescent="0.3">
      <c r="A7892" s="4">
        <v>7891</v>
      </c>
      <c r="B7892" s="5" t="s">
        <v>9723</v>
      </c>
      <c r="C7892" s="5">
        <f>YEAR('Base Dataset'!$D7892)</f>
        <v>2013</v>
      </c>
      <c r="D7892" s="6">
        <v>41634</v>
      </c>
      <c r="E7892" s="6">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7">
        <v>171.99140000000003</v>
      </c>
    </row>
    <row r="7893" spans="1:22" ht="14.25" customHeight="1" x14ac:dyDescent="0.3">
      <c r="A7893" s="4">
        <v>7892</v>
      </c>
      <c r="B7893" s="5" t="s">
        <v>9723</v>
      </c>
      <c r="C7893" s="5">
        <f>YEAR('Base Dataset'!$D7893)</f>
        <v>2013</v>
      </c>
      <c r="D7893" s="6">
        <v>41634</v>
      </c>
      <c r="E7893" s="6">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7">
        <v>137.54000000000002</v>
      </c>
    </row>
    <row r="7894" spans="1:22" ht="14.25" customHeight="1" x14ac:dyDescent="0.3">
      <c r="A7894" s="4">
        <v>7893</v>
      </c>
      <c r="B7894" s="5" t="s">
        <v>9723</v>
      </c>
      <c r="C7894" s="5">
        <f>YEAR('Base Dataset'!$D7894)</f>
        <v>2013</v>
      </c>
      <c r="D7894" s="6">
        <v>41634</v>
      </c>
      <c r="E7894" s="6">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7">
        <v>49.970399999999991</v>
      </c>
    </row>
    <row r="7895" spans="1:22" ht="14.25" customHeight="1" x14ac:dyDescent="0.3">
      <c r="A7895" s="4">
        <v>7894</v>
      </c>
      <c r="B7895" s="5" t="s">
        <v>9724</v>
      </c>
      <c r="C7895" s="5">
        <f>YEAR('Base Dataset'!$D7895)</f>
        <v>2014</v>
      </c>
      <c r="D7895" s="6">
        <v>41844</v>
      </c>
      <c r="E7895" s="6">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7">
        <v>4.3500000000000005</v>
      </c>
    </row>
    <row r="7896" spans="1:22" ht="14.25" customHeight="1" x14ac:dyDescent="0.3">
      <c r="A7896" s="4">
        <v>7895</v>
      </c>
      <c r="B7896" s="5" t="s">
        <v>9725</v>
      </c>
      <c r="C7896" s="5">
        <f>YEAR('Base Dataset'!$D7896)</f>
        <v>2014</v>
      </c>
      <c r="D7896" s="6">
        <v>41812</v>
      </c>
      <c r="E7896" s="6">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7">
        <v>40.376000000000005</v>
      </c>
    </row>
    <row r="7897" spans="1:22" ht="14.25" customHeight="1" x14ac:dyDescent="0.3">
      <c r="A7897" s="4">
        <v>7896</v>
      </c>
      <c r="B7897" s="5" t="s">
        <v>9725</v>
      </c>
      <c r="C7897" s="5">
        <f>YEAR('Base Dataset'!$D7897)</f>
        <v>2014</v>
      </c>
      <c r="D7897" s="6">
        <v>41812</v>
      </c>
      <c r="E7897" s="6">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7">
        <v>3.0575999999999999</v>
      </c>
    </row>
    <row r="7898" spans="1:22" ht="14.25" customHeight="1" x14ac:dyDescent="0.3">
      <c r="A7898" s="4">
        <v>7897</v>
      </c>
      <c r="B7898" s="5" t="s">
        <v>9725</v>
      </c>
      <c r="C7898" s="5">
        <f>YEAR('Base Dataset'!$D7898)</f>
        <v>2014</v>
      </c>
      <c r="D7898" s="6">
        <v>41812</v>
      </c>
      <c r="E7898" s="6">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7">
        <v>219.44159999999999</v>
      </c>
    </row>
    <row r="7899" spans="1:22" ht="14.25" customHeight="1" x14ac:dyDescent="0.3">
      <c r="A7899" s="4">
        <v>7898</v>
      </c>
      <c r="B7899" s="5" t="s">
        <v>9727</v>
      </c>
      <c r="C7899" s="5">
        <f>YEAR('Base Dataset'!$D7899)</f>
        <v>2014</v>
      </c>
      <c r="D7899" s="6">
        <v>41865</v>
      </c>
      <c r="E7899" s="6">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7">
        <v>30.605399999999946</v>
      </c>
    </row>
    <row r="7900" spans="1:22" ht="14.25" customHeight="1" x14ac:dyDescent="0.3">
      <c r="A7900" s="4">
        <v>7899</v>
      </c>
      <c r="B7900" s="5" t="s">
        <v>9727</v>
      </c>
      <c r="C7900" s="5">
        <f>YEAR('Base Dataset'!$D7900)</f>
        <v>2014</v>
      </c>
      <c r="D7900" s="6">
        <v>41865</v>
      </c>
      <c r="E7900" s="6">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7">
        <v>-1237.8461999999995</v>
      </c>
    </row>
    <row r="7901" spans="1:22" ht="14.25" customHeight="1" x14ac:dyDescent="0.3">
      <c r="A7901" s="4">
        <v>7900</v>
      </c>
      <c r="B7901" s="5" t="s">
        <v>9727</v>
      </c>
      <c r="C7901" s="5">
        <f>YEAR('Base Dataset'!$D7901)</f>
        <v>2014</v>
      </c>
      <c r="D7901" s="6">
        <v>41865</v>
      </c>
      <c r="E7901" s="6">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7">
        <v>9.1199999999999974</v>
      </c>
    </row>
    <row r="7902" spans="1:22" ht="14.25" customHeight="1" x14ac:dyDescent="0.3">
      <c r="A7902" s="4">
        <v>7901</v>
      </c>
      <c r="B7902" s="5" t="s">
        <v>9727</v>
      </c>
      <c r="C7902" s="5">
        <f>YEAR('Base Dataset'!$D7902)</f>
        <v>2014</v>
      </c>
      <c r="D7902" s="6">
        <v>41865</v>
      </c>
      <c r="E7902" s="6">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7">
        <v>0.47520000000000018</v>
      </c>
    </row>
    <row r="7903" spans="1:22" ht="14.25" customHeight="1" x14ac:dyDescent="0.3">
      <c r="A7903" s="4">
        <v>7902</v>
      </c>
      <c r="B7903" s="5" t="s">
        <v>9727</v>
      </c>
      <c r="C7903" s="5">
        <f>YEAR('Base Dataset'!$D7903)</f>
        <v>2014</v>
      </c>
      <c r="D7903" s="6">
        <v>41865</v>
      </c>
      <c r="E7903" s="6">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7">
        <v>0</v>
      </c>
    </row>
    <row r="7904" spans="1:22" ht="14.25" customHeight="1" x14ac:dyDescent="0.3">
      <c r="A7904" s="4">
        <v>7903</v>
      </c>
      <c r="B7904" s="5" t="s">
        <v>9727</v>
      </c>
      <c r="C7904" s="5">
        <f>YEAR('Base Dataset'!$D7904)</f>
        <v>2014</v>
      </c>
      <c r="D7904" s="6">
        <v>41865</v>
      </c>
      <c r="E7904" s="6">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7">
        <v>4.7969999999999988</v>
      </c>
    </row>
    <row r="7905" spans="1:22" ht="14.25" customHeight="1" x14ac:dyDescent="0.3">
      <c r="A7905" s="4">
        <v>7904</v>
      </c>
      <c r="B7905" s="5" t="s">
        <v>9727</v>
      </c>
      <c r="C7905" s="5">
        <f>YEAR('Base Dataset'!$D7905)</f>
        <v>2014</v>
      </c>
      <c r="D7905" s="6">
        <v>41865</v>
      </c>
      <c r="E7905" s="6">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7">
        <v>47.660399999999967</v>
      </c>
    </row>
    <row r="7906" spans="1:22" ht="14.25" customHeight="1" x14ac:dyDescent="0.3">
      <c r="A7906" s="4">
        <v>7905</v>
      </c>
      <c r="B7906" s="5" t="s">
        <v>9728</v>
      </c>
      <c r="C7906" s="5">
        <f>YEAR('Base Dataset'!$D7906)</f>
        <v>2012</v>
      </c>
      <c r="D7906" s="6">
        <v>41220</v>
      </c>
      <c r="E7906" s="6">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7">
        <v>26.823999999999995</v>
      </c>
    </row>
    <row r="7907" spans="1:22" ht="14.25" customHeight="1" x14ac:dyDescent="0.3">
      <c r="A7907" s="4">
        <v>7906</v>
      </c>
      <c r="B7907" s="5" t="s">
        <v>9729</v>
      </c>
      <c r="C7907" s="5">
        <f>YEAR('Base Dataset'!$D7907)</f>
        <v>2012</v>
      </c>
      <c r="D7907" s="6">
        <v>41197</v>
      </c>
      <c r="E7907" s="6">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7">
        <v>1.6739999999999999</v>
      </c>
    </row>
    <row r="7908" spans="1:22" ht="14.25" customHeight="1" x14ac:dyDescent="0.3">
      <c r="A7908" s="4">
        <v>7907</v>
      </c>
      <c r="B7908" s="5" t="s">
        <v>9729</v>
      </c>
      <c r="C7908" s="5">
        <f>YEAR('Base Dataset'!$D7908)</f>
        <v>2012</v>
      </c>
      <c r="D7908" s="6">
        <v>41197</v>
      </c>
      <c r="E7908" s="6">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7">
        <v>-6.93</v>
      </c>
    </row>
    <row r="7909" spans="1:22" ht="14.25" customHeight="1" x14ac:dyDescent="0.3">
      <c r="A7909" s="4">
        <v>7908</v>
      </c>
      <c r="B7909" s="5" t="s">
        <v>9730</v>
      </c>
      <c r="C7909" s="5">
        <f>YEAR('Base Dataset'!$D7909)</f>
        <v>2013</v>
      </c>
      <c r="D7909" s="6">
        <v>41486</v>
      </c>
      <c r="E7909" s="6">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7">
        <v>178.90999999999997</v>
      </c>
    </row>
    <row r="7910" spans="1:22" ht="14.25" customHeight="1" x14ac:dyDescent="0.3">
      <c r="A7910" s="4">
        <v>7909</v>
      </c>
      <c r="B7910" s="5" t="s">
        <v>9731</v>
      </c>
      <c r="C7910" s="5">
        <f>YEAR('Base Dataset'!$D7910)</f>
        <v>2013</v>
      </c>
      <c r="D7910" s="6">
        <v>41612</v>
      </c>
      <c r="E7910" s="6">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7">
        <v>6.717599999999976</v>
      </c>
    </row>
    <row r="7911" spans="1:22" ht="14.25" customHeight="1" x14ac:dyDescent="0.3">
      <c r="A7911" s="4">
        <v>7910</v>
      </c>
      <c r="B7911" s="5" t="s">
        <v>9731</v>
      </c>
      <c r="C7911" s="5">
        <f>YEAR('Base Dataset'!$D7911)</f>
        <v>2013</v>
      </c>
      <c r="D7911" s="6">
        <v>41612</v>
      </c>
      <c r="E7911" s="6">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7">
        <v>5.9184000000000019</v>
      </c>
    </row>
    <row r="7912" spans="1:22" ht="14.25" customHeight="1" x14ac:dyDescent="0.3">
      <c r="A7912" s="4">
        <v>7911</v>
      </c>
      <c r="B7912" s="5" t="s">
        <v>9731</v>
      </c>
      <c r="C7912" s="5">
        <f>YEAR('Base Dataset'!$D7912)</f>
        <v>2013</v>
      </c>
      <c r="D7912" s="6">
        <v>41612</v>
      </c>
      <c r="E7912" s="6">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7">
        <v>7.3079999999999998</v>
      </c>
    </row>
    <row r="7913" spans="1:22" ht="14.25" customHeight="1" x14ac:dyDescent="0.3">
      <c r="A7913" s="4">
        <v>7912</v>
      </c>
      <c r="B7913" s="5" t="s">
        <v>9731</v>
      </c>
      <c r="C7913" s="5">
        <f>YEAR('Base Dataset'!$D7913)</f>
        <v>2013</v>
      </c>
      <c r="D7913" s="6">
        <v>41612</v>
      </c>
      <c r="E7913" s="6">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7">
        <v>-12.097999999999999</v>
      </c>
    </row>
    <row r="7914" spans="1:22" ht="14.25" customHeight="1" x14ac:dyDescent="0.3">
      <c r="A7914" s="4">
        <v>7913</v>
      </c>
      <c r="B7914" s="5" t="s">
        <v>9733</v>
      </c>
      <c r="C7914" s="5">
        <f>YEAR('Base Dataset'!$D7914)</f>
        <v>2013</v>
      </c>
      <c r="D7914" s="6">
        <v>41393</v>
      </c>
      <c r="E7914" s="6">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7">
        <v>-31.861200000000004</v>
      </c>
    </row>
    <row r="7915" spans="1:22" ht="14.25" customHeight="1" x14ac:dyDescent="0.3">
      <c r="A7915" s="4">
        <v>7914</v>
      </c>
      <c r="B7915" s="5" t="s">
        <v>9734</v>
      </c>
      <c r="C7915" s="5">
        <f>YEAR('Base Dataset'!$D7915)</f>
        <v>2014</v>
      </c>
      <c r="D7915" s="6">
        <v>41877</v>
      </c>
      <c r="E7915" s="6">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7">
        <v>1.9271999999999991</v>
      </c>
    </row>
    <row r="7916" spans="1:22" ht="14.25" customHeight="1" x14ac:dyDescent="0.3">
      <c r="A7916" s="4">
        <v>7915</v>
      </c>
      <c r="B7916" s="5" t="s">
        <v>9735</v>
      </c>
      <c r="C7916" s="5">
        <f>YEAR('Base Dataset'!$D7916)</f>
        <v>2014</v>
      </c>
      <c r="D7916" s="6">
        <v>41808</v>
      </c>
      <c r="E7916" s="6">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7">
        <v>1668.2049999999999</v>
      </c>
    </row>
    <row r="7917" spans="1:22" ht="14.25" customHeight="1" x14ac:dyDescent="0.3">
      <c r="A7917" s="4">
        <v>7916</v>
      </c>
      <c r="B7917" s="5" t="s">
        <v>9735</v>
      </c>
      <c r="C7917" s="5">
        <f>YEAR('Base Dataset'!$D7917)</f>
        <v>2014</v>
      </c>
      <c r="D7917" s="6">
        <v>41808</v>
      </c>
      <c r="E7917" s="6">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7">
        <v>8.1071999999999917</v>
      </c>
    </row>
    <row r="7918" spans="1:22" ht="14.25" customHeight="1" x14ac:dyDescent="0.3">
      <c r="A7918" s="4">
        <v>7917</v>
      </c>
      <c r="B7918" s="5" t="s">
        <v>9738</v>
      </c>
      <c r="C7918" s="5">
        <f>YEAR('Base Dataset'!$D7918)</f>
        <v>2012</v>
      </c>
      <c r="D7918" s="6">
        <v>41233</v>
      </c>
      <c r="E7918" s="6">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7">
        <v>-93.472400000000022</v>
      </c>
    </row>
    <row r="7919" spans="1:22" ht="14.25" customHeight="1" x14ac:dyDescent="0.3">
      <c r="A7919" s="4">
        <v>7918</v>
      </c>
      <c r="B7919" s="5" t="s">
        <v>9739</v>
      </c>
      <c r="C7919" s="5">
        <f>YEAR('Base Dataset'!$D7919)</f>
        <v>2014</v>
      </c>
      <c r="D7919" s="6">
        <v>41887</v>
      </c>
      <c r="E7919" s="6">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7">
        <v>3.7979999999999947</v>
      </c>
    </row>
    <row r="7920" spans="1:22" ht="14.25" customHeight="1" x14ac:dyDescent="0.3">
      <c r="A7920" s="4">
        <v>7919</v>
      </c>
      <c r="B7920" s="5" t="s">
        <v>9740</v>
      </c>
      <c r="C7920" s="5">
        <f>YEAR('Base Dataset'!$D7920)</f>
        <v>2012</v>
      </c>
      <c r="D7920" s="6">
        <v>41094</v>
      </c>
      <c r="E7920" s="6">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7">
        <v>7.4255999999999993</v>
      </c>
    </row>
    <row r="7921" spans="1:22" ht="14.25" customHeight="1" x14ac:dyDescent="0.3">
      <c r="A7921" s="4">
        <v>7920</v>
      </c>
      <c r="B7921" s="5" t="s">
        <v>9741</v>
      </c>
      <c r="C7921" s="5">
        <f>YEAR('Base Dataset'!$D7921)</f>
        <v>2014</v>
      </c>
      <c r="D7921" s="6">
        <v>41898</v>
      </c>
      <c r="E7921" s="6">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7">
        <v>10.813600000000001</v>
      </c>
    </row>
    <row r="7922" spans="1:22" ht="14.25" customHeight="1" x14ac:dyDescent="0.3">
      <c r="A7922" s="4">
        <v>7921</v>
      </c>
      <c r="B7922" s="5" t="s">
        <v>9741</v>
      </c>
      <c r="C7922" s="5">
        <f>YEAR('Base Dataset'!$D7922)</f>
        <v>2014</v>
      </c>
      <c r="D7922" s="6">
        <v>41898</v>
      </c>
      <c r="E7922" s="6">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7">
        <v>10.796399999999998</v>
      </c>
    </row>
    <row r="7923" spans="1:22" ht="14.25" customHeight="1" x14ac:dyDescent="0.3">
      <c r="A7923" s="4">
        <v>7922</v>
      </c>
      <c r="B7923" s="5" t="s">
        <v>9742</v>
      </c>
      <c r="C7923" s="5">
        <f>YEAR('Base Dataset'!$D7923)</f>
        <v>2014</v>
      </c>
      <c r="D7923" s="6">
        <v>41712</v>
      </c>
      <c r="E7923" s="6">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7">
        <v>81.920999999999992</v>
      </c>
    </row>
    <row r="7924" spans="1:22" ht="14.25" customHeight="1" x14ac:dyDescent="0.3">
      <c r="A7924" s="4">
        <v>7923</v>
      </c>
      <c r="B7924" s="5" t="s">
        <v>9743</v>
      </c>
      <c r="C7924" s="5">
        <f>YEAR('Base Dataset'!$D7924)</f>
        <v>2014</v>
      </c>
      <c r="D7924" s="6">
        <v>41907</v>
      </c>
      <c r="E7924" s="6">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7">
        <v>38.396000000000015</v>
      </c>
    </row>
    <row r="7925" spans="1:22" ht="14.25" customHeight="1" x14ac:dyDescent="0.3">
      <c r="A7925" s="4">
        <v>7924</v>
      </c>
      <c r="B7925" s="5" t="s">
        <v>9743</v>
      </c>
      <c r="C7925" s="5">
        <f>YEAR('Base Dataset'!$D7925)</f>
        <v>2014</v>
      </c>
      <c r="D7925" s="6">
        <v>41907</v>
      </c>
      <c r="E7925" s="6">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7">
        <v>-11.417999999999999</v>
      </c>
    </row>
    <row r="7926" spans="1:22" ht="14.25" customHeight="1" x14ac:dyDescent="0.3">
      <c r="A7926" s="4">
        <v>7925</v>
      </c>
      <c r="B7926" s="5" t="s">
        <v>9744</v>
      </c>
      <c r="C7926" s="5">
        <f>YEAR('Base Dataset'!$D7926)</f>
        <v>2013</v>
      </c>
      <c r="D7926" s="6">
        <v>41500</v>
      </c>
      <c r="E7926" s="6">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7">
        <v>10.7136</v>
      </c>
    </row>
    <row r="7927" spans="1:22" ht="14.25" customHeight="1" x14ac:dyDescent="0.3">
      <c r="A7927" s="4">
        <v>7926</v>
      </c>
      <c r="B7927" s="5" t="s">
        <v>9744</v>
      </c>
      <c r="C7927" s="5">
        <f>YEAR('Base Dataset'!$D7927)</f>
        <v>2013</v>
      </c>
      <c r="D7927" s="6">
        <v>41500</v>
      </c>
      <c r="E7927" s="6">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7">
        <v>51.800000000000004</v>
      </c>
    </row>
    <row r="7928" spans="1:22" ht="14.25" customHeight="1" x14ac:dyDescent="0.3">
      <c r="A7928" s="4">
        <v>7927</v>
      </c>
      <c r="B7928" s="5" t="s">
        <v>9745</v>
      </c>
      <c r="C7928" s="5">
        <f>YEAR('Base Dataset'!$D7928)</f>
        <v>2014</v>
      </c>
      <c r="D7928" s="6">
        <v>41964</v>
      </c>
      <c r="E7928" s="6">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7">
        <v>1.3365</v>
      </c>
    </row>
    <row r="7929" spans="1:22" ht="14.25" customHeight="1" x14ac:dyDescent="0.3">
      <c r="A7929" s="4">
        <v>7928</v>
      </c>
      <c r="B7929" s="5" t="s">
        <v>9745</v>
      </c>
      <c r="C7929" s="5">
        <f>YEAR('Base Dataset'!$D7929)</f>
        <v>2014</v>
      </c>
      <c r="D7929" s="6">
        <v>41964</v>
      </c>
      <c r="E7929" s="6">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7">
        <v>170.99699999999996</v>
      </c>
    </row>
    <row r="7930" spans="1:22" ht="14.25" customHeight="1" x14ac:dyDescent="0.3">
      <c r="A7930" s="4">
        <v>7929</v>
      </c>
      <c r="B7930" s="5" t="s">
        <v>9745</v>
      </c>
      <c r="C7930" s="5">
        <f>YEAR('Base Dataset'!$D7930)</f>
        <v>2014</v>
      </c>
      <c r="D7930" s="6">
        <v>41964</v>
      </c>
      <c r="E7930" s="6">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7">
        <v>9.1745999999999981</v>
      </c>
    </row>
    <row r="7931" spans="1:22" ht="14.25" customHeight="1" x14ac:dyDescent="0.3">
      <c r="A7931" s="4">
        <v>7930</v>
      </c>
      <c r="B7931" s="5" t="s">
        <v>9746</v>
      </c>
      <c r="C7931" s="5">
        <f>YEAR('Base Dataset'!$D7931)</f>
        <v>2014</v>
      </c>
      <c r="D7931" s="6">
        <v>41846</v>
      </c>
      <c r="E7931" s="6">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7">
        <v>-4.2588000000000363</v>
      </c>
    </row>
    <row r="7932" spans="1:22" ht="14.25" customHeight="1" x14ac:dyDescent="0.3">
      <c r="A7932" s="4">
        <v>7931</v>
      </c>
      <c r="B7932" s="5" t="s">
        <v>9747</v>
      </c>
      <c r="C7932" s="5">
        <f>YEAR('Base Dataset'!$D7932)</f>
        <v>2013</v>
      </c>
      <c r="D7932" s="6">
        <v>41359</v>
      </c>
      <c r="E7932" s="6">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7">
        <v>17.855999999999995</v>
      </c>
    </row>
    <row r="7933" spans="1:22" ht="14.25" customHeight="1" x14ac:dyDescent="0.3">
      <c r="A7933" s="4">
        <v>7932</v>
      </c>
      <c r="B7933" s="5" t="s">
        <v>9748</v>
      </c>
      <c r="C7933" s="5">
        <f>YEAR('Base Dataset'!$D7933)</f>
        <v>2013</v>
      </c>
      <c r="D7933" s="6">
        <v>41471</v>
      </c>
      <c r="E7933" s="6">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7">
        <v>23.027999999999992</v>
      </c>
    </row>
    <row r="7934" spans="1:22" ht="14.25" customHeight="1" x14ac:dyDescent="0.3">
      <c r="A7934" s="4">
        <v>7933</v>
      </c>
      <c r="B7934" s="5" t="s">
        <v>9748</v>
      </c>
      <c r="C7934" s="5">
        <f>YEAR('Base Dataset'!$D7934)</f>
        <v>2013</v>
      </c>
      <c r="D7934" s="6">
        <v>41471</v>
      </c>
      <c r="E7934" s="6">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7">
        <v>34.293999999999997</v>
      </c>
    </row>
    <row r="7935" spans="1:22" ht="14.25" customHeight="1" x14ac:dyDescent="0.3">
      <c r="A7935" s="4">
        <v>7934</v>
      </c>
      <c r="B7935" s="5" t="s">
        <v>9749</v>
      </c>
      <c r="C7935" s="5">
        <f>YEAR('Base Dataset'!$D7935)</f>
        <v>2014</v>
      </c>
      <c r="D7935" s="6">
        <v>41869</v>
      </c>
      <c r="E7935" s="6">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7">
        <v>11.68</v>
      </c>
    </row>
    <row r="7936" spans="1:22" ht="14.25" customHeight="1" x14ac:dyDescent="0.3">
      <c r="A7936" s="4">
        <v>7935</v>
      </c>
      <c r="B7936" s="5" t="s">
        <v>9749</v>
      </c>
      <c r="C7936" s="5">
        <f>YEAR('Base Dataset'!$D7936)</f>
        <v>2014</v>
      </c>
      <c r="D7936" s="6">
        <v>41869</v>
      </c>
      <c r="E7936" s="6">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7">
        <v>8.9969999999999892</v>
      </c>
    </row>
    <row r="7937" spans="1:22" ht="14.25" customHeight="1" x14ac:dyDescent="0.3">
      <c r="A7937" s="4">
        <v>7936</v>
      </c>
      <c r="B7937" s="5" t="s">
        <v>9749</v>
      </c>
      <c r="C7937" s="5">
        <f>YEAR('Base Dataset'!$D7937)</f>
        <v>2014</v>
      </c>
      <c r="D7937" s="6">
        <v>41869</v>
      </c>
      <c r="E7937" s="6">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7">
        <v>3.8519999999999994</v>
      </c>
    </row>
    <row r="7938" spans="1:22" ht="14.25" customHeight="1" x14ac:dyDescent="0.3">
      <c r="A7938" s="4">
        <v>7937</v>
      </c>
      <c r="B7938" s="5" t="s">
        <v>9749</v>
      </c>
      <c r="C7938" s="5">
        <f>YEAR('Base Dataset'!$D7938)</f>
        <v>2014</v>
      </c>
      <c r="D7938" s="6">
        <v>41869</v>
      </c>
      <c r="E7938" s="6">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7">
        <v>4.8720000000000008</v>
      </c>
    </row>
    <row r="7939" spans="1:22" ht="14.25" customHeight="1" x14ac:dyDescent="0.3">
      <c r="A7939" s="4">
        <v>7938</v>
      </c>
      <c r="B7939" s="5" t="s">
        <v>9749</v>
      </c>
      <c r="C7939" s="5">
        <f>YEAR('Base Dataset'!$D7939)</f>
        <v>2014</v>
      </c>
      <c r="D7939" s="6">
        <v>41869</v>
      </c>
      <c r="E7939" s="6">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7">
        <v>654.7553999999999</v>
      </c>
    </row>
    <row r="7940" spans="1:22" ht="14.25" customHeight="1" x14ac:dyDescent="0.3">
      <c r="A7940" s="4">
        <v>7939</v>
      </c>
      <c r="B7940" s="5" t="s">
        <v>9749</v>
      </c>
      <c r="C7940" s="5">
        <f>YEAR('Base Dataset'!$D7940)</f>
        <v>2014</v>
      </c>
      <c r="D7940" s="6">
        <v>41869</v>
      </c>
      <c r="E7940" s="6">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7">
        <v>140.54820000000001</v>
      </c>
    </row>
    <row r="7941" spans="1:22" ht="14.25" customHeight="1" x14ac:dyDescent="0.3">
      <c r="A7941" s="4">
        <v>7940</v>
      </c>
      <c r="B7941" s="5" t="s">
        <v>9749</v>
      </c>
      <c r="C7941" s="5">
        <f>YEAR('Base Dataset'!$D7941)</f>
        <v>2014</v>
      </c>
      <c r="D7941" s="6">
        <v>41869</v>
      </c>
      <c r="E7941" s="6">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7">
        <v>77.369599999999991</v>
      </c>
    </row>
    <row r="7942" spans="1:22" ht="14.25" customHeight="1" x14ac:dyDescent="0.3">
      <c r="A7942" s="4">
        <v>7941</v>
      </c>
      <c r="B7942" s="5" t="s">
        <v>9750</v>
      </c>
      <c r="C7942" s="5">
        <f>YEAR('Base Dataset'!$D7942)</f>
        <v>2013</v>
      </c>
      <c r="D7942" s="6">
        <v>41623</v>
      </c>
      <c r="E7942" s="6">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7">
        <v>-9.1601999999999961</v>
      </c>
    </row>
    <row r="7943" spans="1:22" ht="14.25" customHeight="1" x14ac:dyDescent="0.3">
      <c r="A7943" s="4">
        <v>7942</v>
      </c>
      <c r="B7943" s="5" t="s">
        <v>9750</v>
      </c>
      <c r="C7943" s="5">
        <f>YEAR('Base Dataset'!$D7943)</f>
        <v>2013</v>
      </c>
      <c r="D7943" s="6">
        <v>41623</v>
      </c>
      <c r="E7943" s="6">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7">
        <v>35.047999999999995</v>
      </c>
    </row>
    <row r="7944" spans="1:22" ht="14.25" customHeight="1" x14ac:dyDescent="0.3">
      <c r="A7944" s="4">
        <v>7943</v>
      </c>
      <c r="B7944" s="5" t="s">
        <v>9751</v>
      </c>
      <c r="C7944" s="5">
        <f>YEAR('Base Dataset'!$D7944)</f>
        <v>2014</v>
      </c>
      <c r="D7944" s="6">
        <v>41999</v>
      </c>
      <c r="E7944" s="6">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7">
        <v>-59.372999999999976</v>
      </c>
    </row>
    <row r="7945" spans="1:22" ht="14.25" customHeight="1" x14ac:dyDescent="0.3">
      <c r="A7945" s="4">
        <v>7944</v>
      </c>
      <c r="B7945" s="5" t="s">
        <v>9751</v>
      </c>
      <c r="C7945" s="5">
        <f>YEAR('Base Dataset'!$D7945)</f>
        <v>2014</v>
      </c>
      <c r="D7945" s="6">
        <v>41999</v>
      </c>
      <c r="E7945" s="6">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7">
        <v>5.0273999999999965</v>
      </c>
    </row>
    <row r="7946" spans="1:22" ht="14.25" customHeight="1" x14ac:dyDescent="0.3">
      <c r="A7946" s="4">
        <v>7945</v>
      </c>
      <c r="B7946" s="5" t="s">
        <v>9751</v>
      </c>
      <c r="C7946" s="5">
        <f>YEAR('Base Dataset'!$D7946)</f>
        <v>2014</v>
      </c>
      <c r="D7946" s="6">
        <v>41999</v>
      </c>
      <c r="E7946" s="6">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7">
        <v>2.3808000000000007</v>
      </c>
    </row>
    <row r="7947" spans="1:22" ht="14.25" customHeight="1" x14ac:dyDescent="0.3">
      <c r="A7947" s="4">
        <v>7946</v>
      </c>
      <c r="B7947" s="5" t="s">
        <v>9751</v>
      </c>
      <c r="C7947" s="5">
        <f>YEAR('Base Dataset'!$D7947)</f>
        <v>2014</v>
      </c>
      <c r="D7947" s="6">
        <v>41999</v>
      </c>
      <c r="E7947" s="6">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7">
        <v>-65.567999999999998</v>
      </c>
    </row>
    <row r="7948" spans="1:22" ht="14.25" customHeight="1" x14ac:dyDescent="0.3">
      <c r="A7948" s="4">
        <v>7947</v>
      </c>
      <c r="B7948" s="5" t="s">
        <v>9751</v>
      </c>
      <c r="C7948" s="5">
        <f>YEAR('Base Dataset'!$D7948)</f>
        <v>2014</v>
      </c>
      <c r="D7948" s="6">
        <v>41999</v>
      </c>
      <c r="E7948" s="6">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7">
        <v>-5.0687999999999995</v>
      </c>
    </row>
    <row r="7949" spans="1:22" ht="14.25" customHeight="1" x14ac:dyDescent="0.3">
      <c r="A7949" s="4">
        <v>7948</v>
      </c>
      <c r="B7949" s="5" t="s">
        <v>9752</v>
      </c>
      <c r="C7949" s="5">
        <f>YEAR('Base Dataset'!$D7949)</f>
        <v>2011</v>
      </c>
      <c r="D7949" s="6">
        <v>40603</v>
      </c>
      <c r="E7949" s="6">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7">
        <v>-3.5324999999999998</v>
      </c>
    </row>
    <row r="7950" spans="1:22" ht="14.25" customHeight="1" x14ac:dyDescent="0.3">
      <c r="A7950" s="4">
        <v>7949</v>
      </c>
      <c r="B7950" s="5" t="s">
        <v>9752</v>
      </c>
      <c r="C7950" s="5">
        <f>YEAR('Base Dataset'!$D7950)</f>
        <v>2011</v>
      </c>
      <c r="D7950" s="6">
        <v>40603</v>
      </c>
      <c r="E7950" s="6">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7">
        <v>0</v>
      </c>
    </row>
    <row r="7951" spans="1:22" ht="14.25" customHeight="1" x14ac:dyDescent="0.3">
      <c r="A7951" s="4">
        <v>7950</v>
      </c>
      <c r="B7951" s="5" t="s">
        <v>9752</v>
      </c>
      <c r="C7951" s="5">
        <f>YEAR('Base Dataset'!$D7951)</f>
        <v>2011</v>
      </c>
      <c r="D7951" s="6">
        <v>40603</v>
      </c>
      <c r="E7951" s="6">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7">
        <v>-34.953600000000002</v>
      </c>
    </row>
    <row r="7952" spans="1:22" ht="14.25" customHeight="1" x14ac:dyDescent="0.3">
      <c r="A7952" s="4">
        <v>7951</v>
      </c>
      <c r="B7952" s="5" t="s">
        <v>9752</v>
      </c>
      <c r="C7952" s="5">
        <f>YEAR('Base Dataset'!$D7952)</f>
        <v>2011</v>
      </c>
      <c r="D7952" s="6">
        <v>40603</v>
      </c>
      <c r="E7952" s="6">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7">
        <v>-22.671600000000005</v>
      </c>
    </row>
    <row r="7953" spans="1:22" ht="14.25" customHeight="1" x14ac:dyDescent="0.3">
      <c r="A7953" s="4">
        <v>7952</v>
      </c>
      <c r="B7953" s="5" t="s">
        <v>9753</v>
      </c>
      <c r="C7953" s="5">
        <f>YEAR('Base Dataset'!$D7953)</f>
        <v>2012</v>
      </c>
      <c r="D7953" s="6">
        <v>41232</v>
      </c>
      <c r="E7953" s="6">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7">
        <v>2.2439999999999998</v>
      </c>
    </row>
    <row r="7954" spans="1:22" ht="14.25" customHeight="1" x14ac:dyDescent="0.3">
      <c r="A7954" s="4">
        <v>7953</v>
      </c>
      <c r="B7954" s="5" t="s">
        <v>9753</v>
      </c>
      <c r="C7954" s="5">
        <f>YEAR('Base Dataset'!$D7954)</f>
        <v>2012</v>
      </c>
      <c r="D7954" s="6">
        <v>41232</v>
      </c>
      <c r="E7954" s="6">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7">
        <v>249.91039999999998</v>
      </c>
    </row>
    <row r="7955" spans="1:22" ht="14.25" customHeight="1" x14ac:dyDescent="0.3">
      <c r="A7955" s="4">
        <v>7954</v>
      </c>
      <c r="B7955" s="5" t="s">
        <v>9754</v>
      </c>
      <c r="C7955" s="5">
        <f>YEAR('Base Dataset'!$D7955)</f>
        <v>2011</v>
      </c>
      <c r="D7955" s="6">
        <v>40634</v>
      </c>
      <c r="E7955" s="6">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7">
        <v>2.6783999999999963</v>
      </c>
    </row>
    <row r="7956" spans="1:22" ht="14.25" customHeight="1" x14ac:dyDescent="0.3">
      <c r="A7956" s="4">
        <v>7955</v>
      </c>
      <c r="B7956" s="5" t="s">
        <v>9754</v>
      </c>
      <c r="C7956" s="5">
        <f>YEAR('Base Dataset'!$D7956)</f>
        <v>2011</v>
      </c>
      <c r="D7956" s="6">
        <v>40634</v>
      </c>
      <c r="E7956" s="6">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7">
        <v>3.0575999999999999</v>
      </c>
    </row>
    <row r="7957" spans="1:22" ht="14.25" customHeight="1" x14ac:dyDescent="0.3">
      <c r="A7957" s="4">
        <v>7956</v>
      </c>
      <c r="B7957" s="5" t="s">
        <v>9755</v>
      </c>
      <c r="C7957" s="5">
        <f>YEAR('Base Dataset'!$D7957)</f>
        <v>2014</v>
      </c>
      <c r="D7957" s="6">
        <v>41918</v>
      </c>
      <c r="E7957" s="6">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7">
        <v>-59.835600000000042</v>
      </c>
    </row>
    <row r="7958" spans="1:22" ht="14.25" customHeight="1" x14ac:dyDescent="0.3">
      <c r="A7958" s="4">
        <v>7957</v>
      </c>
      <c r="B7958" s="5" t="s">
        <v>9755</v>
      </c>
      <c r="C7958" s="5">
        <f>YEAR('Base Dataset'!$D7958)</f>
        <v>2014</v>
      </c>
      <c r="D7958" s="6">
        <v>41918</v>
      </c>
      <c r="E7958" s="6">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7">
        <v>6.8539999999999992</v>
      </c>
    </row>
    <row r="7959" spans="1:22" ht="14.25" customHeight="1" x14ac:dyDescent="0.3">
      <c r="A7959" s="4">
        <v>7958</v>
      </c>
      <c r="B7959" s="5" t="s">
        <v>9755</v>
      </c>
      <c r="C7959" s="5">
        <f>YEAR('Base Dataset'!$D7959)</f>
        <v>2014</v>
      </c>
      <c r="D7959" s="6">
        <v>41918</v>
      </c>
      <c r="E7959" s="6">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7">
        <v>4.1080000000000005</v>
      </c>
    </row>
    <row r="7960" spans="1:22" ht="14.25" customHeight="1" x14ac:dyDescent="0.3">
      <c r="A7960" s="4">
        <v>7959</v>
      </c>
      <c r="B7960" s="5" t="s">
        <v>9755</v>
      </c>
      <c r="C7960" s="5">
        <f>YEAR('Base Dataset'!$D7960)</f>
        <v>2014</v>
      </c>
      <c r="D7960" s="6">
        <v>41918</v>
      </c>
      <c r="E7960" s="6">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7">
        <v>26.973000000000003</v>
      </c>
    </row>
    <row r="7961" spans="1:22" ht="14.25" customHeight="1" x14ac:dyDescent="0.3">
      <c r="A7961" s="4">
        <v>7960</v>
      </c>
      <c r="B7961" s="5" t="s">
        <v>9755</v>
      </c>
      <c r="C7961" s="5">
        <f>YEAR('Base Dataset'!$D7961)</f>
        <v>2014</v>
      </c>
      <c r="D7961" s="6">
        <v>41918</v>
      </c>
      <c r="E7961" s="6">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7">
        <v>5.1587999999999852</v>
      </c>
    </row>
    <row r="7962" spans="1:22" ht="14.25" customHeight="1" x14ac:dyDescent="0.3">
      <c r="A7962" s="4">
        <v>7961</v>
      </c>
      <c r="B7962" s="5" t="s">
        <v>9755</v>
      </c>
      <c r="C7962" s="5">
        <f>YEAR('Base Dataset'!$D7962)</f>
        <v>2014</v>
      </c>
      <c r="D7962" s="6">
        <v>41918</v>
      </c>
      <c r="E7962" s="6">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7">
        <v>2.6972999999999994</v>
      </c>
    </row>
    <row r="7963" spans="1:22" ht="14.25" customHeight="1" x14ac:dyDescent="0.3">
      <c r="A7963" s="4">
        <v>7962</v>
      </c>
      <c r="B7963" s="5" t="s">
        <v>9756</v>
      </c>
      <c r="C7963" s="5">
        <f>YEAR('Base Dataset'!$D7963)</f>
        <v>2014</v>
      </c>
      <c r="D7963" s="6">
        <v>41962</v>
      </c>
      <c r="E7963" s="6">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7">
        <v>-19.323000000000011</v>
      </c>
    </row>
    <row r="7964" spans="1:22" ht="14.25" customHeight="1" x14ac:dyDescent="0.3">
      <c r="A7964" s="4">
        <v>7963</v>
      </c>
      <c r="B7964" s="5" t="s">
        <v>9756</v>
      </c>
      <c r="C7964" s="5">
        <f>YEAR('Base Dataset'!$D7964)</f>
        <v>2014</v>
      </c>
      <c r="D7964" s="6">
        <v>41962</v>
      </c>
      <c r="E7964" s="6">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7">
        <v>-16.185600000000001</v>
      </c>
    </row>
    <row r="7965" spans="1:22" ht="14.25" customHeight="1" x14ac:dyDescent="0.3">
      <c r="A7965" s="4">
        <v>7964</v>
      </c>
      <c r="B7965" s="5" t="s">
        <v>9756</v>
      </c>
      <c r="C7965" s="5">
        <f>YEAR('Base Dataset'!$D7965)</f>
        <v>2014</v>
      </c>
      <c r="D7965" s="6">
        <v>41962</v>
      </c>
      <c r="E7965" s="6">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7">
        <v>48.631999999999948</v>
      </c>
    </row>
    <row r="7966" spans="1:22" ht="14.25" customHeight="1" x14ac:dyDescent="0.3">
      <c r="A7966" s="4">
        <v>7965</v>
      </c>
      <c r="B7966" s="5" t="s">
        <v>9756</v>
      </c>
      <c r="C7966" s="5">
        <f>YEAR('Base Dataset'!$D7966)</f>
        <v>2014</v>
      </c>
      <c r="D7966" s="6">
        <v>41962</v>
      </c>
      <c r="E7966" s="6">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7">
        <v>7.2576000000000001</v>
      </c>
    </row>
    <row r="7967" spans="1:22" ht="14.25" customHeight="1" x14ac:dyDescent="0.3">
      <c r="A7967" s="4">
        <v>7966</v>
      </c>
      <c r="B7967" s="5" t="s">
        <v>9756</v>
      </c>
      <c r="C7967" s="5">
        <f>YEAR('Base Dataset'!$D7967)</f>
        <v>2014</v>
      </c>
      <c r="D7967" s="6">
        <v>41962</v>
      </c>
      <c r="E7967" s="6">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7">
        <v>14.5152</v>
      </c>
    </row>
    <row r="7968" spans="1:22" ht="14.25" customHeight="1" x14ac:dyDescent="0.3">
      <c r="A7968" s="4">
        <v>7967</v>
      </c>
      <c r="B7968" s="5" t="s">
        <v>9757</v>
      </c>
      <c r="C7968" s="5">
        <f>YEAR('Base Dataset'!$D7968)</f>
        <v>2012</v>
      </c>
      <c r="D7968" s="6">
        <v>40991</v>
      </c>
      <c r="E7968" s="6">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7">
        <v>16.68</v>
      </c>
    </row>
    <row r="7969" spans="1:22" ht="14.25" customHeight="1" x14ac:dyDescent="0.3">
      <c r="A7969" s="4">
        <v>7968</v>
      </c>
      <c r="B7969" s="5" t="s">
        <v>9758</v>
      </c>
      <c r="C7969" s="5">
        <f>YEAR('Base Dataset'!$D7969)</f>
        <v>2013</v>
      </c>
      <c r="D7969" s="6">
        <v>41558</v>
      </c>
      <c r="E7969" s="6">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7">
        <v>-190.85220000000004</v>
      </c>
    </row>
    <row r="7970" spans="1:22" ht="14.25" customHeight="1" x14ac:dyDescent="0.3">
      <c r="A7970" s="4">
        <v>7969</v>
      </c>
      <c r="B7970" s="5" t="s">
        <v>9758</v>
      </c>
      <c r="C7970" s="5">
        <f>YEAR('Base Dataset'!$D7970)</f>
        <v>2013</v>
      </c>
      <c r="D7970" s="6">
        <v>41558</v>
      </c>
      <c r="E7970" s="6">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7">
        <v>-2.9985000000000022</v>
      </c>
    </row>
    <row r="7971" spans="1:22" ht="14.25" customHeight="1" x14ac:dyDescent="0.3">
      <c r="A7971" s="4">
        <v>7970</v>
      </c>
      <c r="B7971" s="5" t="s">
        <v>9758</v>
      </c>
      <c r="C7971" s="5">
        <f>YEAR('Base Dataset'!$D7971)</f>
        <v>2013</v>
      </c>
      <c r="D7971" s="6">
        <v>41558</v>
      </c>
      <c r="E7971" s="6">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7">
        <v>13.588199999999986</v>
      </c>
    </row>
    <row r="7972" spans="1:22" ht="14.25" customHeight="1" x14ac:dyDescent="0.3">
      <c r="A7972" s="4">
        <v>7971</v>
      </c>
      <c r="B7972" s="5" t="s">
        <v>9761</v>
      </c>
      <c r="C7972" s="5">
        <f>YEAR('Base Dataset'!$D7972)</f>
        <v>2012</v>
      </c>
      <c r="D7972" s="6">
        <v>41137</v>
      </c>
      <c r="E7972" s="6">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7">
        <v>-112.62159999999994</v>
      </c>
    </row>
    <row r="7973" spans="1:22" ht="14.25" customHeight="1" x14ac:dyDescent="0.3">
      <c r="A7973" s="4">
        <v>7972</v>
      </c>
      <c r="B7973" s="5" t="s">
        <v>9761</v>
      </c>
      <c r="C7973" s="5">
        <f>YEAR('Base Dataset'!$D7973)</f>
        <v>2012</v>
      </c>
      <c r="D7973" s="6">
        <v>41137</v>
      </c>
      <c r="E7973" s="6">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7">
        <v>-5.4558000000000035</v>
      </c>
    </row>
    <row r="7974" spans="1:22" ht="14.25" customHeight="1" x14ac:dyDescent="0.3">
      <c r="A7974" s="4">
        <v>7973</v>
      </c>
      <c r="B7974" s="5" t="s">
        <v>9761</v>
      </c>
      <c r="C7974" s="5">
        <f>YEAR('Base Dataset'!$D7974)</f>
        <v>2012</v>
      </c>
      <c r="D7974" s="6">
        <v>41137</v>
      </c>
      <c r="E7974" s="6">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7">
        <v>3.6288</v>
      </c>
    </row>
    <row r="7975" spans="1:22" ht="14.25" customHeight="1" x14ac:dyDescent="0.3">
      <c r="A7975" s="4">
        <v>7974</v>
      </c>
      <c r="B7975" s="5" t="s">
        <v>9761</v>
      </c>
      <c r="C7975" s="5">
        <f>YEAR('Base Dataset'!$D7975)</f>
        <v>2012</v>
      </c>
      <c r="D7975" s="6">
        <v>41137</v>
      </c>
      <c r="E7975" s="6">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7">
        <v>-1.9067999999999996</v>
      </c>
    </row>
    <row r="7976" spans="1:22" ht="14.25" customHeight="1" x14ac:dyDescent="0.3">
      <c r="A7976" s="4">
        <v>7975</v>
      </c>
      <c r="B7976" s="5" t="s">
        <v>9761</v>
      </c>
      <c r="C7976" s="5">
        <f>YEAR('Base Dataset'!$D7976)</f>
        <v>2012</v>
      </c>
      <c r="D7976" s="6">
        <v>41137</v>
      </c>
      <c r="E7976" s="6">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7">
        <v>0</v>
      </c>
    </row>
    <row r="7977" spans="1:22" ht="14.25" customHeight="1" x14ac:dyDescent="0.3">
      <c r="A7977" s="4">
        <v>7976</v>
      </c>
      <c r="B7977" s="5" t="s">
        <v>9761</v>
      </c>
      <c r="C7977" s="5">
        <f>YEAR('Base Dataset'!$D7977)</f>
        <v>2012</v>
      </c>
      <c r="D7977" s="6">
        <v>41137</v>
      </c>
      <c r="E7977" s="6">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7">
        <v>-2.758799999999999</v>
      </c>
    </row>
    <row r="7978" spans="1:22" ht="14.25" customHeight="1" x14ac:dyDescent="0.3">
      <c r="A7978" s="4">
        <v>7977</v>
      </c>
      <c r="B7978" s="5" t="s">
        <v>9761</v>
      </c>
      <c r="C7978" s="5">
        <f>YEAR('Base Dataset'!$D7978)</f>
        <v>2012</v>
      </c>
      <c r="D7978" s="6">
        <v>41137</v>
      </c>
      <c r="E7978" s="6">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7">
        <v>3.2099999999999982</v>
      </c>
    </row>
    <row r="7979" spans="1:22" ht="14.25" customHeight="1" x14ac:dyDescent="0.3">
      <c r="A7979" s="4">
        <v>7978</v>
      </c>
      <c r="B7979" s="5" t="s">
        <v>9762</v>
      </c>
      <c r="C7979" s="5">
        <f>YEAR('Base Dataset'!$D7979)</f>
        <v>2011</v>
      </c>
      <c r="D7979" s="6">
        <v>40694</v>
      </c>
      <c r="E7979" s="6">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7">
        <v>197.99099999999996</v>
      </c>
    </row>
    <row r="7980" spans="1:22" ht="14.25" customHeight="1" x14ac:dyDescent="0.3">
      <c r="A7980" s="4">
        <v>7979</v>
      </c>
      <c r="B7980" s="5" t="s">
        <v>9762</v>
      </c>
      <c r="C7980" s="5">
        <f>YEAR('Base Dataset'!$D7980)</f>
        <v>2011</v>
      </c>
      <c r="D7980" s="6">
        <v>40694</v>
      </c>
      <c r="E7980" s="6">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7">
        <v>32.981699999999989</v>
      </c>
    </row>
    <row r="7981" spans="1:22" ht="14.25" customHeight="1" x14ac:dyDescent="0.3">
      <c r="A7981" s="4">
        <v>7980</v>
      </c>
      <c r="B7981" s="5" t="s">
        <v>9763</v>
      </c>
      <c r="C7981" s="5">
        <f>YEAR('Base Dataset'!$D7981)</f>
        <v>2012</v>
      </c>
      <c r="D7981" s="6">
        <v>41148</v>
      </c>
      <c r="E7981" s="6">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7">
        <v>1.6587999999999996</v>
      </c>
    </row>
    <row r="7982" spans="1:22" ht="14.25" customHeight="1" x14ac:dyDescent="0.3">
      <c r="A7982" s="4">
        <v>7981</v>
      </c>
      <c r="B7982" s="5" t="s">
        <v>9764</v>
      </c>
      <c r="C7982" s="5">
        <f>YEAR('Base Dataset'!$D7982)</f>
        <v>2011</v>
      </c>
      <c r="D7982" s="6">
        <v>40547</v>
      </c>
      <c r="E7982" s="6">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7">
        <v>5.5511999999999979</v>
      </c>
    </row>
    <row r="7983" spans="1:22" ht="14.25" customHeight="1" x14ac:dyDescent="0.3">
      <c r="A7983" s="4">
        <v>7982</v>
      </c>
      <c r="B7983" s="5" t="s">
        <v>9765</v>
      </c>
      <c r="C7983" s="5">
        <f>YEAR('Base Dataset'!$D7983)</f>
        <v>2011</v>
      </c>
      <c r="D7983" s="6">
        <v>40796</v>
      </c>
      <c r="E7983" s="6">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7">
        <v>22.118400000000001</v>
      </c>
    </row>
    <row r="7984" spans="1:22" ht="14.25" customHeight="1" x14ac:dyDescent="0.3">
      <c r="A7984" s="4">
        <v>7983</v>
      </c>
      <c r="B7984" s="5" t="s">
        <v>9765</v>
      </c>
      <c r="C7984" s="5">
        <f>YEAR('Base Dataset'!$D7984)</f>
        <v>2011</v>
      </c>
      <c r="D7984" s="6">
        <v>40796</v>
      </c>
      <c r="E7984" s="6">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7">
        <v>76.469999999999985</v>
      </c>
    </row>
    <row r="7985" spans="1:22" ht="14.25" customHeight="1" x14ac:dyDescent="0.3">
      <c r="A7985" s="4">
        <v>7984</v>
      </c>
      <c r="B7985" s="5" t="s">
        <v>9767</v>
      </c>
      <c r="C7985" s="5">
        <f>YEAR('Base Dataset'!$D7985)</f>
        <v>2014</v>
      </c>
      <c r="D7985" s="6">
        <v>41662</v>
      </c>
      <c r="E7985" s="6">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7">
        <v>4.9139999999999988</v>
      </c>
    </row>
    <row r="7986" spans="1:22" ht="14.25" customHeight="1" x14ac:dyDescent="0.3">
      <c r="A7986" s="4">
        <v>7985</v>
      </c>
      <c r="B7986" s="5" t="s">
        <v>9767</v>
      </c>
      <c r="C7986" s="5">
        <f>YEAR('Base Dataset'!$D7986)</f>
        <v>2014</v>
      </c>
      <c r="D7986" s="6">
        <v>41662</v>
      </c>
      <c r="E7986" s="6">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7">
        <v>0.88559999999999883</v>
      </c>
    </row>
    <row r="7987" spans="1:22" ht="14.25" customHeight="1" x14ac:dyDescent="0.3">
      <c r="A7987" s="4">
        <v>7986</v>
      </c>
      <c r="B7987" s="5" t="s">
        <v>9768</v>
      </c>
      <c r="C7987" s="5">
        <f>YEAR('Base Dataset'!$D7987)</f>
        <v>2013</v>
      </c>
      <c r="D7987" s="6">
        <v>41386</v>
      </c>
      <c r="E7987" s="6">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7">
        <v>2.8079999999999998</v>
      </c>
    </row>
    <row r="7988" spans="1:22" ht="14.25" customHeight="1" x14ac:dyDescent="0.3">
      <c r="A7988" s="4">
        <v>7987</v>
      </c>
      <c r="B7988" s="5" t="s">
        <v>9769</v>
      </c>
      <c r="C7988" s="5">
        <f>YEAR('Base Dataset'!$D7988)</f>
        <v>2013</v>
      </c>
      <c r="D7988" s="6">
        <v>41476</v>
      </c>
      <c r="E7988" s="6">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7">
        <v>43.175999999999995</v>
      </c>
    </row>
    <row r="7989" spans="1:22" ht="14.25" customHeight="1" x14ac:dyDescent="0.3">
      <c r="A7989" s="4">
        <v>7988</v>
      </c>
      <c r="B7989" s="5" t="s">
        <v>9770</v>
      </c>
      <c r="C7989" s="5">
        <f>YEAR('Base Dataset'!$D7989)</f>
        <v>2013</v>
      </c>
      <c r="D7989" s="6">
        <v>41510</v>
      </c>
      <c r="E7989" s="6">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7">
        <v>11.591999999999999</v>
      </c>
    </row>
    <row r="7990" spans="1:22" ht="14.25" customHeight="1" x14ac:dyDescent="0.3">
      <c r="A7990" s="4">
        <v>7989</v>
      </c>
      <c r="B7990" s="5" t="s">
        <v>9770</v>
      </c>
      <c r="C7990" s="5">
        <f>YEAR('Base Dataset'!$D7990)</f>
        <v>2013</v>
      </c>
      <c r="D7990" s="6">
        <v>41510</v>
      </c>
      <c r="E7990" s="6">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7">
        <v>17.667299999999997</v>
      </c>
    </row>
    <row r="7991" spans="1:22" ht="14.25" customHeight="1" x14ac:dyDescent="0.3">
      <c r="A7991" s="4">
        <v>7990</v>
      </c>
      <c r="B7991" s="5" t="s">
        <v>9770</v>
      </c>
      <c r="C7991" s="5">
        <f>YEAR('Base Dataset'!$D7991)</f>
        <v>2013</v>
      </c>
      <c r="D7991" s="6">
        <v>41510</v>
      </c>
      <c r="E7991" s="6">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7">
        <v>4.1916000000000011</v>
      </c>
    </row>
    <row r="7992" spans="1:22" ht="14.25" customHeight="1" x14ac:dyDescent="0.3">
      <c r="A7992" s="4">
        <v>7991</v>
      </c>
      <c r="B7992" s="5" t="s">
        <v>9770</v>
      </c>
      <c r="C7992" s="5">
        <f>YEAR('Base Dataset'!$D7992)</f>
        <v>2013</v>
      </c>
      <c r="D7992" s="6">
        <v>41510</v>
      </c>
      <c r="E7992" s="6">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7">
        <v>0.89100000000000001</v>
      </c>
    </row>
    <row r="7993" spans="1:22" ht="14.25" customHeight="1" x14ac:dyDescent="0.3">
      <c r="A7993" s="4">
        <v>7992</v>
      </c>
      <c r="B7993" s="5" t="s">
        <v>9772</v>
      </c>
      <c r="C7993" s="5">
        <f>YEAR('Base Dataset'!$D7993)</f>
        <v>2013</v>
      </c>
      <c r="D7993" s="6">
        <v>41440</v>
      </c>
      <c r="E7993" s="6">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7">
        <v>-26.623999999999995</v>
      </c>
    </row>
    <row r="7994" spans="1:22" ht="14.25" customHeight="1" x14ac:dyDescent="0.3">
      <c r="A7994" s="4">
        <v>7993</v>
      </c>
      <c r="B7994" s="5" t="s">
        <v>9772</v>
      </c>
      <c r="C7994" s="5">
        <f>YEAR('Base Dataset'!$D7994)</f>
        <v>2013</v>
      </c>
      <c r="D7994" s="6">
        <v>41440</v>
      </c>
      <c r="E7994" s="6">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7">
        <v>2.3079999999999998</v>
      </c>
    </row>
    <row r="7995" spans="1:22" ht="14.25" customHeight="1" x14ac:dyDescent="0.3">
      <c r="A7995" s="4">
        <v>7994</v>
      </c>
      <c r="B7995" s="5" t="s">
        <v>9773</v>
      </c>
      <c r="C7995" s="5">
        <f>YEAR('Base Dataset'!$D7995)</f>
        <v>2012</v>
      </c>
      <c r="D7995" s="6">
        <v>41233</v>
      </c>
      <c r="E7995" s="6">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7">
        <v>-3.4271999999999991</v>
      </c>
    </row>
    <row r="7996" spans="1:22" ht="14.25" customHeight="1" x14ac:dyDescent="0.3">
      <c r="A7996" s="4">
        <v>7995</v>
      </c>
      <c r="B7996" s="5" t="s">
        <v>9773</v>
      </c>
      <c r="C7996" s="5">
        <f>YEAR('Base Dataset'!$D7996)</f>
        <v>2012</v>
      </c>
      <c r="D7996" s="6">
        <v>41233</v>
      </c>
      <c r="E7996" s="6">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7">
        <v>-247.79879999999997</v>
      </c>
    </row>
    <row r="7997" spans="1:22" ht="14.25" customHeight="1" x14ac:dyDescent="0.3">
      <c r="A7997" s="4">
        <v>7996</v>
      </c>
      <c r="B7997" s="5" t="s">
        <v>9773</v>
      </c>
      <c r="C7997" s="5">
        <f>YEAR('Base Dataset'!$D7997)</f>
        <v>2012</v>
      </c>
      <c r="D7997" s="6">
        <v>41233</v>
      </c>
      <c r="E7997" s="6">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7">
        <v>-7.3691999999999993</v>
      </c>
    </row>
    <row r="7998" spans="1:22" ht="14.25" customHeight="1" x14ac:dyDescent="0.3">
      <c r="A7998" s="4">
        <v>7997</v>
      </c>
      <c r="B7998" s="5" t="s">
        <v>9774</v>
      </c>
      <c r="C7998" s="5">
        <f>YEAR('Base Dataset'!$D7998)</f>
        <v>2014</v>
      </c>
      <c r="D7998" s="6">
        <v>41947</v>
      </c>
      <c r="E7998" s="6">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7">
        <v>87.890000000000015</v>
      </c>
    </row>
    <row r="7999" spans="1:22" ht="14.25" customHeight="1" x14ac:dyDescent="0.3">
      <c r="A7999" s="4">
        <v>7998</v>
      </c>
      <c r="B7999" s="5" t="s">
        <v>9774</v>
      </c>
      <c r="C7999" s="5">
        <f>YEAR('Base Dataset'!$D7999)</f>
        <v>2014</v>
      </c>
      <c r="D7999" s="6">
        <v>41947</v>
      </c>
      <c r="E7999" s="6">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7">
        <v>20.914800000000014</v>
      </c>
    </row>
    <row r="8000" spans="1:22" ht="14.25" customHeight="1" x14ac:dyDescent="0.3">
      <c r="A8000" s="4">
        <v>7999</v>
      </c>
      <c r="B8000" s="5" t="s">
        <v>9775</v>
      </c>
      <c r="C8000" s="5">
        <f>YEAR('Base Dataset'!$D8000)</f>
        <v>2011</v>
      </c>
      <c r="D8000" s="6">
        <v>40667</v>
      </c>
      <c r="E8000" s="6">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7">
        <v>3.8975999999999997</v>
      </c>
    </row>
    <row r="8001" spans="1:22" ht="14.25" customHeight="1" x14ac:dyDescent="0.3">
      <c r="A8001" s="4">
        <v>8000</v>
      </c>
      <c r="B8001" s="5" t="s">
        <v>9775</v>
      </c>
      <c r="C8001" s="5">
        <f>YEAR('Base Dataset'!$D8001)</f>
        <v>2011</v>
      </c>
      <c r="D8001" s="6">
        <v>40667</v>
      </c>
      <c r="E8001" s="6">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7">
        <v>19.034399999999998</v>
      </c>
    </row>
    <row r="8002" spans="1:22" ht="14.25" customHeight="1" x14ac:dyDescent="0.3">
      <c r="A8002" s="4">
        <v>8001</v>
      </c>
      <c r="B8002" s="5" t="s">
        <v>9776</v>
      </c>
      <c r="C8002" s="5">
        <f>YEAR('Base Dataset'!$D8002)</f>
        <v>2012</v>
      </c>
      <c r="D8002" s="6">
        <v>41221</v>
      </c>
      <c r="E8002" s="6">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7">
        <v>76.548399999999987</v>
      </c>
    </row>
    <row r="8003" spans="1:22" ht="14.25" customHeight="1" x14ac:dyDescent="0.3">
      <c r="A8003" s="4">
        <v>8002</v>
      </c>
      <c r="B8003" s="5" t="s">
        <v>9777</v>
      </c>
      <c r="C8003" s="5">
        <f>YEAR('Base Dataset'!$D8003)</f>
        <v>2012</v>
      </c>
      <c r="D8003" s="6">
        <v>41255</v>
      </c>
      <c r="E8003" s="6">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7">
        <v>128.97420000000002</v>
      </c>
    </row>
    <row r="8004" spans="1:22" ht="14.25" customHeight="1" x14ac:dyDescent="0.3">
      <c r="A8004" s="4">
        <v>8003</v>
      </c>
      <c r="B8004" s="5" t="s">
        <v>9777</v>
      </c>
      <c r="C8004" s="5">
        <f>YEAR('Base Dataset'!$D8004)</f>
        <v>2012</v>
      </c>
      <c r="D8004" s="6">
        <v>41255</v>
      </c>
      <c r="E8004" s="6">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7">
        <v>0.51519999999999921</v>
      </c>
    </row>
    <row r="8005" spans="1:22" ht="14.25" customHeight="1" x14ac:dyDescent="0.3">
      <c r="A8005" s="4">
        <v>8004</v>
      </c>
      <c r="B8005" s="5" t="s">
        <v>9778</v>
      </c>
      <c r="C8005" s="5">
        <f>YEAR('Base Dataset'!$D8005)</f>
        <v>2011</v>
      </c>
      <c r="D8005" s="6">
        <v>40878</v>
      </c>
      <c r="E8005" s="6">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7">
        <v>78.850999999999971</v>
      </c>
    </row>
    <row r="8006" spans="1:22" ht="14.25" customHeight="1" x14ac:dyDescent="0.3">
      <c r="A8006" s="4">
        <v>8005</v>
      </c>
      <c r="B8006" s="5" t="s">
        <v>9778</v>
      </c>
      <c r="C8006" s="5">
        <f>YEAR('Base Dataset'!$D8006)</f>
        <v>2011</v>
      </c>
      <c r="D8006" s="6">
        <v>40878</v>
      </c>
      <c r="E8006" s="6">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7">
        <v>15.585599999999999</v>
      </c>
    </row>
    <row r="8007" spans="1:22" ht="14.25" customHeight="1" x14ac:dyDescent="0.3">
      <c r="A8007" s="4">
        <v>8006</v>
      </c>
      <c r="B8007" s="5" t="s">
        <v>9778</v>
      </c>
      <c r="C8007" s="5">
        <f>YEAR('Base Dataset'!$D8007)</f>
        <v>2011</v>
      </c>
      <c r="D8007" s="6">
        <v>40878</v>
      </c>
      <c r="E8007" s="6">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7">
        <v>3.2405999999999997</v>
      </c>
    </row>
    <row r="8008" spans="1:22" ht="14.25" customHeight="1" x14ac:dyDescent="0.3">
      <c r="A8008" s="4">
        <v>8007</v>
      </c>
      <c r="B8008" s="5" t="s">
        <v>9779</v>
      </c>
      <c r="C8008" s="5">
        <f>YEAR('Base Dataset'!$D8008)</f>
        <v>2013</v>
      </c>
      <c r="D8008" s="6">
        <v>41555</v>
      </c>
      <c r="E8008" s="6">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7">
        <v>0.93359999999999843</v>
      </c>
    </row>
    <row r="8009" spans="1:22" ht="14.25" customHeight="1" x14ac:dyDescent="0.3">
      <c r="A8009" s="4">
        <v>8008</v>
      </c>
      <c r="B8009" s="5" t="s">
        <v>9780</v>
      </c>
      <c r="C8009" s="5">
        <f>YEAR('Base Dataset'!$D8009)</f>
        <v>2012</v>
      </c>
      <c r="D8009" s="6">
        <v>41230</v>
      </c>
      <c r="E8009" s="6">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7">
        <v>5.4124000000000478</v>
      </c>
    </row>
    <row r="8010" spans="1:22" ht="14.25" customHeight="1" x14ac:dyDescent="0.3">
      <c r="A8010" s="4">
        <v>8009</v>
      </c>
      <c r="B8010" s="5" t="s">
        <v>9780</v>
      </c>
      <c r="C8010" s="5">
        <f>YEAR('Base Dataset'!$D8010)</f>
        <v>2012</v>
      </c>
      <c r="D8010" s="6">
        <v>41230</v>
      </c>
      <c r="E8010" s="6">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7">
        <v>49.970399999999991</v>
      </c>
    </row>
    <row r="8011" spans="1:22" ht="14.25" customHeight="1" x14ac:dyDescent="0.3">
      <c r="A8011" s="4">
        <v>8010</v>
      </c>
      <c r="B8011" s="5" t="s">
        <v>9780</v>
      </c>
      <c r="C8011" s="5">
        <f>YEAR('Base Dataset'!$D8011)</f>
        <v>2012</v>
      </c>
      <c r="D8011" s="6">
        <v>41230</v>
      </c>
      <c r="E8011" s="6">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7">
        <v>383.93099999999993</v>
      </c>
    </row>
    <row r="8012" spans="1:22" ht="14.25" customHeight="1" x14ac:dyDescent="0.3">
      <c r="A8012" s="4">
        <v>8011</v>
      </c>
      <c r="B8012" s="5" t="s">
        <v>9781</v>
      </c>
      <c r="C8012" s="5">
        <f>YEAR('Base Dataset'!$D8012)</f>
        <v>2011</v>
      </c>
      <c r="D8012" s="6">
        <v>40619</v>
      </c>
      <c r="E8012" s="6">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7">
        <v>41.152799999999992</v>
      </c>
    </row>
    <row r="8013" spans="1:22" ht="14.25" customHeight="1" x14ac:dyDescent="0.3">
      <c r="A8013" s="4">
        <v>8012</v>
      </c>
      <c r="B8013" s="5" t="s">
        <v>9782</v>
      </c>
      <c r="C8013" s="5">
        <f>YEAR('Base Dataset'!$D8013)</f>
        <v>2012</v>
      </c>
      <c r="D8013" s="6">
        <v>41080</v>
      </c>
      <c r="E8013" s="6">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7">
        <v>15.742999999999984</v>
      </c>
    </row>
    <row r="8014" spans="1:22" ht="14.25" customHeight="1" x14ac:dyDescent="0.3">
      <c r="A8014" s="4">
        <v>8013</v>
      </c>
      <c r="B8014" s="5" t="s">
        <v>9783</v>
      </c>
      <c r="C8014" s="5">
        <f>YEAR('Base Dataset'!$D8014)</f>
        <v>2014</v>
      </c>
      <c r="D8014" s="6">
        <v>41785</v>
      </c>
      <c r="E8014" s="6">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7">
        <v>207.47499999999994</v>
      </c>
    </row>
    <row r="8015" spans="1:22" ht="14.25" customHeight="1" x14ac:dyDescent="0.3">
      <c r="A8015" s="4">
        <v>8014</v>
      </c>
      <c r="B8015" s="5" t="s">
        <v>9783</v>
      </c>
      <c r="C8015" s="5">
        <f>YEAR('Base Dataset'!$D8015)</f>
        <v>2014</v>
      </c>
      <c r="D8015" s="6">
        <v>41785</v>
      </c>
      <c r="E8015" s="6">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7">
        <v>13.200000000000003</v>
      </c>
    </row>
    <row r="8016" spans="1:22" ht="14.25" customHeight="1" x14ac:dyDescent="0.3">
      <c r="A8016" s="4">
        <v>8015</v>
      </c>
      <c r="B8016" s="5" t="s">
        <v>9783</v>
      </c>
      <c r="C8016" s="5">
        <f>YEAR('Base Dataset'!$D8016)</f>
        <v>2014</v>
      </c>
      <c r="D8016" s="6">
        <v>41785</v>
      </c>
      <c r="E8016" s="6">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7">
        <v>1.4804999999999999</v>
      </c>
    </row>
    <row r="8017" spans="1:22" ht="14.25" customHeight="1" x14ac:dyDescent="0.3">
      <c r="A8017" s="4">
        <v>8016</v>
      </c>
      <c r="B8017" s="5" t="s">
        <v>9783</v>
      </c>
      <c r="C8017" s="5">
        <f>YEAR('Base Dataset'!$D8017)</f>
        <v>2014</v>
      </c>
      <c r="D8017" s="6">
        <v>41785</v>
      </c>
      <c r="E8017" s="6">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7">
        <v>6.0287999999999995</v>
      </c>
    </row>
    <row r="8018" spans="1:22" ht="14.25" customHeight="1" x14ac:dyDescent="0.3">
      <c r="A8018" s="4">
        <v>8017</v>
      </c>
      <c r="B8018" s="5" t="s">
        <v>9784</v>
      </c>
      <c r="C8018" s="5">
        <f>YEAR('Base Dataset'!$D8018)</f>
        <v>2011</v>
      </c>
      <c r="D8018" s="6">
        <v>40795</v>
      </c>
      <c r="E8018" s="6">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7">
        <v>12.892799999999998</v>
      </c>
    </row>
    <row r="8019" spans="1:22" ht="14.25" customHeight="1" x14ac:dyDescent="0.3">
      <c r="A8019" s="4">
        <v>8018</v>
      </c>
      <c r="B8019" s="5" t="s">
        <v>9784</v>
      </c>
      <c r="C8019" s="5">
        <f>YEAR('Base Dataset'!$D8019)</f>
        <v>2011</v>
      </c>
      <c r="D8019" s="6">
        <v>40795</v>
      </c>
      <c r="E8019" s="6">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7">
        <v>2.6964000000000006</v>
      </c>
    </row>
    <row r="8020" spans="1:22" ht="14.25" customHeight="1" x14ac:dyDescent="0.3">
      <c r="A8020" s="4">
        <v>8019</v>
      </c>
      <c r="B8020" s="5" t="s">
        <v>9785</v>
      </c>
      <c r="C8020" s="5">
        <f>YEAR('Base Dataset'!$D8020)</f>
        <v>2014</v>
      </c>
      <c r="D8020" s="6">
        <v>41930</v>
      </c>
      <c r="E8020" s="6">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7">
        <v>4.6193000000000026</v>
      </c>
    </row>
    <row r="8021" spans="1:22" ht="14.25" customHeight="1" x14ac:dyDescent="0.3">
      <c r="A8021" s="4">
        <v>8020</v>
      </c>
      <c r="B8021" s="5" t="s">
        <v>9786</v>
      </c>
      <c r="C8021" s="5">
        <f>YEAR('Base Dataset'!$D8021)</f>
        <v>2014</v>
      </c>
      <c r="D8021" s="6">
        <v>41946</v>
      </c>
      <c r="E8021" s="6">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7">
        <v>20.975000000000001</v>
      </c>
    </row>
    <row r="8022" spans="1:22" ht="14.25" customHeight="1" x14ac:dyDescent="0.3">
      <c r="A8022" s="4">
        <v>8021</v>
      </c>
      <c r="B8022" s="5" t="s">
        <v>9786</v>
      </c>
      <c r="C8022" s="5">
        <f>YEAR('Base Dataset'!$D8022)</f>
        <v>2014</v>
      </c>
      <c r="D8022" s="6">
        <v>41946</v>
      </c>
      <c r="E8022" s="6">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7">
        <v>5.7623999999999995</v>
      </c>
    </row>
    <row r="8023" spans="1:22" ht="14.25" customHeight="1" x14ac:dyDescent="0.3">
      <c r="A8023" s="4">
        <v>8022</v>
      </c>
      <c r="B8023" s="5" t="s">
        <v>9787</v>
      </c>
      <c r="C8023" s="5">
        <f>YEAR('Base Dataset'!$D8023)</f>
        <v>2011</v>
      </c>
      <c r="D8023" s="6">
        <v>40745</v>
      </c>
      <c r="E8023" s="6">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7">
        <v>-12.979200000000002</v>
      </c>
    </row>
    <row r="8024" spans="1:22" ht="14.25" customHeight="1" x14ac:dyDescent="0.3">
      <c r="A8024" s="4">
        <v>8023</v>
      </c>
      <c r="B8024" s="5" t="s">
        <v>9787</v>
      </c>
      <c r="C8024" s="5">
        <f>YEAR('Base Dataset'!$D8024)</f>
        <v>2011</v>
      </c>
      <c r="D8024" s="6">
        <v>40745</v>
      </c>
      <c r="E8024" s="6">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7">
        <v>29.673000000000005</v>
      </c>
    </row>
    <row r="8025" spans="1:22" ht="14.25" customHeight="1" x14ac:dyDescent="0.3">
      <c r="A8025" s="4">
        <v>8024</v>
      </c>
      <c r="B8025" s="5" t="s">
        <v>9787</v>
      </c>
      <c r="C8025" s="5">
        <f>YEAR('Base Dataset'!$D8025)</f>
        <v>2011</v>
      </c>
      <c r="D8025" s="6">
        <v>40745</v>
      </c>
      <c r="E8025" s="6">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7">
        <v>-93.989999999999952</v>
      </c>
    </row>
    <row r="8026" spans="1:22" ht="14.25" customHeight="1" x14ac:dyDescent="0.3">
      <c r="A8026" s="4">
        <v>8025</v>
      </c>
      <c r="B8026" s="5" t="s">
        <v>9787</v>
      </c>
      <c r="C8026" s="5">
        <f>YEAR('Base Dataset'!$D8026)</f>
        <v>2011</v>
      </c>
      <c r="D8026" s="6">
        <v>40745</v>
      </c>
      <c r="E8026" s="6">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7">
        <v>-1.8270000000000004</v>
      </c>
    </row>
    <row r="8027" spans="1:22" ht="14.25" customHeight="1" x14ac:dyDescent="0.3">
      <c r="A8027" s="4">
        <v>8026</v>
      </c>
      <c r="B8027" s="5" t="s">
        <v>9788</v>
      </c>
      <c r="C8027" s="5">
        <f>YEAR('Base Dataset'!$D8027)</f>
        <v>2012</v>
      </c>
      <c r="D8027" s="6">
        <v>41163</v>
      </c>
      <c r="E8027" s="6">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7">
        <v>50.563199999999995</v>
      </c>
    </row>
    <row r="8028" spans="1:22" ht="14.25" customHeight="1" x14ac:dyDescent="0.3">
      <c r="A8028" s="4">
        <v>8027</v>
      </c>
      <c r="B8028" s="5" t="s">
        <v>9788</v>
      </c>
      <c r="C8028" s="5">
        <f>YEAR('Base Dataset'!$D8028)</f>
        <v>2012</v>
      </c>
      <c r="D8028" s="6">
        <v>41163</v>
      </c>
      <c r="E8028" s="6">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7">
        <v>1.5760000000000076</v>
      </c>
    </row>
    <row r="8029" spans="1:22" ht="14.25" customHeight="1" x14ac:dyDescent="0.3">
      <c r="A8029" s="4">
        <v>8028</v>
      </c>
      <c r="B8029" s="5" t="s">
        <v>9788</v>
      </c>
      <c r="C8029" s="5">
        <f>YEAR('Base Dataset'!$D8029)</f>
        <v>2012</v>
      </c>
      <c r="D8029" s="6">
        <v>41163</v>
      </c>
      <c r="E8029" s="6">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7">
        <v>6.796599999999998</v>
      </c>
    </row>
    <row r="8030" spans="1:22" ht="14.25" customHeight="1" x14ac:dyDescent="0.3">
      <c r="A8030" s="4">
        <v>8029</v>
      </c>
      <c r="B8030" s="5" t="s">
        <v>9788</v>
      </c>
      <c r="C8030" s="5">
        <f>YEAR('Base Dataset'!$D8030)</f>
        <v>2012</v>
      </c>
      <c r="D8030" s="6">
        <v>41163</v>
      </c>
      <c r="E8030" s="6">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7">
        <v>108.17520000000002</v>
      </c>
    </row>
    <row r="8031" spans="1:22" ht="14.25" customHeight="1" x14ac:dyDescent="0.3">
      <c r="A8031" s="4">
        <v>8030</v>
      </c>
      <c r="B8031" s="5" t="s">
        <v>9789</v>
      </c>
      <c r="C8031" s="5">
        <f>YEAR('Base Dataset'!$D8031)</f>
        <v>2013</v>
      </c>
      <c r="D8031" s="6">
        <v>41569</v>
      </c>
      <c r="E8031" s="6">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7">
        <v>-9.2819999999999965</v>
      </c>
    </row>
    <row r="8032" spans="1:22" ht="14.25" customHeight="1" x14ac:dyDescent="0.3">
      <c r="A8032" s="4">
        <v>8031</v>
      </c>
      <c r="B8032" s="5" t="s">
        <v>9790</v>
      </c>
      <c r="C8032" s="5">
        <f>YEAR('Base Dataset'!$D8032)</f>
        <v>2013</v>
      </c>
      <c r="D8032" s="6">
        <v>41281</v>
      </c>
      <c r="E8032" s="6">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7">
        <v>-10.961100000000002</v>
      </c>
    </row>
    <row r="8033" spans="1:22" ht="14.25" customHeight="1" x14ac:dyDescent="0.3">
      <c r="A8033" s="4">
        <v>8032</v>
      </c>
      <c r="B8033" s="5" t="s">
        <v>9790</v>
      </c>
      <c r="C8033" s="5">
        <f>YEAR('Base Dataset'!$D8033)</f>
        <v>2013</v>
      </c>
      <c r="D8033" s="6">
        <v>41281</v>
      </c>
      <c r="E8033" s="6">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7">
        <v>9.0719999999999992</v>
      </c>
    </row>
    <row r="8034" spans="1:22" ht="14.25" customHeight="1" x14ac:dyDescent="0.3">
      <c r="A8034" s="4">
        <v>8033</v>
      </c>
      <c r="B8034" s="5" t="s">
        <v>9791</v>
      </c>
      <c r="C8034" s="5">
        <f>YEAR('Base Dataset'!$D8034)</f>
        <v>2012</v>
      </c>
      <c r="D8034" s="6">
        <v>41085</v>
      </c>
      <c r="E8034" s="6">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7">
        <v>16.183799999999998</v>
      </c>
    </row>
    <row r="8035" spans="1:22" ht="14.25" customHeight="1" x14ac:dyDescent="0.3">
      <c r="A8035" s="4">
        <v>8034</v>
      </c>
      <c r="B8035" s="5" t="s">
        <v>9791</v>
      </c>
      <c r="C8035" s="5">
        <f>YEAR('Base Dataset'!$D8035)</f>
        <v>2012</v>
      </c>
      <c r="D8035" s="6">
        <v>41085</v>
      </c>
      <c r="E8035" s="6">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7">
        <v>-1.476</v>
      </c>
    </row>
    <row r="8036" spans="1:22" ht="14.25" customHeight="1" x14ac:dyDescent="0.3">
      <c r="A8036" s="4">
        <v>8035</v>
      </c>
      <c r="B8036" s="5" t="s">
        <v>9791</v>
      </c>
      <c r="C8036" s="5">
        <f>YEAR('Base Dataset'!$D8036)</f>
        <v>2012</v>
      </c>
      <c r="D8036" s="6">
        <v>41085</v>
      </c>
      <c r="E8036" s="6">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7">
        <v>-20.730599999999995</v>
      </c>
    </row>
    <row r="8037" spans="1:22" ht="14.25" customHeight="1" x14ac:dyDescent="0.3">
      <c r="A8037" s="4">
        <v>8036</v>
      </c>
      <c r="B8037" s="5" t="s">
        <v>9791</v>
      </c>
      <c r="C8037" s="5">
        <f>YEAR('Base Dataset'!$D8037)</f>
        <v>2012</v>
      </c>
      <c r="D8037" s="6">
        <v>41085</v>
      </c>
      <c r="E8037" s="6">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7">
        <v>1.6704000000000001</v>
      </c>
    </row>
    <row r="8038" spans="1:22" ht="14.25" customHeight="1" x14ac:dyDescent="0.3">
      <c r="A8038" s="4">
        <v>8037</v>
      </c>
      <c r="B8038" s="5" t="s">
        <v>9792</v>
      </c>
      <c r="C8038" s="5">
        <f>YEAR('Base Dataset'!$D8038)</f>
        <v>2012</v>
      </c>
      <c r="D8038" s="6">
        <v>41172</v>
      </c>
      <c r="E8038" s="6">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7">
        <v>16.955999999999996</v>
      </c>
    </row>
    <row r="8039" spans="1:22" ht="14.25" customHeight="1" x14ac:dyDescent="0.3">
      <c r="A8039" s="4">
        <v>8038</v>
      </c>
      <c r="B8039" s="5" t="s">
        <v>9793</v>
      </c>
      <c r="C8039" s="5">
        <f>YEAR('Base Dataset'!$D8039)</f>
        <v>2014</v>
      </c>
      <c r="D8039" s="6">
        <v>41831</v>
      </c>
      <c r="E8039" s="6">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7">
        <v>10.896600000000003</v>
      </c>
    </row>
    <row r="8040" spans="1:22" ht="14.25" customHeight="1" x14ac:dyDescent="0.3">
      <c r="A8040" s="4">
        <v>8039</v>
      </c>
      <c r="B8040" s="5" t="s">
        <v>9794</v>
      </c>
      <c r="C8040" s="5">
        <f>YEAR('Base Dataset'!$D8040)</f>
        <v>2014</v>
      </c>
      <c r="D8040" s="6">
        <v>41821</v>
      </c>
      <c r="E8040" s="6">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7">
        <v>5.1293999999999755</v>
      </c>
    </row>
    <row r="8041" spans="1:22" ht="14.25" customHeight="1" x14ac:dyDescent="0.3">
      <c r="A8041" s="4">
        <v>8040</v>
      </c>
      <c r="B8041" s="5" t="s">
        <v>9795</v>
      </c>
      <c r="C8041" s="5">
        <f>YEAR('Base Dataset'!$D8041)</f>
        <v>2014</v>
      </c>
      <c r="D8041" s="6">
        <v>41873</v>
      </c>
      <c r="E8041" s="6">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7">
        <v>38.870400000000018</v>
      </c>
    </row>
    <row r="8042" spans="1:22" ht="14.25" customHeight="1" x14ac:dyDescent="0.3">
      <c r="A8042" s="4">
        <v>8041</v>
      </c>
      <c r="B8042" s="5" t="s">
        <v>9795</v>
      </c>
      <c r="C8042" s="5">
        <f>YEAR('Base Dataset'!$D8042)</f>
        <v>2014</v>
      </c>
      <c r="D8042" s="6">
        <v>41873</v>
      </c>
      <c r="E8042" s="6">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7">
        <v>34.354799999999955</v>
      </c>
    </row>
    <row r="8043" spans="1:22" ht="14.25" customHeight="1" x14ac:dyDescent="0.3">
      <c r="A8043" s="4">
        <v>8042</v>
      </c>
      <c r="B8043" s="5" t="s">
        <v>9795</v>
      </c>
      <c r="C8043" s="5">
        <f>YEAR('Base Dataset'!$D8043)</f>
        <v>2014</v>
      </c>
      <c r="D8043" s="6">
        <v>41873</v>
      </c>
      <c r="E8043" s="6">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7">
        <v>11.613</v>
      </c>
    </row>
    <row r="8044" spans="1:22" ht="14.25" customHeight="1" x14ac:dyDescent="0.3">
      <c r="A8044" s="4">
        <v>8043</v>
      </c>
      <c r="B8044" s="5" t="s">
        <v>9796</v>
      </c>
      <c r="C8044" s="5">
        <f>YEAR('Base Dataset'!$D8044)</f>
        <v>2014</v>
      </c>
      <c r="D8044" s="6">
        <v>41710</v>
      </c>
      <c r="E8044" s="6">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7">
        <v>24.913200000000003</v>
      </c>
    </row>
    <row r="8045" spans="1:22" ht="14.25" customHeight="1" x14ac:dyDescent="0.3">
      <c r="A8045" s="4">
        <v>8044</v>
      </c>
      <c r="B8045" s="5" t="s">
        <v>9796</v>
      </c>
      <c r="C8045" s="5">
        <f>YEAR('Base Dataset'!$D8045)</f>
        <v>2014</v>
      </c>
      <c r="D8045" s="6">
        <v>41710</v>
      </c>
      <c r="E8045" s="6">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7">
        <v>11.756800000000002</v>
      </c>
    </row>
    <row r="8046" spans="1:22" ht="14.25" customHeight="1" x14ac:dyDescent="0.3">
      <c r="A8046" s="4">
        <v>8045</v>
      </c>
      <c r="B8046" s="5" t="s">
        <v>9799</v>
      </c>
      <c r="C8046" s="5">
        <f>YEAR('Base Dataset'!$D8046)</f>
        <v>2014</v>
      </c>
      <c r="D8046" s="6">
        <v>41898</v>
      </c>
      <c r="E8046" s="6">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7">
        <v>106.95779999999998</v>
      </c>
    </row>
    <row r="8047" spans="1:22" ht="14.25" customHeight="1" x14ac:dyDescent="0.3">
      <c r="A8047" s="4">
        <v>8046</v>
      </c>
      <c r="B8047" s="5" t="s">
        <v>9800</v>
      </c>
      <c r="C8047" s="5">
        <f>YEAR('Base Dataset'!$D8047)</f>
        <v>2013</v>
      </c>
      <c r="D8047" s="6">
        <v>41538</v>
      </c>
      <c r="E8047" s="6">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7">
        <v>129.77249999999998</v>
      </c>
    </row>
    <row r="8048" spans="1:22" ht="14.25" customHeight="1" x14ac:dyDescent="0.3">
      <c r="A8048" s="4">
        <v>8047</v>
      </c>
      <c r="B8048" s="5" t="s">
        <v>9801</v>
      </c>
      <c r="C8048" s="5">
        <f>YEAR('Base Dataset'!$D8048)</f>
        <v>2013</v>
      </c>
      <c r="D8048" s="6">
        <v>41624</v>
      </c>
      <c r="E8048" s="6">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7">
        <v>-1.4760000000000004</v>
      </c>
    </row>
    <row r="8049" spans="1:22" ht="14.25" customHeight="1" x14ac:dyDescent="0.3">
      <c r="A8049" s="4">
        <v>8048</v>
      </c>
      <c r="B8049" s="5" t="s">
        <v>9802</v>
      </c>
      <c r="C8049" s="5">
        <f>YEAR('Base Dataset'!$D8049)</f>
        <v>2014</v>
      </c>
      <c r="D8049" s="6">
        <v>41947</v>
      </c>
      <c r="E8049" s="6">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7">
        <v>5.2883999999999984</v>
      </c>
    </row>
    <row r="8050" spans="1:22" ht="14.25" customHeight="1" x14ac:dyDescent="0.3">
      <c r="A8050" s="4">
        <v>8049</v>
      </c>
      <c r="B8050" s="5" t="s">
        <v>9803</v>
      </c>
      <c r="C8050" s="5">
        <f>YEAR('Base Dataset'!$D8050)</f>
        <v>2013</v>
      </c>
      <c r="D8050" s="6">
        <v>41459</v>
      </c>
      <c r="E8050" s="6">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7">
        <v>197.92079999999999</v>
      </c>
    </row>
    <row r="8051" spans="1:22" ht="14.25" customHeight="1" x14ac:dyDescent="0.3">
      <c r="A8051" s="4">
        <v>8050</v>
      </c>
      <c r="B8051" s="5" t="s">
        <v>9804</v>
      </c>
      <c r="C8051" s="5">
        <f>YEAR('Base Dataset'!$D8051)</f>
        <v>2011</v>
      </c>
      <c r="D8051" s="6">
        <v>40812</v>
      </c>
      <c r="E8051" s="6">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7">
        <v>-4.577</v>
      </c>
    </row>
    <row r="8052" spans="1:22" ht="14.25" customHeight="1" x14ac:dyDescent="0.3">
      <c r="A8052" s="4">
        <v>8051</v>
      </c>
      <c r="B8052" s="5" t="s">
        <v>9804</v>
      </c>
      <c r="C8052" s="5">
        <f>YEAR('Base Dataset'!$D8052)</f>
        <v>2011</v>
      </c>
      <c r="D8052" s="6">
        <v>40812</v>
      </c>
      <c r="E8052" s="6">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7">
        <v>4.7664</v>
      </c>
    </row>
    <row r="8053" spans="1:22" ht="14.25" customHeight="1" x14ac:dyDescent="0.3">
      <c r="A8053" s="4">
        <v>8052</v>
      </c>
      <c r="B8053" s="5" t="s">
        <v>9804</v>
      </c>
      <c r="C8053" s="5">
        <f>YEAR('Base Dataset'!$D8053)</f>
        <v>2011</v>
      </c>
      <c r="D8053" s="6">
        <v>40812</v>
      </c>
      <c r="E8053" s="6">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7">
        <v>3.1032000000000011</v>
      </c>
    </row>
    <row r="8054" spans="1:22" ht="14.25" customHeight="1" x14ac:dyDescent="0.3">
      <c r="A8054" s="4">
        <v>8053</v>
      </c>
      <c r="B8054" s="5" t="s">
        <v>9805</v>
      </c>
      <c r="C8054" s="5">
        <f>YEAR('Base Dataset'!$D8054)</f>
        <v>2011</v>
      </c>
      <c r="D8054" s="6">
        <v>40738</v>
      </c>
      <c r="E8054" s="6">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7">
        <v>4.4850000000000003</v>
      </c>
    </row>
    <row r="8055" spans="1:22" ht="14.25" customHeight="1" x14ac:dyDescent="0.3">
      <c r="A8055" s="4">
        <v>8054</v>
      </c>
      <c r="B8055" s="5" t="s">
        <v>9806</v>
      </c>
      <c r="C8055" s="5">
        <f>YEAR('Base Dataset'!$D8055)</f>
        <v>2014</v>
      </c>
      <c r="D8055" s="6">
        <v>41911</v>
      </c>
      <c r="E8055" s="6">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7">
        <v>-1.8584999999999994</v>
      </c>
    </row>
    <row r="8056" spans="1:22" ht="14.25" customHeight="1" x14ac:dyDescent="0.3">
      <c r="A8056" s="4">
        <v>8055</v>
      </c>
      <c r="B8056" s="5" t="s">
        <v>9807</v>
      </c>
      <c r="C8056" s="5">
        <f>YEAR('Base Dataset'!$D8056)</f>
        <v>2012</v>
      </c>
      <c r="D8056" s="6">
        <v>41149</v>
      </c>
      <c r="E8056" s="6">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7">
        <v>267.70499999999993</v>
      </c>
    </row>
    <row r="8057" spans="1:22" ht="14.25" customHeight="1" x14ac:dyDescent="0.3">
      <c r="A8057" s="4">
        <v>8056</v>
      </c>
      <c r="B8057" s="5" t="s">
        <v>9807</v>
      </c>
      <c r="C8057" s="5">
        <f>YEAR('Base Dataset'!$D8057)</f>
        <v>2012</v>
      </c>
      <c r="D8057" s="6">
        <v>41149</v>
      </c>
      <c r="E8057" s="6">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7">
        <v>28.956799999999973</v>
      </c>
    </row>
    <row r="8058" spans="1:22" ht="14.25" customHeight="1" x14ac:dyDescent="0.3">
      <c r="A8058" s="4">
        <v>8057</v>
      </c>
      <c r="B8058" s="5" t="s">
        <v>9807</v>
      </c>
      <c r="C8058" s="5">
        <f>YEAR('Base Dataset'!$D8058)</f>
        <v>2012</v>
      </c>
      <c r="D8058" s="6">
        <v>41149</v>
      </c>
      <c r="E8058" s="6">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7">
        <v>29.152799999999971</v>
      </c>
    </row>
    <row r="8059" spans="1:22" ht="14.25" customHeight="1" x14ac:dyDescent="0.3">
      <c r="A8059" s="4">
        <v>8058</v>
      </c>
      <c r="B8059" s="5" t="s">
        <v>9807</v>
      </c>
      <c r="C8059" s="5">
        <f>YEAR('Base Dataset'!$D8059)</f>
        <v>2012</v>
      </c>
      <c r="D8059" s="6">
        <v>41149</v>
      </c>
      <c r="E8059" s="6">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7">
        <v>13.959</v>
      </c>
    </row>
    <row r="8060" spans="1:22" ht="14.25" customHeight="1" x14ac:dyDescent="0.3">
      <c r="A8060" s="4">
        <v>8059</v>
      </c>
      <c r="B8060" s="5" t="s">
        <v>9807</v>
      </c>
      <c r="C8060" s="5">
        <f>YEAR('Base Dataset'!$D8060)</f>
        <v>2012</v>
      </c>
      <c r="D8060" s="6">
        <v>41149</v>
      </c>
      <c r="E8060" s="6">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7">
        <v>15.111599999999999</v>
      </c>
    </row>
    <row r="8061" spans="1:22" ht="14.25" customHeight="1" x14ac:dyDescent="0.3">
      <c r="A8061" s="4">
        <v>8060</v>
      </c>
      <c r="B8061" s="5" t="s">
        <v>9807</v>
      </c>
      <c r="C8061" s="5">
        <f>YEAR('Base Dataset'!$D8061)</f>
        <v>2012</v>
      </c>
      <c r="D8061" s="6">
        <v>41149</v>
      </c>
      <c r="E8061" s="6">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7">
        <v>1.7472000000000003</v>
      </c>
    </row>
    <row r="8062" spans="1:22" ht="14.25" customHeight="1" x14ac:dyDescent="0.3">
      <c r="A8062" s="4">
        <v>8061</v>
      </c>
      <c r="B8062" s="5" t="s">
        <v>9808</v>
      </c>
      <c r="C8062" s="5">
        <f>YEAR('Base Dataset'!$D8062)</f>
        <v>2012</v>
      </c>
      <c r="D8062" s="6">
        <v>41172</v>
      </c>
      <c r="E8062" s="6">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7">
        <v>28.857999999999997</v>
      </c>
    </row>
    <row r="8063" spans="1:22" ht="14.25" customHeight="1" x14ac:dyDescent="0.3">
      <c r="A8063" s="4">
        <v>8062</v>
      </c>
      <c r="B8063" s="5" t="s">
        <v>9808</v>
      </c>
      <c r="C8063" s="5">
        <f>YEAR('Base Dataset'!$D8063)</f>
        <v>2012</v>
      </c>
      <c r="D8063" s="6">
        <v>41172</v>
      </c>
      <c r="E8063" s="6">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7">
        <v>8.8623999999999992</v>
      </c>
    </row>
    <row r="8064" spans="1:22" ht="14.25" customHeight="1" x14ac:dyDescent="0.3">
      <c r="A8064" s="4">
        <v>8063</v>
      </c>
      <c r="B8064" s="5" t="s">
        <v>9809</v>
      </c>
      <c r="C8064" s="5">
        <f>YEAR('Base Dataset'!$D8064)</f>
        <v>2013</v>
      </c>
      <c r="D8064" s="6">
        <v>41586</v>
      </c>
      <c r="E8064" s="6">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7">
        <v>71.269200000000012</v>
      </c>
    </row>
    <row r="8065" spans="1:22" ht="14.25" customHeight="1" x14ac:dyDescent="0.3">
      <c r="A8065" s="4">
        <v>8064</v>
      </c>
      <c r="B8065" s="5" t="s">
        <v>9809</v>
      </c>
      <c r="C8065" s="5">
        <f>YEAR('Base Dataset'!$D8065)</f>
        <v>2013</v>
      </c>
      <c r="D8065" s="6">
        <v>41586</v>
      </c>
      <c r="E8065" s="6">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7">
        <v>100.7916</v>
      </c>
    </row>
    <row r="8066" spans="1:22" ht="14.25" customHeight="1" x14ac:dyDescent="0.3">
      <c r="A8066" s="4">
        <v>8065</v>
      </c>
      <c r="B8066" s="5" t="s">
        <v>9809</v>
      </c>
      <c r="C8066" s="5">
        <f>YEAR('Base Dataset'!$D8066)</f>
        <v>2013</v>
      </c>
      <c r="D8066" s="6">
        <v>41586</v>
      </c>
      <c r="E8066" s="6">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7">
        <v>6.2208000000000006</v>
      </c>
    </row>
    <row r="8067" spans="1:22" ht="14.25" customHeight="1" x14ac:dyDescent="0.3">
      <c r="A8067" s="4">
        <v>8066</v>
      </c>
      <c r="B8067" s="5" t="s">
        <v>9809</v>
      </c>
      <c r="C8067" s="5">
        <f>YEAR('Base Dataset'!$D8067)</f>
        <v>2013</v>
      </c>
      <c r="D8067" s="6">
        <v>41586</v>
      </c>
      <c r="E8067" s="6">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7">
        <v>5.8409999999999869</v>
      </c>
    </row>
    <row r="8068" spans="1:22" ht="14.25" customHeight="1" x14ac:dyDescent="0.3">
      <c r="A8068" s="4">
        <v>8067</v>
      </c>
      <c r="B8068" s="5" t="s">
        <v>9809</v>
      </c>
      <c r="C8068" s="5">
        <f>YEAR('Base Dataset'!$D8068)</f>
        <v>2013</v>
      </c>
      <c r="D8068" s="6">
        <v>41586</v>
      </c>
      <c r="E8068" s="6">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7">
        <v>89.954799999999992</v>
      </c>
    </row>
    <row r="8069" spans="1:22" ht="14.25" customHeight="1" x14ac:dyDescent="0.3">
      <c r="A8069" s="4">
        <v>8068</v>
      </c>
      <c r="B8069" s="5" t="s">
        <v>9810</v>
      </c>
      <c r="C8069" s="5">
        <f>YEAR('Base Dataset'!$D8069)</f>
        <v>2012</v>
      </c>
      <c r="D8069" s="6">
        <v>41202</v>
      </c>
      <c r="E8069" s="6">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7">
        <v>86.389199999999988</v>
      </c>
    </row>
    <row r="8070" spans="1:22" ht="14.25" customHeight="1" x14ac:dyDescent="0.3">
      <c r="A8070" s="4">
        <v>8069</v>
      </c>
      <c r="B8070" s="5" t="s">
        <v>9810</v>
      </c>
      <c r="C8070" s="5">
        <f>YEAR('Base Dataset'!$D8070)</f>
        <v>2012</v>
      </c>
      <c r="D8070" s="6">
        <v>41202</v>
      </c>
      <c r="E8070" s="6">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7">
        <v>6.0876000000000001</v>
      </c>
    </row>
    <row r="8071" spans="1:22" ht="14.25" customHeight="1" x14ac:dyDescent="0.3">
      <c r="A8071" s="4">
        <v>8070</v>
      </c>
      <c r="B8071" s="5" t="s">
        <v>9811</v>
      </c>
      <c r="C8071" s="5">
        <f>YEAR('Base Dataset'!$D8071)</f>
        <v>2014</v>
      </c>
      <c r="D8071" s="6">
        <v>41641</v>
      </c>
      <c r="E8071" s="6">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7">
        <v>-107.95800000000004</v>
      </c>
    </row>
    <row r="8072" spans="1:22" ht="14.25" customHeight="1" x14ac:dyDescent="0.3">
      <c r="A8072" s="4">
        <v>8071</v>
      </c>
      <c r="B8072" s="5" t="s">
        <v>9811</v>
      </c>
      <c r="C8072" s="5">
        <f>YEAR('Base Dataset'!$D8072)</f>
        <v>2014</v>
      </c>
      <c r="D8072" s="6">
        <v>41641</v>
      </c>
      <c r="E8072" s="6">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7">
        <v>-187.38150000000002</v>
      </c>
    </row>
    <row r="8073" spans="1:22" ht="14.25" customHeight="1" x14ac:dyDescent="0.3">
      <c r="A8073" s="4">
        <v>8072</v>
      </c>
      <c r="B8073" s="5" t="s">
        <v>9811</v>
      </c>
      <c r="C8073" s="5">
        <f>YEAR('Base Dataset'!$D8073)</f>
        <v>2014</v>
      </c>
      <c r="D8073" s="6">
        <v>41641</v>
      </c>
      <c r="E8073" s="6">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7">
        <v>-26.635199999999998</v>
      </c>
    </row>
    <row r="8074" spans="1:22" ht="14.25" customHeight="1" x14ac:dyDescent="0.3">
      <c r="A8074" s="4">
        <v>8073</v>
      </c>
      <c r="B8074" s="5" t="s">
        <v>9811</v>
      </c>
      <c r="C8074" s="5">
        <f>YEAR('Base Dataset'!$D8074)</f>
        <v>2014</v>
      </c>
      <c r="D8074" s="6">
        <v>41641</v>
      </c>
      <c r="E8074" s="6">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7">
        <v>2.2287999999999988</v>
      </c>
    </row>
    <row r="8075" spans="1:22" ht="14.25" customHeight="1" x14ac:dyDescent="0.3">
      <c r="A8075" s="4">
        <v>8074</v>
      </c>
      <c r="B8075" s="5" t="s">
        <v>9811</v>
      </c>
      <c r="C8075" s="5">
        <f>YEAR('Base Dataset'!$D8075)</f>
        <v>2014</v>
      </c>
      <c r="D8075" s="6">
        <v>41641</v>
      </c>
      <c r="E8075" s="6">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7">
        <v>-9.7050000000000018</v>
      </c>
    </row>
    <row r="8076" spans="1:22" ht="14.25" customHeight="1" x14ac:dyDescent="0.3">
      <c r="A8076" s="4">
        <v>8075</v>
      </c>
      <c r="B8076" s="5" t="s">
        <v>9811</v>
      </c>
      <c r="C8076" s="5">
        <f>YEAR('Base Dataset'!$D8076)</f>
        <v>2014</v>
      </c>
      <c r="D8076" s="6">
        <v>41641</v>
      </c>
      <c r="E8076" s="6">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7">
        <v>-22.684200000000004</v>
      </c>
    </row>
    <row r="8077" spans="1:22" ht="14.25" customHeight="1" x14ac:dyDescent="0.3">
      <c r="A8077" s="4">
        <v>8076</v>
      </c>
      <c r="B8077" s="5" t="s">
        <v>9811</v>
      </c>
      <c r="C8077" s="5">
        <f>YEAR('Base Dataset'!$D8077)</f>
        <v>2014</v>
      </c>
      <c r="D8077" s="6">
        <v>41641</v>
      </c>
      <c r="E8077" s="6">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7">
        <v>-38.821200000000012</v>
      </c>
    </row>
    <row r="8078" spans="1:22" ht="14.25" customHeight="1" x14ac:dyDescent="0.3">
      <c r="A8078" s="4">
        <v>8077</v>
      </c>
      <c r="B8078" s="5" t="s">
        <v>9812</v>
      </c>
      <c r="C8078" s="5">
        <f>YEAR('Base Dataset'!$D8078)</f>
        <v>2012</v>
      </c>
      <c r="D8078" s="6">
        <v>41083</v>
      </c>
      <c r="E8078" s="6">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7">
        <v>9.3227999999999991</v>
      </c>
    </row>
    <row r="8079" spans="1:22" ht="14.25" customHeight="1" x14ac:dyDescent="0.3">
      <c r="A8079" s="4">
        <v>8078</v>
      </c>
      <c r="B8079" s="5" t="s">
        <v>9812</v>
      </c>
      <c r="C8079" s="5">
        <f>YEAR('Base Dataset'!$D8079)</f>
        <v>2012</v>
      </c>
      <c r="D8079" s="6">
        <v>41083</v>
      </c>
      <c r="E8079" s="6">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7">
        <v>74.690999999999988</v>
      </c>
    </row>
    <row r="8080" spans="1:22" ht="14.25" customHeight="1" x14ac:dyDescent="0.3">
      <c r="A8080" s="4">
        <v>8079</v>
      </c>
      <c r="B8080" s="5" t="s">
        <v>9812</v>
      </c>
      <c r="C8080" s="5">
        <f>YEAR('Base Dataset'!$D8080)</f>
        <v>2012</v>
      </c>
      <c r="D8080" s="6">
        <v>41083</v>
      </c>
      <c r="E8080" s="6">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7">
        <v>18</v>
      </c>
    </row>
    <row r="8081" spans="1:22" ht="14.25" customHeight="1" x14ac:dyDescent="0.3">
      <c r="A8081" s="4">
        <v>8080</v>
      </c>
      <c r="B8081" s="5" t="s">
        <v>9814</v>
      </c>
      <c r="C8081" s="5">
        <f>YEAR('Base Dataset'!$D8081)</f>
        <v>2013</v>
      </c>
      <c r="D8081" s="6">
        <v>41601</v>
      </c>
      <c r="E8081" s="6">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7">
        <v>46.99519999999999</v>
      </c>
    </row>
    <row r="8082" spans="1:22" ht="14.25" customHeight="1" x14ac:dyDescent="0.3">
      <c r="A8082" s="4">
        <v>8081</v>
      </c>
      <c r="B8082" s="5" t="s">
        <v>9815</v>
      </c>
      <c r="C8082" s="5">
        <f>YEAR('Base Dataset'!$D8082)</f>
        <v>2012</v>
      </c>
      <c r="D8082" s="6">
        <v>41208</v>
      </c>
      <c r="E8082" s="6">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7">
        <v>47.626799999999996</v>
      </c>
    </row>
    <row r="8083" spans="1:22" ht="14.25" customHeight="1" x14ac:dyDescent="0.3">
      <c r="A8083" s="4">
        <v>8082</v>
      </c>
      <c r="B8083" s="5" t="s">
        <v>9815</v>
      </c>
      <c r="C8083" s="5">
        <f>YEAR('Base Dataset'!$D8083)</f>
        <v>2012</v>
      </c>
      <c r="D8083" s="6">
        <v>41208</v>
      </c>
      <c r="E8083" s="6">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7">
        <v>47.815200000000004</v>
      </c>
    </row>
    <row r="8084" spans="1:22" ht="14.25" customHeight="1" x14ac:dyDescent="0.3">
      <c r="A8084" s="4">
        <v>8083</v>
      </c>
      <c r="B8084" s="5" t="s">
        <v>9815</v>
      </c>
      <c r="C8084" s="5">
        <f>YEAR('Base Dataset'!$D8084)</f>
        <v>2012</v>
      </c>
      <c r="D8084" s="6">
        <v>41208</v>
      </c>
      <c r="E8084" s="6">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7">
        <v>20.387999999999998</v>
      </c>
    </row>
    <row r="8085" spans="1:22" ht="14.25" customHeight="1" x14ac:dyDescent="0.3">
      <c r="A8085" s="4">
        <v>8084</v>
      </c>
      <c r="B8085" s="5" t="s">
        <v>9815</v>
      </c>
      <c r="C8085" s="5">
        <f>YEAR('Base Dataset'!$D8085)</f>
        <v>2012</v>
      </c>
      <c r="D8085" s="6">
        <v>41208</v>
      </c>
      <c r="E8085" s="6">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7">
        <v>-10.487400000000001</v>
      </c>
    </row>
    <row r="8086" spans="1:22" ht="14.25" customHeight="1" x14ac:dyDescent="0.3">
      <c r="A8086" s="4">
        <v>8085</v>
      </c>
      <c r="B8086" s="5" t="s">
        <v>9815</v>
      </c>
      <c r="C8086" s="5">
        <f>YEAR('Base Dataset'!$D8086)</f>
        <v>2012</v>
      </c>
      <c r="D8086" s="6">
        <v>41208</v>
      </c>
      <c r="E8086" s="6">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7">
        <v>-161.69400000000005</v>
      </c>
    </row>
    <row r="8087" spans="1:22" ht="14.25" customHeight="1" x14ac:dyDescent="0.3">
      <c r="A8087" s="4">
        <v>8086</v>
      </c>
      <c r="B8087" s="5" t="s">
        <v>9816</v>
      </c>
      <c r="C8087" s="5">
        <f>YEAR('Base Dataset'!$D8087)</f>
        <v>2013</v>
      </c>
      <c r="D8087" s="6">
        <v>41568</v>
      </c>
      <c r="E8087" s="6">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7">
        <v>18.329999999999991</v>
      </c>
    </row>
    <row r="8088" spans="1:22" ht="14.25" customHeight="1" x14ac:dyDescent="0.3">
      <c r="A8088" s="4">
        <v>8087</v>
      </c>
      <c r="B8088" s="5" t="s">
        <v>9819</v>
      </c>
      <c r="C8088" s="5">
        <f>YEAR('Base Dataset'!$D8088)</f>
        <v>2014</v>
      </c>
      <c r="D8088" s="6">
        <v>41758</v>
      </c>
      <c r="E8088" s="6">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7">
        <v>5.2650000000000006</v>
      </c>
    </row>
    <row r="8089" spans="1:22" ht="14.25" customHeight="1" x14ac:dyDescent="0.3">
      <c r="A8089" s="4">
        <v>8088</v>
      </c>
      <c r="B8089" s="5" t="s">
        <v>9820</v>
      </c>
      <c r="C8089" s="5">
        <f>YEAR('Base Dataset'!$D8089)</f>
        <v>2013</v>
      </c>
      <c r="D8089" s="6">
        <v>41547</v>
      </c>
      <c r="E8089" s="6">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7">
        <v>1.1807999999999983</v>
      </c>
    </row>
    <row r="8090" spans="1:22" ht="14.25" customHeight="1" x14ac:dyDescent="0.3">
      <c r="A8090" s="4">
        <v>8089</v>
      </c>
      <c r="B8090" s="5" t="s">
        <v>9821</v>
      </c>
      <c r="C8090" s="5">
        <f>YEAR('Base Dataset'!$D8090)</f>
        <v>2012</v>
      </c>
      <c r="D8090" s="6">
        <v>41100</v>
      </c>
      <c r="E8090" s="6">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7">
        <v>12.973999999999997</v>
      </c>
    </row>
    <row r="8091" spans="1:22" ht="14.25" customHeight="1" x14ac:dyDescent="0.3">
      <c r="A8091" s="4">
        <v>8090</v>
      </c>
      <c r="B8091" s="5" t="s">
        <v>9822</v>
      </c>
      <c r="C8091" s="5">
        <f>YEAR('Base Dataset'!$D8091)</f>
        <v>2012</v>
      </c>
      <c r="D8091" s="6">
        <v>41128</v>
      </c>
      <c r="E8091" s="6">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7">
        <v>20.1708</v>
      </c>
    </row>
    <row r="8092" spans="1:22" ht="14.25" customHeight="1" x14ac:dyDescent="0.3">
      <c r="A8092" s="4">
        <v>8091</v>
      </c>
      <c r="B8092" s="5" t="s">
        <v>9823</v>
      </c>
      <c r="C8092" s="5">
        <f>YEAR('Base Dataset'!$D8092)</f>
        <v>2011</v>
      </c>
      <c r="D8092" s="6">
        <v>40884</v>
      </c>
      <c r="E8092" s="6">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7">
        <v>70.033599999999993</v>
      </c>
    </row>
    <row r="8093" spans="1:22" ht="14.25" customHeight="1" x14ac:dyDescent="0.3">
      <c r="A8093" s="4">
        <v>8092</v>
      </c>
      <c r="B8093" s="5" t="s">
        <v>9824</v>
      </c>
      <c r="C8093" s="5">
        <f>YEAR('Base Dataset'!$D8093)</f>
        <v>2012</v>
      </c>
      <c r="D8093" s="6">
        <v>41253</v>
      </c>
      <c r="E8093" s="6">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7">
        <v>2.8224</v>
      </c>
    </row>
    <row r="8094" spans="1:22" ht="14.25" customHeight="1" x14ac:dyDescent="0.3">
      <c r="A8094" s="4">
        <v>8093</v>
      </c>
      <c r="B8094" s="5" t="s">
        <v>9825</v>
      </c>
      <c r="C8094" s="5">
        <f>YEAR('Base Dataset'!$D8094)</f>
        <v>2014</v>
      </c>
      <c r="D8094" s="6">
        <v>41952</v>
      </c>
      <c r="E8094" s="6">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7">
        <v>32.97</v>
      </c>
    </row>
    <row r="8095" spans="1:22" ht="14.25" customHeight="1" x14ac:dyDescent="0.3">
      <c r="A8095" s="4">
        <v>8094</v>
      </c>
      <c r="B8095" s="5" t="s">
        <v>9826</v>
      </c>
      <c r="C8095" s="5">
        <f>YEAR('Base Dataset'!$D8095)</f>
        <v>2014</v>
      </c>
      <c r="D8095" s="6">
        <v>41848</v>
      </c>
      <c r="E8095" s="6">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7">
        <v>10.507200000000001</v>
      </c>
    </row>
    <row r="8096" spans="1:22" ht="14.25" customHeight="1" x14ac:dyDescent="0.3">
      <c r="A8096" s="4">
        <v>8095</v>
      </c>
      <c r="B8096" s="5" t="s">
        <v>9826</v>
      </c>
      <c r="C8096" s="5">
        <f>YEAR('Base Dataset'!$D8096)</f>
        <v>2014</v>
      </c>
      <c r="D8096" s="6">
        <v>41848</v>
      </c>
      <c r="E8096" s="6">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7">
        <v>12.052</v>
      </c>
    </row>
    <row r="8097" spans="1:22" ht="14.25" customHeight="1" x14ac:dyDescent="0.3">
      <c r="A8097" s="4">
        <v>8096</v>
      </c>
      <c r="B8097" s="5" t="s">
        <v>9826</v>
      </c>
      <c r="C8097" s="5">
        <f>YEAR('Base Dataset'!$D8097)</f>
        <v>2014</v>
      </c>
      <c r="D8097" s="6">
        <v>41848</v>
      </c>
      <c r="E8097" s="6">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7">
        <v>6.2208000000000006</v>
      </c>
    </row>
    <row r="8098" spans="1:22" ht="14.25" customHeight="1" x14ac:dyDescent="0.3">
      <c r="A8098" s="4">
        <v>8097</v>
      </c>
      <c r="B8098" s="5" t="s">
        <v>9826</v>
      </c>
      <c r="C8098" s="5">
        <f>YEAR('Base Dataset'!$D8098)</f>
        <v>2014</v>
      </c>
      <c r="D8098" s="6">
        <v>41848</v>
      </c>
      <c r="E8098" s="6">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7">
        <v>32.893000000000008</v>
      </c>
    </row>
    <row r="8099" spans="1:22" ht="14.25" customHeight="1" x14ac:dyDescent="0.3">
      <c r="A8099" s="4">
        <v>8098</v>
      </c>
      <c r="B8099" s="5" t="s">
        <v>9827</v>
      </c>
      <c r="C8099" s="5">
        <f>YEAR('Base Dataset'!$D8099)</f>
        <v>2014</v>
      </c>
      <c r="D8099" s="6">
        <v>42002</v>
      </c>
      <c r="E8099" s="6">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7">
        <v>34.292499999999997</v>
      </c>
    </row>
    <row r="8100" spans="1:22" ht="14.25" customHeight="1" x14ac:dyDescent="0.3">
      <c r="A8100" s="4">
        <v>8099</v>
      </c>
      <c r="B8100" s="5" t="s">
        <v>9827</v>
      </c>
      <c r="C8100" s="5">
        <f>YEAR('Base Dataset'!$D8100)</f>
        <v>2014</v>
      </c>
      <c r="D8100" s="6">
        <v>42002</v>
      </c>
      <c r="E8100" s="6">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7">
        <v>1.9259999999999997</v>
      </c>
    </row>
    <row r="8101" spans="1:22" ht="14.25" customHeight="1" x14ac:dyDescent="0.3">
      <c r="A8101" s="4">
        <v>8100</v>
      </c>
      <c r="B8101" s="5" t="s">
        <v>9828</v>
      </c>
      <c r="C8101" s="5">
        <f>YEAR('Base Dataset'!$D8101)</f>
        <v>2013</v>
      </c>
      <c r="D8101" s="6">
        <v>41344</v>
      </c>
      <c r="E8101" s="6">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7">
        <v>5.101499999999997</v>
      </c>
    </row>
    <row r="8102" spans="1:22" ht="14.25" customHeight="1" x14ac:dyDescent="0.3">
      <c r="A8102" s="4">
        <v>8101</v>
      </c>
      <c r="B8102" s="5" t="s">
        <v>9828</v>
      </c>
      <c r="C8102" s="5">
        <f>YEAR('Base Dataset'!$D8102)</f>
        <v>2013</v>
      </c>
      <c r="D8102" s="6">
        <v>41344</v>
      </c>
      <c r="E8102" s="6">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7">
        <v>377.72999999999956</v>
      </c>
    </row>
    <row r="8103" spans="1:22" ht="14.25" customHeight="1" x14ac:dyDescent="0.3">
      <c r="A8103" s="4">
        <v>8102</v>
      </c>
      <c r="B8103" s="5" t="s">
        <v>9831</v>
      </c>
      <c r="C8103" s="5">
        <f>YEAR('Base Dataset'!$D8103)</f>
        <v>2012</v>
      </c>
      <c r="D8103" s="6">
        <v>41051</v>
      </c>
      <c r="E8103" s="6">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7">
        <v>3.7995999999999999</v>
      </c>
    </row>
    <row r="8104" spans="1:22" ht="14.25" customHeight="1" x14ac:dyDescent="0.3">
      <c r="A8104" s="4">
        <v>8103</v>
      </c>
      <c r="B8104" s="5" t="s">
        <v>9831</v>
      </c>
      <c r="C8104" s="5">
        <f>YEAR('Base Dataset'!$D8104)</f>
        <v>2012</v>
      </c>
      <c r="D8104" s="6">
        <v>41051</v>
      </c>
      <c r="E8104" s="6">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7">
        <v>334.49849999999958</v>
      </c>
    </row>
    <row r="8105" spans="1:22" ht="14.25" customHeight="1" x14ac:dyDescent="0.3">
      <c r="A8105" s="4">
        <v>8104</v>
      </c>
      <c r="B8105" s="5" t="s">
        <v>9831</v>
      </c>
      <c r="C8105" s="5">
        <f>YEAR('Base Dataset'!$D8105)</f>
        <v>2012</v>
      </c>
      <c r="D8105" s="6">
        <v>41051</v>
      </c>
      <c r="E8105" s="6">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7">
        <v>29.341200000000008</v>
      </c>
    </row>
    <row r="8106" spans="1:22" ht="14.25" customHeight="1" x14ac:dyDescent="0.3">
      <c r="A8106" s="4">
        <v>8105</v>
      </c>
      <c r="B8106" s="5" t="s">
        <v>9831</v>
      </c>
      <c r="C8106" s="5">
        <f>YEAR('Base Dataset'!$D8106)</f>
        <v>2012</v>
      </c>
      <c r="D8106" s="6">
        <v>41051</v>
      </c>
      <c r="E8106" s="6">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7">
        <v>58.179600000000022</v>
      </c>
    </row>
    <row r="8107" spans="1:22" ht="14.25" customHeight="1" x14ac:dyDescent="0.3">
      <c r="A8107" s="4">
        <v>8106</v>
      </c>
      <c r="B8107" s="5" t="s">
        <v>9832</v>
      </c>
      <c r="C8107" s="5">
        <f>YEAR('Base Dataset'!$D8107)</f>
        <v>2014</v>
      </c>
      <c r="D8107" s="6">
        <v>41688</v>
      </c>
      <c r="E8107" s="6">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7">
        <v>-17.027400000000007</v>
      </c>
    </row>
    <row r="8108" spans="1:22" ht="14.25" customHeight="1" x14ac:dyDescent="0.3">
      <c r="A8108" s="4">
        <v>8107</v>
      </c>
      <c r="B8108" s="5" t="s">
        <v>9832</v>
      </c>
      <c r="C8108" s="5">
        <f>YEAR('Base Dataset'!$D8108)</f>
        <v>2014</v>
      </c>
      <c r="D8108" s="6">
        <v>41688</v>
      </c>
      <c r="E8108" s="6">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7">
        <v>52.632000000000005</v>
      </c>
    </row>
    <row r="8109" spans="1:22" ht="14.25" customHeight="1" x14ac:dyDescent="0.3">
      <c r="A8109" s="4">
        <v>8108</v>
      </c>
      <c r="B8109" s="5" t="s">
        <v>9832</v>
      </c>
      <c r="C8109" s="5">
        <f>YEAR('Base Dataset'!$D8109)</f>
        <v>2014</v>
      </c>
      <c r="D8109" s="6">
        <v>41688</v>
      </c>
      <c r="E8109" s="6">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7">
        <v>-87.667200000000037</v>
      </c>
    </row>
    <row r="8110" spans="1:22" ht="14.25" customHeight="1" x14ac:dyDescent="0.3">
      <c r="A8110" s="4">
        <v>8109</v>
      </c>
      <c r="B8110" s="5" t="s">
        <v>9835</v>
      </c>
      <c r="C8110" s="5">
        <f>YEAR('Base Dataset'!$D8110)</f>
        <v>2014</v>
      </c>
      <c r="D8110" s="6">
        <v>41982</v>
      </c>
      <c r="E8110" s="6">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7">
        <v>-58.504800000000017</v>
      </c>
    </row>
    <row r="8111" spans="1:22" ht="14.25" customHeight="1" x14ac:dyDescent="0.3">
      <c r="A8111" s="4">
        <v>8110</v>
      </c>
      <c r="B8111" s="5" t="s">
        <v>9836</v>
      </c>
      <c r="C8111" s="5">
        <f>YEAR('Base Dataset'!$D8111)</f>
        <v>2014</v>
      </c>
      <c r="D8111" s="6">
        <v>41962</v>
      </c>
      <c r="E8111" s="6">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7">
        <v>20.844000000000001</v>
      </c>
    </row>
    <row r="8112" spans="1:22" ht="14.25" customHeight="1" x14ac:dyDescent="0.3">
      <c r="A8112" s="4">
        <v>8111</v>
      </c>
      <c r="B8112" s="5" t="s">
        <v>9836</v>
      </c>
      <c r="C8112" s="5">
        <f>YEAR('Base Dataset'!$D8112)</f>
        <v>2014</v>
      </c>
      <c r="D8112" s="6">
        <v>41962</v>
      </c>
      <c r="E8112" s="6">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7">
        <v>-25.477199999999982</v>
      </c>
    </row>
    <row r="8113" spans="1:22" ht="14.25" customHeight="1" x14ac:dyDescent="0.3">
      <c r="A8113" s="4">
        <v>8112</v>
      </c>
      <c r="B8113" s="5" t="s">
        <v>9837</v>
      </c>
      <c r="C8113" s="5">
        <f>YEAR('Base Dataset'!$D8113)</f>
        <v>2013</v>
      </c>
      <c r="D8113" s="6">
        <v>41610</v>
      </c>
      <c r="E8113" s="6">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7">
        <v>-17.744999999999976</v>
      </c>
    </row>
    <row r="8114" spans="1:22" ht="14.25" customHeight="1" x14ac:dyDescent="0.3">
      <c r="A8114" s="4">
        <v>8113</v>
      </c>
      <c r="B8114" s="5" t="s">
        <v>9837</v>
      </c>
      <c r="C8114" s="5">
        <f>YEAR('Base Dataset'!$D8114)</f>
        <v>2013</v>
      </c>
      <c r="D8114" s="6">
        <v>41610</v>
      </c>
      <c r="E8114" s="6">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7">
        <v>-30.867200000000004</v>
      </c>
    </row>
    <row r="8115" spans="1:22" ht="14.25" customHeight="1" x14ac:dyDescent="0.3">
      <c r="A8115" s="4">
        <v>8114</v>
      </c>
      <c r="B8115" s="5" t="s">
        <v>9837</v>
      </c>
      <c r="C8115" s="5">
        <f>YEAR('Base Dataset'!$D8115)</f>
        <v>2013</v>
      </c>
      <c r="D8115" s="6">
        <v>41610</v>
      </c>
      <c r="E8115" s="6">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7">
        <v>-1.217800000000004</v>
      </c>
    </row>
    <row r="8116" spans="1:22" ht="14.25" customHeight="1" x14ac:dyDescent="0.3">
      <c r="A8116" s="4">
        <v>8115</v>
      </c>
      <c r="B8116" s="5" t="s">
        <v>9838</v>
      </c>
      <c r="C8116" s="5">
        <f>YEAR('Base Dataset'!$D8116)</f>
        <v>2014</v>
      </c>
      <c r="D8116" s="6">
        <v>41916</v>
      </c>
      <c r="E8116" s="6">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7">
        <v>2.3219999999999974</v>
      </c>
    </row>
    <row r="8117" spans="1:22" ht="14.25" customHeight="1" x14ac:dyDescent="0.3">
      <c r="A8117" s="4">
        <v>8116</v>
      </c>
      <c r="B8117" s="5" t="s">
        <v>9839</v>
      </c>
      <c r="C8117" s="5">
        <f>YEAR('Base Dataset'!$D8117)</f>
        <v>2014</v>
      </c>
      <c r="D8117" s="6">
        <v>41881</v>
      </c>
      <c r="E8117" s="6">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7">
        <v>41.445600000000013</v>
      </c>
    </row>
    <row r="8118" spans="1:22" ht="14.25" customHeight="1" x14ac:dyDescent="0.3">
      <c r="A8118" s="4">
        <v>8117</v>
      </c>
      <c r="B8118" s="5" t="s">
        <v>9840</v>
      </c>
      <c r="C8118" s="5">
        <f>YEAR('Base Dataset'!$D8118)</f>
        <v>2014</v>
      </c>
      <c r="D8118" s="6">
        <v>41968</v>
      </c>
      <c r="E8118" s="6">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7">
        <v>7.9895999999999994</v>
      </c>
    </row>
    <row r="8119" spans="1:22" ht="14.25" customHeight="1" x14ac:dyDescent="0.3">
      <c r="A8119" s="4">
        <v>8118</v>
      </c>
      <c r="B8119" s="5" t="s">
        <v>9841</v>
      </c>
      <c r="C8119" s="5">
        <f>YEAR('Base Dataset'!$D8119)</f>
        <v>2014</v>
      </c>
      <c r="D8119" s="6">
        <v>41821</v>
      </c>
      <c r="E8119" s="6">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7">
        <v>100.4255</v>
      </c>
    </row>
    <row r="8120" spans="1:22" ht="14.25" customHeight="1" x14ac:dyDescent="0.3">
      <c r="A8120" s="4">
        <v>8119</v>
      </c>
      <c r="B8120" s="5" t="s">
        <v>9842</v>
      </c>
      <c r="C8120" s="5">
        <f>YEAR('Base Dataset'!$D8120)</f>
        <v>2014</v>
      </c>
      <c r="D8120" s="6">
        <v>41843</v>
      </c>
      <c r="E8120" s="6">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7">
        <v>-75.191999999999979</v>
      </c>
    </row>
    <row r="8121" spans="1:22" ht="14.25" customHeight="1" x14ac:dyDescent="0.3">
      <c r="A8121" s="4">
        <v>8120</v>
      </c>
      <c r="B8121" s="5" t="s">
        <v>9843</v>
      </c>
      <c r="C8121" s="5">
        <f>YEAR('Base Dataset'!$D8121)</f>
        <v>2013</v>
      </c>
      <c r="D8121" s="6">
        <v>41590</v>
      </c>
      <c r="E8121" s="6">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7">
        <v>10.909600000000001</v>
      </c>
    </row>
    <row r="8122" spans="1:22" ht="14.25" customHeight="1" x14ac:dyDescent="0.3">
      <c r="A8122" s="4">
        <v>8121</v>
      </c>
      <c r="B8122" s="5" t="s">
        <v>9843</v>
      </c>
      <c r="C8122" s="5">
        <f>YEAR('Base Dataset'!$D8122)</f>
        <v>2013</v>
      </c>
      <c r="D8122" s="6">
        <v>41590</v>
      </c>
      <c r="E8122" s="6">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7">
        <v>0</v>
      </c>
    </row>
    <row r="8123" spans="1:22" ht="14.25" customHeight="1" x14ac:dyDescent="0.3">
      <c r="A8123" s="4">
        <v>8122</v>
      </c>
      <c r="B8123" s="5" t="s">
        <v>9843</v>
      </c>
      <c r="C8123" s="5">
        <f>YEAR('Base Dataset'!$D8123)</f>
        <v>2013</v>
      </c>
      <c r="D8123" s="6">
        <v>41590</v>
      </c>
      <c r="E8123" s="6">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7">
        <v>11.026399999999999</v>
      </c>
    </row>
    <row r="8124" spans="1:22" ht="14.25" customHeight="1" x14ac:dyDescent="0.3">
      <c r="A8124" s="4">
        <v>8123</v>
      </c>
      <c r="B8124" s="5" t="s">
        <v>9844</v>
      </c>
      <c r="C8124" s="5">
        <f>YEAR('Base Dataset'!$D8124)</f>
        <v>2011</v>
      </c>
      <c r="D8124" s="6">
        <v>40886</v>
      </c>
      <c r="E8124" s="6">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7">
        <v>9.5850000000000009</v>
      </c>
    </row>
    <row r="8125" spans="1:22" ht="14.25" customHeight="1" x14ac:dyDescent="0.3">
      <c r="A8125" s="4">
        <v>8124</v>
      </c>
      <c r="B8125" s="5" t="s">
        <v>9844</v>
      </c>
      <c r="C8125" s="5">
        <f>YEAR('Base Dataset'!$D8125)</f>
        <v>2011</v>
      </c>
      <c r="D8125" s="6">
        <v>40886</v>
      </c>
      <c r="E8125" s="6">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7">
        <v>125.99719999999991</v>
      </c>
    </row>
    <row r="8126" spans="1:22" ht="14.25" customHeight="1" x14ac:dyDescent="0.3">
      <c r="A8126" s="4">
        <v>8125</v>
      </c>
      <c r="B8126" s="5" t="s">
        <v>9845</v>
      </c>
      <c r="C8126" s="5">
        <f>YEAR('Base Dataset'!$D8126)</f>
        <v>2014</v>
      </c>
      <c r="D8126" s="6">
        <v>41890</v>
      </c>
      <c r="E8126" s="6">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7">
        <v>-28.274400000000021</v>
      </c>
    </row>
    <row r="8127" spans="1:22" ht="14.25" customHeight="1" x14ac:dyDescent="0.3">
      <c r="A8127" s="4">
        <v>8126</v>
      </c>
      <c r="B8127" s="5" t="s">
        <v>9846</v>
      </c>
      <c r="C8127" s="5">
        <f>YEAR('Base Dataset'!$D8127)</f>
        <v>2012</v>
      </c>
      <c r="D8127" s="6">
        <v>40945</v>
      </c>
      <c r="E8127" s="6">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7">
        <v>-4.9878000000000018</v>
      </c>
    </row>
    <row r="8128" spans="1:22" ht="14.25" customHeight="1" x14ac:dyDescent="0.3">
      <c r="A8128" s="4">
        <v>8127</v>
      </c>
      <c r="B8128" s="5" t="s">
        <v>9846</v>
      </c>
      <c r="C8128" s="5">
        <f>YEAR('Base Dataset'!$D8128)</f>
        <v>2012</v>
      </c>
      <c r="D8128" s="6">
        <v>40945</v>
      </c>
      <c r="E8128" s="6">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7">
        <v>4.4004000000000003</v>
      </c>
    </row>
    <row r="8129" spans="1:22" ht="14.25" customHeight="1" x14ac:dyDescent="0.3">
      <c r="A8129" s="4">
        <v>8128</v>
      </c>
      <c r="B8129" s="5" t="s">
        <v>9846</v>
      </c>
      <c r="C8129" s="5">
        <f>YEAR('Base Dataset'!$D8129)</f>
        <v>2012</v>
      </c>
      <c r="D8129" s="6">
        <v>40945</v>
      </c>
      <c r="E8129" s="6">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7">
        <v>-125.76600000000005</v>
      </c>
    </row>
    <row r="8130" spans="1:22" ht="14.25" customHeight="1" x14ac:dyDescent="0.3">
      <c r="A8130" s="4">
        <v>8129</v>
      </c>
      <c r="B8130" s="5" t="s">
        <v>9847</v>
      </c>
      <c r="C8130" s="5">
        <f>YEAR('Base Dataset'!$D8130)</f>
        <v>2014</v>
      </c>
      <c r="D8130" s="6">
        <v>41878</v>
      </c>
      <c r="E8130" s="6">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7">
        <v>-43.847999999999985</v>
      </c>
    </row>
    <row r="8131" spans="1:22" ht="14.25" customHeight="1" x14ac:dyDescent="0.3">
      <c r="A8131" s="4">
        <v>8130</v>
      </c>
      <c r="B8131" s="5" t="s">
        <v>9848</v>
      </c>
      <c r="C8131" s="5">
        <f>YEAR('Base Dataset'!$D8131)</f>
        <v>2011</v>
      </c>
      <c r="D8131" s="6">
        <v>40744</v>
      </c>
      <c r="E8131" s="6">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7">
        <v>15.098399999999998</v>
      </c>
    </row>
    <row r="8132" spans="1:22" ht="14.25" customHeight="1" x14ac:dyDescent="0.3">
      <c r="A8132" s="4">
        <v>8131</v>
      </c>
      <c r="B8132" s="5" t="s">
        <v>9848</v>
      </c>
      <c r="C8132" s="5">
        <f>YEAR('Base Dataset'!$D8132)</f>
        <v>2011</v>
      </c>
      <c r="D8132" s="6">
        <v>40744</v>
      </c>
      <c r="E8132" s="6">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7">
        <v>5.8604000000000003</v>
      </c>
    </row>
    <row r="8133" spans="1:22" ht="14.25" customHeight="1" x14ac:dyDescent="0.3">
      <c r="A8133" s="4">
        <v>8132</v>
      </c>
      <c r="B8133" s="5" t="s">
        <v>9848</v>
      </c>
      <c r="C8133" s="5">
        <f>YEAR('Base Dataset'!$D8133)</f>
        <v>2011</v>
      </c>
      <c r="D8133" s="6">
        <v>40744</v>
      </c>
      <c r="E8133" s="6">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7">
        <v>3.8047999999999984</v>
      </c>
    </row>
    <row r="8134" spans="1:22" ht="14.25" customHeight="1" x14ac:dyDescent="0.3">
      <c r="A8134" s="4">
        <v>8133</v>
      </c>
      <c r="B8134" s="5" t="s">
        <v>9848</v>
      </c>
      <c r="C8134" s="5">
        <f>YEAR('Base Dataset'!$D8134)</f>
        <v>2011</v>
      </c>
      <c r="D8134" s="6">
        <v>40744</v>
      </c>
      <c r="E8134" s="6">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7">
        <v>160.62299999999993</v>
      </c>
    </row>
    <row r="8135" spans="1:22" ht="14.25" customHeight="1" x14ac:dyDescent="0.3">
      <c r="A8135" s="4">
        <v>8134</v>
      </c>
      <c r="B8135" s="5" t="s">
        <v>9849</v>
      </c>
      <c r="C8135" s="5">
        <f>YEAR('Base Dataset'!$D8135)</f>
        <v>2012</v>
      </c>
      <c r="D8135" s="6">
        <v>41190</v>
      </c>
      <c r="E8135" s="6">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7">
        <v>-70.960499999999996</v>
      </c>
    </row>
    <row r="8136" spans="1:22" ht="14.25" customHeight="1" x14ac:dyDescent="0.3">
      <c r="A8136" s="4">
        <v>8135</v>
      </c>
      <c r="B8136" s="5" t="s">
        <v>9850</v>
      </c>
      <c r="C8136" s="5">
        <f>YEAR('Base Dataset'!$D8136)</f>
        <v>2012</v>
      </c>
      <c r="D8136" s="6">
        <v>40955</v>
      </c>
      <c r="E8136" s="6">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7">
        <v>17.314799999999998</v>
      </c>
    </row>
    <row r="8137" spans="1:22" ht="14.25" customHeight="1" x14ac:dyDescent="0.3">
      <c r="A8137" s="4">
        <v>8136</v>
      </c>
      <c r="B8137" s="5" t="s">
        <v>9850</v>
      </c>
      <c r="C8137" s="5">
        <f>YEAR('Base Dataset'!$D8137)</f>
        <v>2012</v>
      </c>
      <c r="D8137" s="6">
        <v>40955</v>
      </c>
      <c r="E8137" s="6">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7">
        <v>41.223699999999994</v>
      </c>
    </row>
    <row r="8138" spans="1:22" ht="14.25" customHeight="1" x14ac:dyDescent="0.3">
      <c r="A8138" s="4">
        <v>8137</v>
      </c>
      <c r="B8138" s="5" t="s">
        <v>9851</v>
      </c>
      <c r="C8138" s="5">
        <f>YEAR('Base Dataset'!$D8138)</f>
        <v>2013</v>
      </c>
      <c r="D8138" s="6">
        <v>41499</v>
      </c>
      <c r="E8138" s="6">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7">
        <v>-255.58750000000009</v>
      </c>
    </row>
    <row r="8139" spans="1:22" ht="14.25" customHeight="1" x14ac:dyDescent="0.3">
      <c r="A8139" s="4">
        <v>8138</v>
      </c>
      <c r="B8139" s="5" t="s">
        <v>9852</v>
      </c>
      <c r="C8139" s="5">
        <f>YEAR('Base Dataset'!$D8139)</f>
        <v>2011</v>
      </c>
      <c r="D8139" s="6">
        <v>40856</v>
      </c>
      <c r="E8139" s="6">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7">
        <v>21.477600000000002</v>
      </c>
    </row>
    <row r="8140" spans="1:22" ht="14.25" customHeight="1" x14ac:dyDescent="0.3">
      <c r="A8140" s="4">
        <v>8139</v>
      </c>
      <c r="B8140" s="5" t="s">
        <v>9853</v>
      </c>
      <c r="C8140" s="5">
        <f>YEAR('Base Dataset'!$D8140)</f>
        <v>2013</v>
      </c>
      <c r="D8140" s="6">
        <v>41474</v>
      </c>
      <c r="E8140" s="6">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7">
        <v>1.2671999999999994</v>
      </c>
    </row>
    <row r="8141" spans="1:22" ht="14.25" customHeight="1" x14ac:dyDescent="0.3">
      <c r="A8141" s="4">
        <v>8140</v>
      </c>
      <c r="B8141" s="5" t="s">
        <v>9853</v>
      </c>
      <c r="C8141" s="5">
        <f>YEAR('Base Dataset'!$D8141)</f>
        <v>2013</v>
      </c>
      <c r="D8141" s="6">
        <v>41474</v>
      </c>
      <c r="E8141" s="6">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7">
        <v>24.856999999999999</v>
      </c>
    </row>
    <row r="8142" spans="1:22" ht="14.25" customHeight="1" x14ac:dyDescent="0.3">
      <c r="A8142" s="4">
        <v>8141</v>
      </c>
      <c r="B8142" s="5" t="s">
        <v>9853</v>
      </c>
      <c r="C8142" s="5">
        <f>YEAR('Base Dataset'!$D8142)</f>
        <v>2013</v>
      </c>
      <c r="D8142" s="6">
        <v>41474</v>
      </c>
      <c r="E8142" s="6">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7">
        <v>6.7048000000000005</v>
      </c>
    </row>
    <row r="8143" spans="1:22" ht="14.25" customHeight="1" x14ac:dyDescent="0.3">
      <c r="A8143" s="4">
        <v>8142</v>
      </c>
      <c r="B8143" s="5" t="s">
        <v>9854</v>
      </c>
      <c r="C8143" s="5">
        <f>YEAR('Base Dataset'!$D8143)</f>
        <v>2013</v>
      </c>
      <c r="D8143" s="6">
        <v>41310</v>
      </c>
      <c r="E8143" s="6">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7">
        <v>7.2176999999999998</v>
      </c>
    </row>
    <row r="8144" spans="1:22" ht="14.25" customHeight="1" x14ac:dyDescent="0.3">
      <c r="A8144" s="4">
        <v>8143</v>
      </c>
      <c r="B8144" s="5" t="s">
        <v>9854</v>
      </c>
      <c r="C8144" s="5">
        <f>YEAR('Base Dataset'!$D8144)</f>
        <v>2013</v>
      </c>
      <c r="D8144" s="6">
        <v>41310</v>
      </c>
      <c r="E8144" s="6">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7">
        <v>50.365800000000007</v>
      </c>
    </row>
    <row r="8145" spans="1:22" ht="14.25" customHeight="1" x14ac:dyDescent="0.3">
      <c r="A8145" s="4">
        <v>8144</v>
      </c>
      <c r="B8145" s="5" t="s">
        <v>9854</v>
      </c>
      <c r="C8145" s="5">
        <f>YEAR('Base Dataset'!$D8145)</f>
        <v>2013</v>
      </c>
      <c r="D8145" s="6">
        <v>41310</v>
      </c>
      <c r="E8145" s="6">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7">
        <v>6.9715999999999951</v>
      </c>
    </row>
    <row r="8146" spans="1:22" ht="14.25" customHeight="1" x14ac:dyDescent="0.3">
      <c r="A8146" s="4">
        <v>8145</v>
      </c>
      <c r="B8146" s="5" t="s">
        <v>9854</v>
      </c>
      <c r="C8146" s="5">
        <f>YEAR('Base Dataset'!$D8146)</f>
        <v>2013</v>
      </c>
      <c r="D8146" s="6">
        <v>41310</v>
      </c>
      <c r="E8146" s="6">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7">
        <v>-31.993600000000029</v>
      </c>
    </row>
    <row r="8147" spans="1:22" ht="14.25" customHeight="1" x14ac:dyDescent="0.3">
      <c r="A8147" s="4">
        <v>8146</v>
      </c>
      <c r="B8147" s="5" t="s">
        <v>9855</v>
      </c>
      <c r="C8147" s="5">
        <f>YEAR('Base Dataset'!$D8147)</f>
        <v>2011</v>
      </c>
      <c r="D8147" s="6">
        <v>40714</v>
      </c>
      <c r="E8147" s="6">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7">
        <v>155.72699999999998</v>
      </c>
    </row>
    <row r="8148" spans="1:22" ht="14.25" customHeight="1" x14ac:dyDescent="0.3">
      <c r="A8148" s="4">
        <v>8147</v>
      </c>
      <c r="B8148" s="5" t="s">
        <v>9855</v>
      </c>
      <c r="C8148" s="5">
        <f>YEAR('Base Dataset'!$D8148)</f>
        <v>2011</v>
      </c>
      <c r="D8148" s="6">
        <v>40714</v>
      </c>
      <c r="E8148" s="6">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7">
        <v>1.6896</v>
      </c>
    </row>
    <row r="8149" spans="1:22" ht="14.25" customHeight="1" x14ac:dyDescent="0.3">
      <c r="A8149" s="4">
        <v>8148</v>
      </c>
      <c r="B8149" s="5" t="s">
        <v>9856</v>
      </c>
      <c r="C8149" s="5">
        <f>YEAR('Base Dataset'!$D8149)</f>
        <v>2014</v>
      </c>
      <c r="D8149" s="6">
        <v>41800</v>
      </c>
      <c r="E8149" s="6">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7">
        <v>23.086399999999998</v>
      </c>
    </row>
    <row r="8150" spans="1:22" ht="14.25" customHeight="1" x14ac:dyDescent="0.3">
      <c r="A8150" s="4">
        <v>8149</v>
      </c>
      <c r="B8150" s="5" t="s">
        <v>9857</v>
      </c>
      <c r="C8150" s="5">
        <f>YEAR('Base Dataset'!$D8150)</f>
        <v>2013</v>
      </c>
      <c r="D8150" s="6">
        <v>41636</v>
      </c>
      <c r="E8150" s="6">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7">
        <v>9.8783999999999992</v>
      </c>
    </row>
    <row r="8151" spans="1:22" ht="14.25" customHeight="1" x14ac:dyDescent="0.3">
      <c r="A8151" s="4">
        <v>8150</v>
      </c>
      <c r="B8151" s="5" t="s">
        <v>9858</v>
      </c>
      <c r="C8151" s="5">
        <f>YEAR('Base Dataset'!$D8151)</f>
        <v>2011</v>
      </c>
      <c r="D8151" s="6">
        <v>40570</v>
      </c>
      <c r="E8151" s="6">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7">
        <v>5.0195999999999996</v>
      </c>
    </row>
    <row r="8152" spans="1:22" ht="14.25" customHeight="1" x14ac:dyDescent="0.3">
      <c r="A8152" s="4">
        <v>8151</v>
      </c>
      <c r="B8152" s="5" t="s">
        <v>9858</v>
      </c>
      <c r="C8152" s="5">
        <f>YEAR('Base Dataset'!$D8152)</f>
        <v>2011</v>
      </c>
      <c r="D8152" s="6">
        <v>40570</v>
      </c>
      <c r="E8152" s="6">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7">
        <v>39.748800000000003</v>
      </c>
    </row>
    <row r="8153" spans="1:22" ht="14.25" customHeight="1" x14ac:dyDescent="0.3">
      <c r="A8153" s="4">
        <v>8152</v>
      </c>
      <c r="B8153" s="5" t="s">
        <v>9860</v>
      </c>
      <c r="C8153" s="5">
        <f>YEAR('Base Dataset'!$D8153)</f>
        <v>2014</v>
      </c>
      <c r="D8153" s="6">
        <v>41722</v>
      </c>
      <c r="E8153" s="6">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7">
        <v>4.8719999999999999</v>
      </c>
    </row>
    <row r="8154" spans="1:22" ht="14.25" customHeight="1" x14ac:dyDescent="0.3">
      <c r="A8154" s="4">
        <v>8153</v>
      </c>
      <c r="B8154" s="5" t="s">
        <v>9860</v>
      </c>
      <c r="C8154" s="5">
        <f>YEAR('Base Dataset'!$D8154)</f>
        <v>2014</v>
      </c>
      <c r="D8154" s="6">
        <v>41722</v>
      </c>
      <c r="E8154" s="6">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7">
        <v>9.6191999999999993</v>
      </c>
    </row>
    <row r="8155" spans="1:22" ht="14.25" customHeight="1" x14ac:dyDescent="0.3">
      <c r="A8155" s="4">
        <v>8154</v>
      </c>
      <c r="B8155" s="5" t="s">
        <v>9860</v>
      </c>
      <c r="C8155" s="5">
        <f>YEAR('Base Dataset'!$D8155)</f>
        <v>2014</v>
      </c>
      <c r="D8155" s="6">
        <v>41722</v>
      </c>
      <c r="E8155" s="6">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7">
        <v>6719.9807999999994</v>
      </c>
    </row>
    <row r="8156" spans="1:22" ht="14.25" customHeight="1" x14ac:dyDescent="0.3">
      <c r="A8156" s="4">
        <v>8155</v>
      </c>
      <c r="B8156" s="5" t="s">
        <v>9861</v>
      </c>
      <c r="C8156" s="5">
        <f>YEAR('Base Dataset'!$D8156)</f>
        <v>2014</v>
      </c>
      <c r="D8156" s="6">
        <v>41719</v>
      </c>
      <c r="E8156" s="6">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7">
        <v>38.080000000000013</v>
      </c>
    </row>
    <row r="8157" spans="1:22" ht="14.25" customHeight="1" x14ac:dyDescent="0.3">
      <c r="A8157" s="4">
        <v>8156</v>
      </c>
      <c r="B8157" s="5" t="s">
        <v>9861</v>
      </c>
      <c r="C8157" s="5">
        <f>YEAR('Base Dataset'!$D8157)</f>
        <v>2014</v>
      </c>
      <c r="D8157" s="6">
        <v>41719</v>
      </c>
      <c r="E8157" s="6">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7">
        <v>27.881999999999998</v>
      </c>
    </row>
    <row r="8158" spans="1:22" ht="14.25" customHeight="1" x14ac:dyDescent="0.3">
      <c r="A8158" s="4">
        <v>8157</v>
      </c>
      <c r="B8158" s="5" t="s">
        <v>9862</v>
      </c>
      <c r="C8158" s="5">
        <f>YEAR('Base Dataset'!$D8158)</f>
        <v>2013</v>
      </c>
      <c r="D8158" s="6">
        <v>41552</v>
      </c>
      <c r="E8158" s="6">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7">
        <v>-23.93719999999999</v>
      </c>
    </row>
    <row r="8159" spans="1:22" ht="14.25" customHeight="1" x14ac:dyDescent="0.3">
      <c r="A8159" s="4">
        <v>8158</v>
      </c>
      <c r="B8159" s="5" t="s">
        <v>9863</v>
      </c>
      <c r="C8159" s="5">
        <f>YEAR('Base Dataset'!$D8159)</f>
        <v>2013</v>
      </c>
      <c r="D8159" s="6">
        <v>41597</v>
      </c>
      <c r="E8159" s="6">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7">
        <v>95.200000000000031</v>
      </c>
    </row>
    <row r="8160" spans="1:22" ht="14.25" customHeight="1" x14ac:dyDescent="0.3">
      <c r="A8160" s="4">
        <v>8159</v>
      </c>
      <c r="B8160" s="5" t="s">
        <v>9864</v>
      </c>
      <c r="C8160" s="5">
        <f>YEAR('Base Dataset'!$D8160)</f>
        <v>2014</v>
      </c>
      <c r="D8160" s="6">
        <v>42000</v>
      </c>
      <c r="E8160" s="6">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7">
        <v>5.6111999999999993</v>
      </c>
    </row>
    <row r="8161" spans="1:22" ht="14.25" customHeight="1" x14ac:dyDescent="0.3">
      <c r="A8161" s="4">
        <v>8160</v>
      </c>
      <c r="B8161" s="5" t="s">
        <v>9865</v>
      </c>
      <c r="C8161" s="5">
        <f>YEAR('Base Dataset'!$D8161)</f>
        <v>2013</v>
      </c>
      <c r="D8161" s="6">
        <v>41343</v>
      </c>
      <c r="E8161" s="6">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7">
        <v>87.890000000000015</v>
      </c>
    </row>
    <row r="8162" spans="1:22" ht="14.25" customHeight="1" x14ac:dyDescent="0.3">
      <c r="A8162" s="4">
        <v>8161</v>
      </c>
      <c r="B8162" s="5" t="s">
        <v>9866</v>
      </c>
      <c r="C8162" s="5">
        <f>YEAR('Base Dataset'!$D8162)</f>
        <v>2013</v>
      </c>
      <c r="D8162" s="6">
        <v>41321</v>
      </c>
      <c r="E8162" s="6">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7">
        <v>36.473600000000005</v>
      </c>
    </row>
    <row r="8163" spans="1:22" ht="14.25" customHeight="1" x14ac:dyDescent="0.3">
      <c r="A8163" s="4">
        <v>8162</v>
      </c>
      <c r="B8163" s="5" t="s">
        <v>9867</v>
      </c>
      <c r="C8163" s="5">
        <f>YEAR('Base Dataset'!$D8163)</f>
        <v>2012</v>
      </c>
      <c r="D8163" s="6">
        <v>41180</v>
      </c>
      <c r="E8163" s="6">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7">
        <v>76.315200000000004</v>
      </c>
    </row>
    <row r="8164" spans="1:22" ht="14.25" customHeight="1" x14ac:dyDescent="0.3">
      <c r="A8164" s="4">
        <v>8163</v>
      </c>
      <c r="B8164" s="5" t="s">
        <v>9867</v>
      </c>
      <c r="C8164" s="5">
        <f>YEAR('Base Dataset'!$D8164)</f>
        <v>2012</v>
      </c>
      <c r="D8164" s="6">
        <v>41180</v>
      </c>
      <c r="E8164" s="6">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7">
        <v>89.314199999999971</v>
      </c>
    </row>
    <row r="8165" spans="1:22" ht="14.25" customHeight="1" x14ac:dyDescent="0.3">
      <c r="A8165" s="4">
        <v>8164</v>
      </c>
      <c r="B8165" s="5" t="s">
        <v>9868</v>
      </c>
      <c r="C8165" s="5">
        <f>YEAR('Base Dataset'!$D8165)</f>
        <v>2012</v>
      </c>
      <c r="D8165" s="6">
        <v>41215</v>
      </c>
      <c r="E8165" s="6">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7">
        <v>33.935999999999993</v>
      </c>
    </row>
    <row r="8166" spans="1:22" ht="14.25" customHeight="1" x14ac:dyDescent="0.3">
      <c r="A8166" s="4">
        <v>8165</v>
      </c>
      <c r="B8166" s="5" t="s">
        <v>9868</v>
      </c>
      <c r="C8166" s="5">
        <f>YEAR('Base Dataset'!$D8166)</f>
        <v>2012</v>
      </c>
      <c r="D8166" s="6">
        <v>41215</v>
      </c>
      <c r="E8166" s="6">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7">
        <v>41.120799999999988</v>
      </c>
    </row>
    <row r="8167" spans="1:22" ht="14.25" customHeight="1" x14ac:dyDescent="0.3">
      <c r="A8167" s="4">
        <v>8166</v>
      </c>
      <c r="B8167" s="5" t="s">
        <v>9868</v>
      </c>
      <c r="C8167" s="5">
        <f>YEAR('Base Dataset'!$D8167)</f>
        <v>2012</v>
      </c>
      <c r="D8167" s="6">
        <v>41215</v>
      </c>
      <c r="E8167" s="6">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7">
        <v>4.1832000000000003</v>
      </c>
    </row>
    <row r="8168" spans="1:22" ht="14.25" customHeight="1" x14ac:dyDescent="0.3">
      <c r="A8168" s="4">
        <v>8167</v>
      </c>
      <c r="B8168" s="5" t="s">
        <v>9868</v>
      </c>
      <c r="C8168" s="5">
        <f>YEAR('Base Dataset'!$D8168)</f>
        <v>2012</v>
      </c>
      <c r="D8168" s="6">
        <v>41215</v>
      </c>
      <c r="E8168" s="6">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7">
        <v>-30.147000000000048</v>
      </c>
    </row>
    <row r="8169" spans="1:22" ht="14.25" customHeight="1" x14ac:dyDescent="0.3">
      <c r="A8169" s="4">
        <v>8168</v>
      </c>
      <c r="B8169" s="5" t="s">
        <v>9869</v>
      </c>
      <c r="C8169" s="5">
        <f>YEAR('Base Dataset'!$D8169)</f>
        <v>2013</v>
      </c>
      <c r="D8169" s="6">
        <v>41487</v>
      </c>
      <c r="E8169" s="6">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7">
        <v>-32.367300000000085</v>
      </c>
    </row>
    <row r="8170" spans="1:22" ht="14.25" customHeight="1" x14ac:dyDescent="0.3">
      <c r="A8170" s="4">
        <v>8169</v>
      </c>
      <c r="B8170" s="5" t="s">
        <v>9870</v>
      </c>
      <c r="C8170" s="5">
        <f>YEAR('Base Dataset'!$D8170)</f>
        <v>2014</v>
      </c>
      <c r="D8170" s="6">
        <v>41950</v>
      </c>
      <c r="E8170" s="6">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7">
        <v>366.63479999999993</v>
      </c>
    </row>
    <row r="8171" spans="1:22" ht="14.25" customHeight="1" x14ac:dyDescent="0.3">
      <c r="A8171" s="4">
        <v>8170</v>
      </c>
      <c r="B8171" s="5" t="s">
        <v>9870</v>
      </c>
      <c r="C8171" s="5">
        <f>YEAR('Base Dataset'!$D8171)</f>
        <v>2014</v>
      </c>
      <c r="D8171" s="6">
        <v>41950</v>
      </c>
      <c r="E8171" s="6">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7">
        <v>-73.054800000000071</v>
      </c>
    </row>
    <row r="8172" spans="1:22" ht="14.25" customHeight="1" x14ac:dyDescent="0.3">
      <c r="A8172" s="4">
        <v>8171</v>
      </c>
      <c r="B8172" s="5" t="s">
        <v>9870</v>
      </c>
      <c r="C8172" s="5">
        <f>YEAR('Base Dataset'!$D8172)</f>
        <v>2014</v>
      </c>
      <c r="D8172" s="6">
        <v>41950</v>
      </c>
      <c r="E8172" s="6">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7">
        <v>32.687999999999988</v>
      </c>
    </row>
    <row r="8173" spans="1:22" ht="14.25" customHeight="1" x14ac:dyDescent="0.3">
      <c r="A8173" s="4">
        <v>8172</v>
      </c>
      <c r="B8173" s="5" t="s">
        <v>9871</v>
      </c>
      <c r="C8173" s="5">
        <f>YEAR('Base Dataset'!$D8173)</f>
        <v>2013</v>
      </c>
      <c r="D8173" s="6">
        <v>41319</v>
      </c>
      <c r="E8173" s="6">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7">
        <v>68.686800000000005</v>
      </c>
    </row>
    <row r="8174" spans="1:22" ht="14.25" customHeight="1" x14ac:dyDescent="0.3">
      <c r="A8174" s="4">
        <v>8173</v>
      </c>
      <c r="B8174" s="5" t="s">
        <v>9872</v>
      </c>
      <c r="C8174" s="5">
        <f>YEAR('Base Dataset'!$D8174)</f>
        <v>2011</v>
      </c>
      <c r="D8174" s="6">
        <v>40733</v>
      </c>
      <c r="E8174" s="6">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7">
        <v>1.4112</v>
      </c>
    </row>
    <row r="8175" spans="1:22" ht="14.25" customHeight="1" x14ac:dyDescent="0.3">
      <c r="A8175" s="4">
        <v>8174</v>
      </c>
      <c r="B8175" s="5" t="s">
        <v>9872</v>
      </c>
      <c r="C8175" s="5">
        <f>YEAR('Base Dataset'!$D8175)</f>
        <v>2011</v>
      </c>
      <c r="D8175" s="6">
        <v>40733</v>
      </c>
      <c r="E8175" s="6">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7">
        <v>14.142599999999996</v>
      </c>
    </row>
    <row r="8176" spans="1:22" ht="14.25" customHeight="1" x14ac:dyDescent="0.3">
      <c r="A8176" s="4">
        <v>8175</v>
      </c>
      <c r="B8176" s="5" t="s">
        <v>9872</v>
      </c>
      <c r="C8176" s="5">
        <f>YEAR('Base Dataset'!$D8176)</f>
        <v>2011</v>
      </c>
      <c r="D8176" s="6">
        <v>40733</v>
      </c>
      <c r="E8176" s="6">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7">
        <v>4.066399999999998</v>
      </c>
    </row>
    <row r="8177" spans="1:22" ht="14.25" customHeight="1" x14ac:dyDescent="0.3">
      <c r="A8177" s="4">
        <v>8176</v>
      </c>
      <c r="B8177" s="5" t="s">
        <v>9873</v>
      </c>
      <c r="C8177" s="5">
        <f>YEAR('Base Dataset'!$D8177)</f>
        <v>2013</v>
      </c>
      <c r="D8177" s="6">
        <v>41304</v>
      </c>
      <c r="E8177" s="6">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7">
        <v>52.822799999999987</v>
      </c>
    </row>
    <row r="8178" spans="1:22" ht="14.25" customHeight="1" x14ac:dyDescent="0.3">
      <c r="A8178" s="4">
        <v>8177</v>
      </c>
      <c r="B8178" s="5" t="s">
        <v>9876</v>
      </c>
      <c r="C8178" s="5">
        <f>YEAR('Base Dataset'!$D8178)</f>
        <v>2013</v>
      </c>
      <c r="D8178" s="6">
        <v>41540</v>
      </c>
      <c r="E8178" s="6">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7">
        <v>37.218599999999995</v>
      </c>
    </row>
    <row r="8179" spans="1:22" ht="14.25" customHeight="1" x14ac:dyDescent="0.3">
      <c r="A8179" s="4">
        <v>8178</v>
      </c>
      <c r="B8179" s="5" t="s">
        <v>9877</v>
      </c>
      <c r="C8179" s="5">
        <f>YEAR('Base Dataset'!$D8179)</f>
        <v>2014</v>
      </c>
      <c r="D8179" s="6">
        <v>41996</v>
      </c>
      <c r="E8179" s="6">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7">
        <v>142.48499999999993</v>
      </c>
    </row>
    <row r="8180" spans="1:22" ht="14.25" customHeight="1" x14ac:dyDescent="0.3">
      <c r="A8180" s="4">
        <v>8179</v>
      </c>
      <c r="B8180" s="5" t="s">
        <v>9878</v>
      </c>
      <c r="C8180" s="5">
        <f>YEAR('Base Dataset'!$D8180)</f>
        <v>2013</v>
      </c>
      <c r="D8180" s="6">
        <v>41520</v>
      </c>
      <c r="E8180" s="6">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7">
        <v>449.99099999999999</v>
      </c>
    </row>
    <row r="8181" spans="1:22" ht="14.25" customHeight="1" x14ac:dyDescent="0.3">
      <c r="A8181" s="4">
        <v>8180</v>
      </c>
      <c r="B8181" s="5" t="s">
        <v>9879</v>
      </c>
      <c r="C8181" s="5">
        <f>YEAR('Base Dataset'!$D8181)</f>
        <v>2012</v>
      </c>
      <c r="D8181" s="6">
        <v>41123</v>
      </c>
      <c r="E8181" s="6">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7">
        <v>-188.7</v>
      </c>
    </row>
    <row r="8182" spans="1:22" ht="14.25" customHeight="1" x14ac:dyDescent="0.3">
      <c r="A8182" s="4">
        <v>8181</v>
      </c>
      <c r="B8182" s="5" t="s">
        <v>9880</v>
      </c>
      <c r="C8182" s="5">
        <f>YEAR('Base Dataset'!$D8182)</f>
        <v>2012</v>
      </c>
      <c r="D8182" s="6">
        <v>41234</v>
      </c>
      <c r="E8182" s="6">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7">
        <v>-480.20320000000027</v>
      </c>
    </row>
    <row r="8183" spans="1:22" ht="14.25" customHeight="1" x14ac:dyDescent="0.3">
      <c r="A8183" s="4">
        <v>8182</v>
      </c>
      <c r="B8183" s="5" t="s">
        <v>9880</v>
      </c>
      <c r="C8183" s="5">
        <f>YEAR('Base Dataset'!$D8183)</f>
        <v>2012</v>
      </c>
      <c r="D8183" s="6">
        <v>41234</v>
      </c>
      <c r="E8183" s="6">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7">
        <v>-24.043499999999995</v>
      </c>
    </row>
    <row r="8184" spans="1:22" ht="14.25" customHeight="1" x14ac:dyDescent="0.3">
      <c r="A8184" s="4">
        <v>8183</v>
      </c>
      <c r="B8184" s="5" t="s">
        <v>9881</v>
      </c>
      <c r="C8184" s="5">
        <f>YEAR('Base Dataset'!$D8184)</f>
        <v>2014</v>
      </c>
      <c r="D8184" s="6">
        <v>41778</v>
      </c>
      <c r="E8184" s="6">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7">
        <v>-10.173599999999997</v>
      </c>
    </row>
    <row r="8185" spans="1:22" ht="14.25" customHeight="1" x14ac:dyDescent="0.3">
      <c r="A8185" s="4">
        <v>8184</v>
      </c>
      <c r="B8185" s="5" t="s">
        <v>9881</v>
      </c>
      <c r="C8185" s="5">
        <f>YEAR('Base Dataset'!$D8185)</f>
        <v>2014</v>
      </c>
      <c r="D8185" s="6">
        <v>41778</v>
      </c>
      <c r="E8185" s="6">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7">
        <v>-0.99329999999999963</v>
      </c>
    </row>
    <row r="8186" spans="1:22" ht="14.25" customHeight="1" x14ac:dyDescent="0.3">
      <c r="A8186" s="4">
        <v>8185</v>
      </c>
      <c r="B8186" s="5" t="s">
        <v>9882</v>
      </c>
      <c r="C8186" s="5">
        <f>YEAR('Base Dataset'!$D8186)</f>
        <v>2014</v>
      </c>
      <c r="D8186" s="6">
        <v>41844</v>
      </c>
      <c r="E8186" s="6">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7">
        <v>20.576399999999996</v>
      </c>
    </row>
    <row r="8187" spans="1:22" ht="14.25" customHeight="1" x14ac:dyDescent="0.3">
      <c r="A8187" s="4">
        <v>8186</v>
      </c>
      <c r="B8187" s="5" t="s">
        <v>9883</v>
      </c>
      <c r="C8187" s="5">
        <f>YEAR('Base Dataset'!$D8187)</f>
        <v>2012</v>
      </c>
      <c r="D8187" s="6">
        <v>41165</v>
      </c>
      <c r="E8187" s="6">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7">
        <v>2.9339999999999997</v>
      </c>
    </row>
    <row r="8188" spans="1:22" ht="14.25" customHeight="1" x14ac:dyDescent="0.3">
      <c r="A8188" s="4">
        <v>8187</v>
      </c>
      <c r="B8188" s="5" t="s">
        <v>9883</v>
      </c>
      <c r="C8188" s="5">
        <f>YEAR('Base Dataset'!$D8188)</f>
        <v>2012</v>
      </c>
      <c r="D8188" s="6">
        <v>41165</v>
      </c>
      <c r="E8188" s="6">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7">
        <v>-12.147999999999996</v>
      </c>
    </row>
    <row r="8189" spans="1:22" ht="14.25" customHeight="1" x14ac:dyDescent="0.3">
      <c r="A8189" s="4">
        <v>8188</v>
      </c>
      <c r="B8189" s="5" t="s">
        <v>9884</v>
      </c>
      <c r="C8189" s="5">
        <f>YEAR('Base Dataset'!$D8189)</f>
        <v>2013</v>
      </c>
      <c r="D8189" s="6">
        <v>41619</v>
      </c>
      <c r="E8189" s="6">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7">
        <v>29.525400000000001</v>
      </c>
    </row>
    <row r="8190" spans="1:22" ht="14.25" customHeight="1" x14ac:dyDescent="0.3">
      <c r="A8190" s="4">
        <v>8189</v>
      </c>
      <c r="B8190" s="5" t="s">
        <v>9885</v>
      </c>
      <c r="C8190" s="5">
        <f>YEAR('Base Dataset'!$D8190)</f>
        <v>2012</v>
      </c>
      <c r="D8190" s="6">
        <v>41184</v>
      </c>
      <c r="E8190" s="6">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7">
        <v>9.3312000000000008</v>
      </c>
    </row>
    <row r="8191" spans="1:22" ht="14.25" customHeight="1" x14ac:dyDescent="0.3">
      <c r="A8191" s="4">
        <v>8190</v>
      </c>
      <c r="B8191" s="5" t="s">
        <v>9885</v>
      </c>
      <c r="C8191" s="5">
        <f>YEAR('Base Dataset'!$D8191)</f>
        <v>2012</v>
      </c>
      <c r="D8191" s="6">
        <v>41184</v>
      </c>
      <c r="E8191" s="6">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7">
        <v>3.6162000000000001</v>
      </c>
    </row>
    <row r="8192" spans="1:22" ht="14.25" customHeight="1" x14ac:dyDescent="0.3">
      <c r="A8192" s="4">
        <v>8191</v>
      </c>
      <c r="B8192" s="5" t="s">
        <v>9886</v>
      </c>
      <c r="C8192" s="5">
        <f>YEAR('Base Dataset'!$D8192)</f>
        <v>2014</v>
      </c>
      <c r="D8192" s="6">
        <v>41961</v>
      </c>
      <c r="E8192" s="6">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7">
        <v>18.662400000000002</v>
      </c>
    </row>
    <row r="8193" spans="1:22" ht="14.25" customHeight="1" x14ac:dyDescent="0.3">
      <c r="A8193" s="4">
        <v>8192</v>
      </c>
      <c r="B8193" s="5" t="s">
        <v>9886</v>
      </c>
      <c r="C8193" s="5">
        <f>YEAR('Base Dataset'!$D8193)</f>
        <v>2014</v>
      </c>
      <c r="D8193" s="6">
        <v>41961</v>
      </c>
      <c r="E8193" s="6">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7">
        <v>76.9816</v>
      </c>
    </row>
    <row r="8194" spans="1:22" ht="14.25" customHeight="1" x14ac:dyDescent="0.3">
      <c r="A8194" s="4">
        <v>8193</v>
      </c>
      <c r="B8194" s="5" t="s">
        <v>9887</v>
      </c>
      <c r="C8194" s="5">
        <f>YEAR('Base Dataset'!$D8194)</f>
        <v>2012</v>
      </c>
      <c r="D8194" s="6">
        <v>41243</v>
      </c>
      <c r="E8194" s="6">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7">
        <v>-4.2336000000000009</v>
      </c>
    </row>
    <row r="8195" spans="1:22" ht="14.25" customHeight="1" x14ac:dyDescent="0.3">
      <c r="A8195" s="4">
        <v>8194</v>
      </c>
      <c r="B8195" s="5" t="s">
        <v>9887</v>
      </c>
      <c r="C8195" s="5">
        <f>YEAR('Base Dataset'!$D8195)</f>
        <v>2012</v>
      </c>
      <c r="D8195" s="6">
        <v>41243</v>
      </c>
      <c r="E8195" s="6">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7">
        <v>9.8351999999999933</v>
      </c>
    </row>
    <row r="8196" spans="1:22" ht="14.25" customHeight="1" x14ac:dyDescent="0.3">
      <c r="A8196" s="4">
        <v>8195</v>
      </c>
      <c r="B8196" s="5" t="s">
        <v>9887</v>
      </c>
      <c r="C8196" s="5">
        <f>YEAR('Base Dataset'!$D8196)</f>
        <v>2012</v>
      </c>
      <c r="D8196" s="6">
        <v>41243</v>
      </c>
      <c r="E8196" s="6">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7">
        <v>25.180800000000005</v>
      </c>
    </row>
    <row r="8197" spans="1:22" ht="14.25" customHeight="1" x14ac:dyDescent="0.3">
      <c r="A8197" s="4">
        <v>8196</v>
      </c>
      <c r="B8197" s="5" t="s">
        <v>9888</v>
      </c>
      <c r="C8197" s="5">
        <f>YEAR('Base Dataset'!$D8197)</f>
        <v>2012</v>
      </c>
      <c r="D8197" s="6">
        <v>41249</v>
      </c>
      <c r="E8197" s="6">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7">
        <v>4.3904000000000005</v>
      </c>
    </row>
    <row r="8198" spans="1:22" ht="14.25" customHeight="1" x14ac:dyDescent="0.3">
      <c r="A8198" s="4">
        <v>8197</v>
      </c>
      <c r="B8198" s="5" t="s">
        <v>9889</v>
      </c>
      <c r="C8198" s="5">
        <f>YEAR('Base Dataset'!$D8198)</f>
        <v>2014</v>
      </c>
      <c r="D8198" s="6">
        <v>41888</v>
      </c>
      <c r="E8198" s="6">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7">
        <v>-1.119600000000009</v>
      </c>
    </row>
    <row r="8199" spans="1:22" ht="14.25" customHeight="1" x14ac:dyDescent="0.3">
      <c r="A8199" s="4">
        <v>8198</v>
      </c>
      <c r="B8199" s="5" t="s">
        <v>9889</v>
      </c>
      <c r="C8199" s="5">
        <f>YEAR('Base Dataset'!$D8199)</f>
        <v>2014</v>
      </c>
      <c r="D8199" s="6">
        <v>41888</v>
      </c>
      <c r="E8199" s="6">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7">
        <v>7.1960000000000015</v>
      </c>
    </row>
    <row r="8200" spans="1:22" ht="14.25" customHeight="1" x14ac:dyDescent="0.3">
      <c r="A8200" s="4">
        <v>8199</v>
      </c>
      <c r="B8200" s="5" t="s">
        <v>9889</v>
      </c>
      <c r="C8200" s="5">
        <f>YEAR('Base Dataset'!$D8200)</f>
        <v>2014</v>
      </c>
      <c r="D8200" s="6">
        <v>41888</v>
      </c>
      <c r="E8200" s="6">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7">
        <v>5.4432</v>
      </c>
    </row>
    <row r="8201" spans="1:22" ht="14.25" customHeight="1" x14ac:dyDescent="0.3">
      <c r="A8201" s="4">
        <v>8200</v>
      </c>
      <c r="B8201" s="5" t="s">
        <v>9890</v>
      </c>
      <c r="C8201" s="5">
        <f>YEAR('Base Dataset'!$D8201)</f>
        <v>2014</v>
      </c>
      <c r="D8201" s="6">
        <v>41754</v>
      </c>
      <c r="E8201" s="6">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7">
        <v>-18.252500000000001</v>
      </c>
    </row>
    <row r="8202" spans="1:22" ht="14.25" customHeight="1" x14ac:dyDescent="0.3">
      <c r="A8202" s="4">
        <v>8201</v>
      </c>
      <c r="B8202" s="5" t="s">
        <v>9890</v>
      </c>
      <c r="C8202" s="5">
        <f>YEAR('Base Dataset'!$D8202)</f>
        <v>2014</v>
      </c>
      <c r="D8202" s="6">
        <v>41754</v>
      </c>
      <c r="E8202" s="6">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7">
        <v>-18.196000000000002</v>
      </c>
    </row>
    <row r="8203" spans="1:22" ht="14.25" customHeight="1" x14ac:dyDescent="0.3">
      <c r="A8203" s="4">
        <v>8202</v>
      </c>
      <c r="B8203" s="5" t="s">
        <v>9891</v>
      </c>
      <c r="C8203" s="5">
        <f>YEAR('Base Dataset'!$D8203)</f>
        <v>2012</v>
      </c>
      <c r="D8203" s="6">
        <v>41221</v>
      </c>
      <c r="E8203" s="6">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7">
        <v>16.787500000000001</v>
      </c>
    </row>
    <row r="8204" spans="1:22" ht="14.25" customHeight="1" x14ac:dyDescent="0.3">
      <c r="A8204" s="4">
        <v>8203</v>
      </c>
      <c r="B8204" s="5" t="s">
        <v>9891</v>
      </c>
      <c r="C8204" s="5">
        <f>YEAR('Base Dataset'!$D8204)</f>
        <v>2012</v>
      </c>
      <c r="D8204" s="6">
        <v>41221</v>
      </c>
      <c r="E8204" s="6">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7">
        <v>142.9948</v>
      </c>
    </row>
    <row r="8205" spans="1:22" ht="14.25" customHeight="1" x14ac:dyDescent="0.3">
      <c r="A8205" s="4">
        <v>8204</v>
      </c>
      <c r="B8205" s="5" t="s">
        <v>9891</v>
      </c>
      <c r="C8205" s="5">
        <f>YEAR('Base Dataset'!$D8205)</f>
        <v>2012</v>
      </c>
      <c r="D8205" s="6">
        <v>41221</v>
      </c>
      <c r="E8205" s="6">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7">
        <v>4.7279999999999998</v>
      </c>
    </row>
    <row r="8206" spans="1:22" ht="14.25" customHeight="1" x14ac:dyDescent="0.3">
      <c r="A8206" s="4">
        <v>8205</v>
      </c>
      <c r="B8206" s="5" t="s">
        <v>9891</v>
      </c>
      <c r="C8206" s="5">
        <f>YEAR('Base Dataset'!$D8206)</f>
        <v>2012</v>
      </c>
      <c r="D8206" s="6">
        <v>41221</v>
      </c>
      <c r="E8206" s="6">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7">
        <v>2229.0239999999999</v>
      </c>
    </row>
    <row r="8207" spans="1:22" ht="14.25" customHeight="1" x14ac:dyDescent="0.3">
      <c r="A8207" s="4">
        <v>8206</v>
      </c>
      <c r="B8207" s="5" t="s">
        <v>9891</v>
      </c>
      <c r="C8207" s="5">
        <f>YEAR('Base Dataset'!$D8207)</f>
        <v>2012</v>
      </c>
      <c r="D8207" s="6">
        <v>41221</v>
      </c>
      <c r="E8207" s="6">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7">
        <v>115.5528</v>
      </c>
    </row>
    <row r="8208" spans="1:22" ht="14.25" customHeight="1" x14ac:dyDescent="0.3">
      <c r="A8208" s="4">
        <v>8207</v>
      </c>
      <c r="B8208" s="5" t="s">
        <v>9892</v>
      </c>
      <c r="C8208" s="5">
        <f>YEAR('Base Dataset'!$D8208)</f>
        <v>2012</v>
      </c>
      <c r="D8208" s="6">
        <v>41025</v>
      </c>
      <c r="E8208" s="6">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7">
        <v>-76.606200000000001</v>
      </c>
    </row>
    <row r="8209" spans="1:22" ht="14.25" customHeight="1" x14ac:dyDescent="0.3">
      <c r="A8209" s="4">
        <v>8208</v>
      </c>
      <c r="B8209" s="5" t="s">
        <v>9892</v>
      </c>
      <c r="C8209" s="5">
        <f>YEAR('Base Dataset'!$D8209)</f>
        <v>2012</v>
      </c>
      <c r="D8209" s="6">
        <v>41025</v>
      </c>
      <c r="E8209" s="6">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7">
        <v>0.42639999999999978</v>
      </c>
    </row>
    <row r="8210" spans="1:22" ht="14.25" customHeight="1" x14ac:dyDescent="0.3">
      <c r="A8210" s="4">
        <v>8209</v>
      </c>
      <c r="B8210" s="5" t="s">
        <v>9893</v>
      </c>
      <c r="C8210" s="5">
        <f>YEAR('Base Dataset'!$D8210)</f>
        <v>2012</v>
      </c>
      <c r="D8210" s="6">
        <v>41172</v>
      </c>
      <c r="E8210" s="6">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7">
        <v>-913.17599999999993</v>
      </c>
    </row>
    <row r="8211" spans="1:22" ht="14.25" customHeight="1" x14ac:dyDescent="0.3">
      <c r="A8211" s="4">
        <v>8210</v>
      </c>
      <c r="B8211" s="5" t="s">
        <v>9893</v>
      </c>
      <c r="C8211" s="5">
        <f>YEAR('Base Dataset'!$D8211)</f>
        <v>2012</v>
      </c>
      <c r="D8211" s="6">
        <v>41172</v>
      </c>
      <c r="E8211" s="6">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7">
        <v>-58.873600000000025</v>
      </c>
    </row>
    <row r="8212" spans="1:22" ht="14.25" customHeight="1" x14ac:dyDescent="0.3">
      <c r="A8212" s="4">
        <v>8211</v>
      </c>
      <c r="B8212" s="5" t="s">
        <v>9894</v>
      </c>
      <c r="C8212" s="5">
        <f>YEAR('Base Dataset'!$D8212)</f>
        <v>2014</v>
      </c>
      <c r="D8212" s="6">
        <v>41890</v>
      </c>
      <c r="E8212" s="6">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7">
        <v>7.1372000000000035</v>
      </c>
    </row>
    <row r="8213" spans="1:22" ht="14.25" customHeight="1" x14ac:dyDescent="0.3">
      <c r="A8213" s="4">
        <v>8212</v>
      </c>
      <c r="B8213" s="5" t="s">
        <v>9895</v>
      </c>
      <c r="C8213" s="5">
        <f>YEAR('Base Dataset'!$D8213)</f>
        <v>2013</v>
      </c>
      <c r="D8213" s="6">
        <v>41586</v>
      </c>
      <c r="E8213" s="6">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7">
        <v>-17.783999999999992</v>
      </c>
    </row>
    <row r="8214" spans="1:22" ht="14.25" customHeight="1" x14ac:dyDescent="0.3">
      <c r="A8214" s="4">
        <v>8213</v>
      </c>
      <c r="B8214" s="5" t="s">
        <v>9895</v>
      </c>
      <c r="C8214" s="5">
        <f>YEAR('Base Dataset'!$D8214)</f>
        <v>2013</v>
      </c>
      <c r="D8214" s="6">
        <v>41586</v>
      </c>
      <c r="E8214" s="6">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7">
        <v>19.630499999999998</v>
      </c>
    </row>
    <row r="8215" spans="1:22" ht="14.25" customHeight="1" x14ac:dyDescent="0.3">
      <c r="A8215" s="4">
        <v>8214</v>
      </c>
      <c r="B8215" s="5" t="s">
        <v>9898</v>
      </c>
      <c r="C8215" s="5">
        <f>YEAR('Base Dataset'!$D8215)</f>
        <v>2012</v>
      </c>
      <c r="D8215" s="6">
        <v>41177</v>
      </c>
      <c r="E8215" s="6">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7">
        <v>-4.6463999999999981</v>
      </c>
    </row>
    <row r="8216" spans="1:22" ht="14.25" customHeight="1" x14ac:dyDescent="0.3">
      <c r="A8216" s="4">
        <v>8215</v>
      </c>
      <c r="B8216" s="5" t="s">
        <v>9898</v>
      </c>
      <c r="C8216" s="5">
        <f>YEAR('Base Dataset'!$D8216)</f>
        <v>2012</v>
      </c>
      <c r="D8216" s="6">
        <v>41177</v>
      </c>
      <c r="E8216" s="6">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7">
        <v>3.7989999999999995</v>
      </c>
    </row>
    <row r="8217" spans="1:22" ht="14.25" customHeight="1" x14ac:dyDescent="0.3">
      <c r="A8217" s="4">
        <v>8216</v>
      </c>
      <c r="B8217" s="5" t="s">
        <v>9898</v>
      </c>
      <c r="C8217" s="5">
        <f>YEAR('Base Dataset'!$D8217)</f>
        <v>2012</v>
      </c>
      <c r="D8217" s="6">
        <v>41177</v>
      </c>
      <c r="E8217" s="6">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7">
        <v>-1.8106</v>
      </c>
    </row>
    <row r="8218" spans="1:22" ht="14.25" customHeight="1" x14ac:dyDescent="0.3">
      <c r="A8218" s="4">
        <v>8217</v>
      </c>
      <c r="B8218" s="5" t="s">
        <v>9898</v>
      </c>
      <c r="C8218" s="5">
        <f>YEAR('Base Dataset'!$D8218)</f>
        <v>2012</v>
      </c>
      <c r="D8218" s="6">
        <v>41177</v>
      </c>
      <c r="E8218" s="6">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7">
        <v>-2.2847999999999997</v>
      </c>
    </row>
    <row r="8219" spans="1:22" ht="14.25" customHeight="1" x14ac:dyDescent="0.3">
      <c r="A8219" s="4">
        <v>8218</v>
      </c>
      <c r="B8219" s="5" t="s">
        <v>9899</v>
      </c>
      <c r="C8219" s="5">
        <f>YEAR('Base Dataset'!$D8219)</f>
        <v>2011</v>
      </c>
      <c r="D8219" s="6">
        <v>40819</v>
      </c>
      <c r="E8219" s="6">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7">
        <v>0.86879999999999979</v>
      </c>
    </row>
    <row r="8220" spans="1:22" ht="14.25" customHeight="1" x14ac:dyDescent="0.3">
      <c r="A8220" s="4">
        <v>8219</v>
      </c>
      <c r="B8220" s="5" t="s">
        <v>9899</v>
      </c>
      <c r="C8220" s="5">
        <f>YEAR('Base Dataset'!$D8220)</f>
        <v>2011</v>
      </c>
      <c r="D8220" s="6">
        <v>40819</v>
      </c>
      <c r="E8220" s="6">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7">
        <v>-19.065600000000007</v>
      </c>
    </row>
    <row r="8221" spans="1:22" ht="14.25" customHeight="1" x14ac:dyDescent="0.3">
      <c r="A8221" s="4">
        <v>8220</v>
      </c>
      <c r="B8221" s="5" t="s">
        <v>9899</v>
      </c>
      <c r="C8221" s="5">
        <f>YEAR('Base Dataset'!$D8221)</f>
        <v>2011</v>
      </c>
      <c r="D8221" s="6">
        <v>40819</v>
      </c>
      <c r="E8221" s="6">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7">
        <v>1.7247999999999997</v>
      </c>
    </row>
    <row r="8222" spans="1:22" ht="14.25" customHeight="1" x14ac:dyDescent="0.3">
      <c r="A8222" s="4">
        <v>8221</v>
      </c>
      <c r="B8222" s="5" t="s">
        <v>9899</v>
      </c>
      <c r="C8222" s="5">
        <f>YEAR('Base Dataset'!$D8222)</f>
        <v>2011</v>
      </c>
      <c r="D8222" s="6">
        <v>40819</v>
      </c>
      <c r="E8222" s="6">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7">
        <v>-3.0396000000000001</v>
      </c>
    </row>
    <row r="8223" spans="1:22" ht="14.25" customHeight="1" x14ac:dyDescent="0.3">
      <c r="A8223" s="4">
        <v>8222</v>
      </c>
      <c r="B8223" s="5" t="s">
        <v>9899</v>
      </c>
      <c r="C8223" s="5">
        <f>YEAR('Base Dataset'!$D8223)</f>
        <v>2011</v>
      </c>
      <c r="D8223" s="6">
        <v>40819</v>
      </c>
      <c r="E8223" s="6">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7">
        <v>-3.7680000000000002</v>
      </c>
    </row>
    <row r="8224" spans="1:22" ht="14.25" customHeight="1" x14ac:dyDescent="0.3">
      <c r="A8224" s="4">
        <v>8223</v>
      </c>
      <c r="B8224" s="5" t="s">
        <v>9902</v>
      </c>
      <c r="C8224" s="5">
        <f>YEAR('Base Dataset'!$D8224)</f>
        <v>2011</v>
      </c>
      <c r="D8224" s="6">
        <v>40593</v>
      </c>
      <c r="E8224" s="6">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7">
        <v>-2.5248000000000022</v>
      </c>
    </row>
    <row r="8225" spans="1:22" ht="14.25" customHeight="1" x14ac:dyDescent="0.3">
      <c r="A8225" s="4">
        <v>8224</v>
      </c>
      <c r="B8225" s="5" t="s">
        <v>9903</v>
      </c>
      <c r="C8225" s="5">
        <f>YEAR('Base Dataset'!$D8225)</f>
        <v>2013</v>
      </c>
      <c r="D8225" s="6">
        <v>41438</v>
      </c>
      <c r="E8225" s="6">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7">
        <v>83.645999999999987</v>
      </c>
    </row>
    <row r="8226" spans="1:22" ht="14.25" customHeight="1" x14ac:dyDescent="0.3">
      <c r="A8226" s="4">
        <v>8225</v>
      </c>
      <c r="B8226" s="5" t="s">
        <v>9903</v>
      </c>
      <c r="C8226" s="5">
        <f>YEAR('Base Dataset'!$D8226)</f>
        <v>2013</v>
      </c>
      <c r="D8226" s="6">
        <v>41438</v>
      </c>
      <c r="E8226" s="6">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7">
        <v>6.2208000000000006</v>
      </c>
    </row>
    <row r="8227" spans="1:22" ht="14.25" customHeight="1" x14ac:dyDescent="0.3">
      <c r="A8227" s="4">
        <v>8226</v>
      </c>
      <c r="B8227" s="5" t="s">
        <v>9904</v>
      </c>
      <c r="C8227" s="5">
        <f>YEAR('Base Dataset'!$D8227)</f>
        <v>2014</v>
      </c>
      <c r="D8227" s="6">
        <v>41945</v>
      </c>
      <c r="E8227" s="6">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7">
        <v>91.055999999999983</v>
      </c>
    </row>
    <row r="8228" spans="1:22" ht="14.25" customHeight="1" x14ac:dyDescent="0.3">
      <c r="A8228" s="4">
        <v>8227</v>
      </c>
      <c r="B8228" s="5" t="s">
        <v>9904</v>
      </c>
      <c r="C8228" s="5">
        <f>YEAR('Base Dataset'!$D8228)</f>
        <v>2014</v>
      </c>
      <c r="D8228" s="6">
        <v>41945</v>
      </c>
      <c r="E8228" s="6">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7">
        <v>20.085100000000001</v>
      </c>
    </row>
    <row r="8229" spans="1:22" ht="14.25" customHeight="1" x14ac:dyDescent="0.3">
      <c r="A8229" s="4">
        <v>8228</v>
      </c>
      <c r="B8229" s="5" t="s">
        <v>9905</v>
      </c>
      <c r="C8229" s="5">
        <f>YEAR('Base Dataset'!$D8229)</f>
        <v>2013</v>
      </c>
      <c r="D8229" s="6">
        <v>41369</v>
      </c>
      <c r="E8229" s="6">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7">
        <v>7.4376000000000033</v>
      </c>
    </row>
    <row r="8230" spans="1:22" ht="14.25" customHeight="1" x14ac:dyDescent="0.3">
      <c r="A8230" s="4">
        <v>8229</v>
      </c>
      <c r="B8230" s="5" t="s">
        <v>9905</v>
      </c>
      <c r="C8230" s="5">
        <f>YEAR('Base Dataset'!$D8230)</f>
        <v>2013</v>
      </c>
      <c r="D8230" s="6">
        <v>41369</v>
      </c>
      <c r="E8230" s="6">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7">
        <v>8.0652000000000008</v>
      </c>
    </row>
    <row r="8231" spans="1:22" ht="14.25" customHeight="1" x14ac:dyDescent="0.3">
      <c r="A8231" s="4">
        <v>8230</v>
      </c>
      <c r="B8231" s="5" t="s">
        <v>9905</v>
      </c>
      <c r="C8231" s="5">
        <f>YEAR('Base Dataset'!$D8231)</f>
        <v>2013</v>
      </c>
      <c r="D8231" s="6">
        <v>41369</v>
      </c>
      <c r="E8231" s="6">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7">
        <v>37.787400000000005</v>
      </c>
    </row>
    <row r="8232" spans="1:22" ht="14.25" customHeight="1" x14ac:dyDescent="0.3">
      <c r="A8232" s="4">
        <v>8231</v>
      </c>
      <c r="B8232" s="5" t="s">
        <v>9906</v>
      </c>
      <c r="C8232" s="5">
        <f>YEAR('Base Dataset'!$D8232)</f>
        <v>2013</v>
      </c>
      <c r="D8232" s="6">
        <v>41456</v>
      </c>
      <c r="E8232" s="6">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7">
        <v>9.7118999999999982</v>
      </c>
    </row>
    <row r="8233" spans="1:22" ht="14.25" customHeight="1" x14ac:dyDescent="0.3">
      <c r="A8233" s="4">
        <v>8232</v>
      </c>
      <c r="B8233" s="5" t="s">
        <v>9906</v>
      </c>
      <c r="C8233" s="5">
        <f>YEAR('Base Dataset'!$D8233)</f>
        <v>2013</v>
      </c>
      <c r="D8233" s="6">
        <v>41456</v>
      </c>
      <c r="E8233" s="6">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7">
        <v>291.37779999999987</v>
      </c>
    </row>
    <row r="8234" spans="1:22" ht="14.25" customHeight="1" x14ac:dyDescent="0.3">
      <c r="A8234" s="4">
        <v>8233</v>
      </c>
      <c r="B8234" s="5" t="s">
        <v>9907</v>
      </c>
      <c r="C8234" s="5">
        <f>YEAR('Base Dataset'!$D8234)</f>
        <v>2011</v>
      </c>
      <c r="D8234" s="6">
        <v>40808</v>
      </c>
      <c r="E8234" s="6">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7">
        <v>42.362499999999997</v>
      </c>
    </row>
    <row r="8235" spans="1:22" ht="14.25" customHeight="1" x14ac:dyDescent="0.3">
      <c r="A8235" s="4">
        <v>8234</v>
      </c>
      <c r="B8235" s="5" t="s">
        <v>9907</v>
      </c>
      <c r="C8235" s="5">
        <f>YEAR('Base Dataset'!$D8235)</f>
        <v>2011</v>
      </c>
      <c r="D8235" s="6">
        <v>40808</v>
      </c>
      <c r="E8235" s="6">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7">
        <v>0.40679999999999694</v>
      </c>
    </row>
    <row r="8236" spans="1:22" ht="14.25" customHeight="1" x14ac:dyDescent="0.3">
      <c r="A8236" s="4">
        <v>8235</v>
      </c>
      <c r="B8236" s="5" t="s">
        <v>9908</v>
      </c>
      <c r="C8236" s="5">
        <f>YEAR('Base Dataset'!$D8236)</f>
        <v>2014</v>
      </c>
      <c r="D8236" s="6">
        <v>41761</v>
      </c>
      <c r="E8236" s="6">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7">
        <v>0.4159999999999997</v>
      </c>
    </row>
    <row r="8237" spans="1:22" ht="14.25" customHeight="1" x14ac:dyDescent="0.3">
      <c r="A8237" s="4">
        <v>8236</v>
      </c>
      <c r="B8237" s="5" t="s">
        <v>9908</v>
      </c>
      <c r="C8237" s="5">
        <f>YEAR('Base Dataset'!$D8237)</f>
        <v>2014</v>
      </c>
      <c r="D8237" s="6">
        <v>41761</v>
      </c>
      <c r="E8237" s="6">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7">
        <v>-458.14679999999998</v>
      </c>
    </row>
    <row r="8238" spans="1:22" ht="14.25" customHeight="1" x14ac:dyDescent="0.3">
      <c r="A8238" s="4">
        <v>8237</v>
      </c>
      <c r="B8238" s="5" t="s">
        <v>9908</v>
      </c>
      <c r="C8238" s="5">
        <f>YEAR('Base Dataset'!$D8238)</f>
        <v>2014</v>
      </c>
      <c r="D8238" s="6">
        <v>41761</v>
      </c>
      <c r="E8238" s="6">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7">
        <v>0</v>
      </c>
    </row>
    <row r="8239" spans="1:22" ht="14.25" customHeight="1" x14ac:dyDescent="0.3">
      <c r="A8239" s="4">
        <v>8238</v>
      </c>
      <c r="B8239" s="5" t="s">
        <v>9909</v>
      </c>
      <c r="C8239" s="5">
        <f>YEAR('Base Dataset'!$D8239)</f>
        <v>2014</v>
      </c>
      <c r="D8239" s="6">
        <v>41933</v>
      </c>
      <c r="E8239" s="6">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7">
        <v>-0.7748000000000006</v>
      </c>
    </row>
    <row r="8240" spans="1:22" ht="14.25" customHeight="1" x14ac:dyDescent="0.3">
      <c r="A8240" s="4">
        <v>8239</v>
      </c>
      <c r="B8240" s="5" t="s">
        <v>9909</v>
      </c>
      <c r="C8240" s="5">
        <f>YEAR('Base Dataset'!$D8240)</f>
        <v>2014</v>
      </c>
      <c r="D8240" s="6">
        <v>41933</v>
      </c>
      <c r="E8240" s="6">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7">
        <v>2.5019999999999998</v>
      </c>
    </row>
    <row r="8241" spans="1:22" ht="14.25" customHeight="1" x14ac:dyDescent="0.3">
      <c r="A8241" s="4">
        <v>8240</v>
      </c>
      <c r="B8241" s="5" t="s">
        <v>9909</v>
      </c>
      <c r="C8241" s="5">
        <f>YEAR('Base Dataset'!$D8241)</f>
        <v>2014</v>
      </c>
      <c r="D8241" s="6">
        <v>41933</v>
      </c>
      <c r="E8241" s="6">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7">
        <v>1.1119999999999999</v>
      </c>
    </row>
    <row r="8242" spans="1:22" ht="14.25" customHeight="1" x14ac:dyDescent="0.3">
      <c r="A8242" s="4">
        <v>8241</v>
      </c>
      <c r="B8242" s="5" t="s">
        <v>9909</v>
      </c>
      <c r="C8242" s="5">
        <f>YEAR('Base Dataset'!$D8242)</f>
        <v>2014</v>
      </c>
      <c r="D8242" s="6">
        <v>41933</v>
      </c>
      <c r="E8242" s="6">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7">
        <v>6.0411999999999964</v>
      </c>
    </row>
    <row r="8243" spans="1:22" ht="14.25" customHeight="1" x14ac:dyDescent="0.3">
      <c r="A8243" s="4">
        <v>8242</v>
      </c>
      <c r="B8243" s="5" t="s">
        <v>9910</v>
      </c>
      <c r="C8243" s="5">
        <f>YEAR('Base Dataset'!$D8243)</f>
        <v>2011</v>
      </c>
      <c r="D8243" s="6">
        <v>40787</v>
      </c>
      <c r="E8243" s="6">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7">
        <v>8.3103999999999996</v>
      </c>
    </row>
    <row r="8244" spans="1:22" ht="14.25" customHeight="1" x14ac:dyDescent="0.3">
      <c r="A8244" s="4">
        <v>8243</v>
      </c>
      <c r="B8244" s="5" t="s">
        <v>9910</v>
      </c>
      <c r="C8244" s="5">
        <f>YEAR('Base Dataset'!$D8244)</f>
        <v>2011</v>
      </c>
      <c r="D8244" s="6">
        <v>40787</v>
      </c>
      <c r="E8244" s="6">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7">
        <v>57.120000000000019</v>
      </c>
    </row>
    <row r="8245" spans="1:22" ht="14.25" customHeight="1" x14ac:dyDescent="0.3">
      <c r="A8245" s="4">
        <v>8244</v>
      </c>
      <c r="B8245" s="5" t="s">
        <v>9911</v>
      </c>
      <c r="C8245" s="5">
        <f>YEAR('Base Dataset'!$D8245)</f>
        <v>2011</v>
      </c>
      <c r="D8245" s="6">
        <v>40767</v>
      </c>
      <c r="E8245" s="6">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7">
        <v>50.396000000000015</v>
      </c>
    </row>
    <row r="8246" spans="1:22" ht="14.25" customHeight="1" x14ac:dyDescent="0.3">
      <c r="A8246" s="4">
        <v>8245</v>
      </c>
      <c r="B8246" s="5" t="s">
        <v>9911</v>
      </c>
      <c r="C8246" s="5">
        <f>YEAR('Base Dataset'!$D8246)</f>
        <v>2011</v>
      </c>
      <c r="D8246" s="6">
        <v>40767</v>
      </c>
      <c r="E8246" s="6">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7">
        <v>31.612800000000004</v>
      </c>
    </row>
    <row r="8247" spans="1:22" ht="14.25" customHeight="1" x14ac:dyDescent="0.3">
      <c r="A8247" s="4">
        <v>8246</v>
      </c>
      <c r="B8247" s="5" t="s">
        <v>9912</v>
      </c>
      <c r="C8247" s="5">
        <f>YEAR('Base Dataset'!$D8247)</f>
        <v>2011</v>
      </c>
      <c r="D8247" s="6">
        <v>40774</v>
      </c>
      <c r="E8247" s="6">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7">
        <v>10.347300000000004</v>
      </c>
    </row>
    <row r="8248" spans="1:22" ht="14.25" customHeight="1" x14ac:dyDescent="0.3">
      <c r="A8248" s="4">
        <v>8247</v>
      </c>
      <c r="B8248" s="5" t="s">
        <v>9913</v>
      </c>
      <c r="C8248" s="5">
        <f>YEAR('Base Dataset'!$D8248)</f>
        <v>2012</v>
      </c>
      <c r="D8248" s="6">
        <v>41039</v>
      </c>
      <c r="E8248" s="6">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7">
        <v>-191.619</v>
      </c>
    </row>
    <row r="8249" spans="1:22" ht="14.25" customHeight="1" x14ac:dyDescent="0.3">
      <c r="A8249" s="4">
        <v>8248</v>
      </c>
      <c r="B8249" s="5" t="s">
        <v>9913</v>
      </c>
      <c r="C8249" s="5">
        <f>YEAR('Base Dataset'!$D8249)</f>
        <v>2012</v>
      </c>
      <c r="D8249" s="6">
        <v>41039</v>
      </c>
      <c r="E8249" s="6">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7">
        <v>3.6784000000000017</v>
      </c>
    </row>
    <row r="8250" spans="1:22" ht="14.25" customHeight="1" x14ac:dyDescent="0.3">
      <c r="A8250" s="4">
        <v>8249</v>
      </c>
      <c r="B8250" s="5" t="s">
        <v>9914</v>
      </c>
      <c r="C8250" s="5">
        <f>YEAR('Base Dataset'!$D8250)</f>
        <v>2013</v>
      </c>
      <c r="D8250" s="6">
        <v>41405</v>
      </c>
      <c r="E8250" s="6">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7">
        <v>-123.9980000000001</v>
      </c>
    </row>
    <row r="8251" spans="1:22" ht="14.25" customHeight="1" x14ac:dyDescent="0.3">
      <c r="A8251" s="4">
        <v>8250</v>
      </c>
      <c r="B8251" s="5" t="s">
        <v>9915</v>
      </c>
      <c r="C8251" s="5">
        <f>YEAR('Base Dataset'!$D8251)</f>
        <v>2012</v>
      </c>
      <c r="D8251" s="6">
        <v>40973</v>
      </c>
      <c r="E8251" s="6">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7">
        <v>-16.818000000000005</v>
      </c>
    </row>
    <row r="8252" spans="1:22" ht="14.25" customHeight="1" x14ac:dyDescent="0.3">
      <c r="A8252" s="4">
        <v>8251</v>
      </c>
      <c r="B8252" s="5" t="s">
        <v>9915</v>
      </c>
      <c r="C8252" s="5">
        <f>YEAR('Base Dataset'!$D8252)</f>
        <v>2012</v>
      </c>
      <c r="D8252" s="6">
        <v>40973</v>
      </c>
      <c r="E8252" s="6">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7">
        <v>-1.8847999999999994</v>
      </c>
    </row>
    <row r="8253" spans="1:22" ht="14.25" customHeight="1" x14ac:dyDescent="0.3">
      <c r="A8253" s="4">
        <v>8252</v>
      </c>
      <c r="B8253" s="5" t="s">
        <v>9915</v>
      </c>
      <c r="C8253" s="5">
        <f>YEAR('Base Dataset'!$D8253)</f>
        <v>2012</v>
      </c>
      <c r="D8253" s="6">
        <v>40973</v>
      </c>
      <c r="E8253" s="6">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7">
        <v>-470.548</v>
      </c>
    </row>
    <row r="8254" spans="1:22" ht="14.25" customHeight="1" x14ac:dyDescent="0.3">
      <c r="A8254" s="4">
        <v>8253</v>
      </c>
      <c r="B8254" s="5" t="s">
        <v>9915</v>
      </c>
      <c r="C8254" s="5">
        <f>YEAR('Base Dataset'!$D8254)</f>
        <v>2012</v>
      </c>
      <c r="D8254" s="6">
        <v>40973</v>
      </c>
      <c r="E8254" s="6">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7">
        <v>6.0416000000000025</v>
      </c>
    </row>
    <row r="8255" spans="1:22" ht="14.25" customHeight="1" x14ac:dyDescent="0.3">
      <c r="A8255" s="4">
        <v>8254</v>
      </c>
      <c r="B8255" s="5" t="s">
        <v>9916</v>
      </c>
      <c r="C8255" s="5">
        <f>YEAR('Base Dataset'!$D8255)</f>
        <v>2014</v>
      </c>
      <c r="D8255" s="6">
        <v>41864</v>
      </c>
      <c r="E8255" s="6">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7">
        <v>89.996999999999986</v>
      </c>
    </row>
    <row r="8256" spans="1:22" ht="14.25" customHeight="1" x14ac:dyDescent="0.3">
      <c r="A8256" s="4">
        <v>8255</v>
      </c>
      <c r="B8256" s="5" t="s">
        <v>9916</v>
      </c>
      <c r="C8256" s="5">
        <f>YEAR('Base Dataset'!$D8256)</f>
        <v>2014</v>
      </c>
      <c r="D8256" s="6">
        <v>41864</v>
      </c>
      <c r="E8256" s="6">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7">
        <v>92.236799999999988</v>
      </c>
    </row>
    <row r="8257" spans="1:22" ht="14.25" customHeight="1" x14ac:dyDescent="0.3">
      <c r="A8257" s="4">
        <v>8256</v>
      </c>
      <c r="B8257" s="5" t="s">
        <v>9916</v>
      </c>
      <c r="C8257" s="5">
        <f>YEAR('Base Dataset'!$D8257)</f>
        <v>2014</v>
      </c>
      <c r="D8257" s="6">
        <v>41864</v>
      </c>
      <c r="E8257" s="6">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7">
        <v>27.295199999999973</v>
      </c>
    </row>
    <row r="8258" spans="1:22" ht="14.25" customHeight="1" x14ac:dyDescent="0.3">
      <c r="A8258" s="4">
        <v>8257</v>
      </c>
      <c r="B8258" s="5" t="s">
        <v>9916</v>
      </c>
      <c r="C8258" s="5">
        <f>YEAR('Base Dataset'!$D8258)</f>
        <v>2014</v>
      </c>
      <c r="D8258" s="6">
        <v>41864</v>
      </c>
      <c r="E8258" s="6">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7">
        <v>11.684999999999999</v>
      </c>
    </row>
    <row r="8259" spans="1:22" ht="14.25" customHeight="1" x14ac:dyDescent="0.3">
      <c r="A8259" s="4">
        <v>8258</v>
      </c>
      <c r="B8259" s="5" t="s">
        <v>9916</v>
      </c>
      <c r="C8259" s="5">
        <f>YEAR('Base Dataset'!$D8259)</f>
        <v>2014</v>
      </c>
      <c r="D8259" s="6">
        <v>41864</v>
      </c>
      <c r="E8259" s="6">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7">
        <v>12.246500000000005</v>
      </c>
    </row>
    <row r="8260" spans="1:22" ht="14.25" customHeight="1" x14ac:dyDescent="0.3">
      <c r="A8260" s="4">
        <v>8259</v>
      </c>
      <c r="B8260" s="5" t="s">
        <v>9916</v>
      </c>
      <c r="C8260" s="5">
        <f>YEAR('Base Dataset'!$D8260)</f>
        <v>2014</v>
      </c>
      <c r="D8260" s="6">
        <v>41864</v>
      </c>
      <c r="E8260" s="6">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7">
        <v>37.763999999999996</v>
      </c>
    </row>
    <row r="8261" spans="1:22" ht="14.25" customHeight="1" x14ac:dyDescent="0.3">
      <c r="A8261" s="4">
        <v>8260</v>
      </c>
      <c r="B8261" s="5" t="s">
        <v>9917</v>
      </c>
      <c r="C8261" s="5">
        <f>YEAR('Base Dataset'!$D8261)</f>
        <v>2013</v>
      </c>
      <c r="D8261" s="6">
        <v>41452</v>
      </c>
      <c r="E8261" s="6">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7">
        <v>180.76590000000002</v>
      </c>
    </row>
    <row r="8262" spans="1:22" ht="14.25" customHeight="1" x14ac:dyDescent="0.3">
      <c r="A8262" s="4">
        <v>8261</v>
      </c>
      <c r="B8262" s="5" t="s">
        <v>9917</v>
      </c>
      <c r="C8262" s="5">
        <f>YEAR('Base Dataset'!$D8262)</f>
        <v>2013</v>
      </c>
      <c r="D8262" s="6">
        <v>41452</v>
      </c>
      <c r="E8262" s="6">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7">
        <v>3.7693999999999992</v>
      </c>
    </row>
    <row r="8263" spans="1:22" ht="14.25" customHeight="1" x14ac:dyDescent="0.3">
      <c r="A8263" s="4">
        <v>8262</v>
      </c>
      <c r="B8263" s="5" t="s">
        <v>9917</v>
      </c>
      <c r="C8263" s="5">
        <f>YEAR('Base Dataset'!$D8263)</f>
        <v>2013</v>
      </c>
      <c r="D8263" s="6">
        <v>41452</v>
      </c>
      <c r="E8263" s="6">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7">
        <v>44.470399999999998</v>
      </c>
    </row>
    <row r="8264" spans="1:22" ht="14.25" customHeight="1" x14ac:dyDescent="0.3">
      <c r="A8264" s="4">
        <v>8263</v>
      </c>
      <c r="B8264" s="5" t="s">
        <v>9918</v>
      </c>
      <c r="C8264" s="5">
        <f>YEAR('Base Dataset'!$D8264)</f>
        <v>2013</v>
      </c>
      <c r="D8264" s="6">
        <v>41624</v>
      </c>
      <c r="E8264" s="6">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7">
        <v>9.3312000000000008</v>
      </c>
    </row>
    <row r="8265" spans="1:22" ht="14.25" customHeight="1" x14ac:dyDescent="0.3">
      <c r="A8265" s="4">
        <v>8264</v>
      </c>
      <c r="B8265" s="5" t="s">
        <v>9919</v>
      </c>
      <c r="C8265" s="5">
        <f>YEAR('Base Dataset'!$D8265)</f>
        <v>2012</v>
      </c>
      <c r="D8265" s="6">
        <v>41165</v>
      </c>
      <c r="E8265" s="6">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7">
        <v>-10.037199999999999</v>
      </c>
    </row>
    <row r="8266" spans="1:22" ht="14.25" customHeight="1" x14ac:dyDescent="0.3">
      <c r="A8266" s="4">
        <v>8265</v>
      </c>
      <c r="B8266" s="5" t="s">
        <v>9920</v>
      </c>
      <c r="C8266" s="5">
        <f>YEAR('Base Dataset'!$D8266)</f>
        <v>2011</v>
      </c>
      <c r="D8266" s="6">
        <v>40907</v>
      </c>
      <c r="E8266" s="6">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7">
        <v>30.734999999999992</v>
      </c>
    </row>
    <row r="8267" spans="1:22" ht="14.25" customHeight="1" x14ac:dyDescent="0.3">
      <c r="A8267" s="4">
        <v>8266</v>
      </c>
      <c r="B8267" s="5" t="s">
        <v>9920</v>
      </c>
      <c r="C8267" s="5">
        <f>YEAR('Base Dataset'!$D8267)</f>
        <v>2011</v>
      </c>
      <c r="D8267" s="6">
        <v>40907</v>
      </c>
      <c r="E8267" s="6">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7">
        <v>12.8499</v>
      </c>
    </row>
    <row r="8268" spans="1:22" ht="14.25" customHeight="1" x14ac:dyDescent="0.3">
      <c r="A8268" s="4">
        <v>8267</v>
      </c>
      <c r="B8268" s="5" t="s">
        <v>9923</v>
      </c>
      <c r="C8268" s="5">
        <f>YEAR('Base Dataset'!$D8268)</f>
        <v>2011</v>
      </c>
      <c r="D8268" s="6">
        <v>40662</v>
      </c>
      <c r="E8268" s="6">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7">
        <v>5.1948000000000008</v>
      </c>
    </row>
    <row r="8269" spans="1:22" ht="14.25" customHeight="1" x14ac:dyDescent="0.3">
      <c r="A8269" s="4">
        <v>8268</v>
      </c>
      <c r="B8269" s="5" t="s">
        <v>9924</v>
      </c>
      <c r="C8269" s="5">
        <f>YEAR('Base Dataset'!$D8269)</f>
        <v>2014</v>
      </c>
      <c r="D8269" s="6">
        <v>41670</v>
      </c>
      <c r="E8269" s="6">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7">
        <v>-47.174999999999997</v>
      </c>
    </row>
    <row r="8270" spans="1:22" ht="14.25" customHeight="1" x14ac:dyDescent="0.3">
      <c r="A8270" s="4">
        <v>8269</v>
      </c>
      <c r="B8270" s="5" t="s">
        <v>9924</v>
      </c>
      <c r="C8270" s="5">
        <f>YEAR('Base Dataset'!$D8270)</f>
        <v>2014</v>
      </c>
      <c r="D8270" s="6">
        <v>41670</v>
      </c>
      <c r="E8270" s="6">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7">
        <v>2.7719999999999994</v>
      </c>
    </row>
    <row r="8271" spans="1:22" ht="14.25" customHeight="1" x14ac:dyDescent="0.3">
      <c r="A8271" s="4">
        <v>8270</v>
      </c>
      <c r="B8271" s="5" t="s">
        <v>9924</v>
      </c>
      <c r="C8271" s="5">
        <f>YEAR('Base Dataset'!$D8271)</f>
        <v>2014</v>
      </c>
      <c r="D8271" s="6">
        <v>41670</v>
      </c>
      <c r="E8271" s="6">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7">
        <v>250.39599999999984</v>
      </c>
    </row>
    <row r="8272" spans="1:22" ht="14.25" customHeight="1" x14ac:dyDescent="0.3">
      <c r="A8272" s="4">
        <v>8271</v>
      </c>
      <c r="B8272" s="5" t="s">
        <v>9924</v>
      </c>
      <c r="C8272" s="5">
        <f>YEAR('Base Dataset'!$D8272)</f>
        <v>2014</v>
      </c>
      <c r="D8272" s="6">
        <v>41670</v>
      </c>
      <c r="E8272" s="6">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7">
        <v>3.1535999999999995</v>
      </c>
    </row>
    <row r="8273" spans="1:22" ht="14.25" customHeight="1" x14ac:dyDescent="0.3">
      <c r="A8273" s="4">
        <v>8272</v>
      </c>
      <c r="B8273" s="5" t="s">
        <v>9925</v>
      </c>
      <c r="C8273" s="5">
        <f>YEAR('Base Dataset'!$D8273)</f>
        <v>2013</v>
      </c>
      <c r="D8273" s="6">
        <v>41634</v>
      </c>
      <c r="E8273" s="6">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7">
        <v>313.26239999999967</v>
      </c>
    </row>
    <row r="8274" spans="1:22" ht="14.25" customHeight="1" x14ac:dyDescent="0.3">
      <c r="A8274" s="4">
        <v>8273</v>
      </c>
      <c r="B8274" s="5" t="s">
        <v>9926</v>
      </c>
      <c r="C8274" s="5">
        <f>YEAR('Base Dataset'!$D8274)</f>
        <v>2013</v>
      </c>
      <c r="D8274" s="6">
        <v>41568</v>
      </c>
      <c r="E8274" s="6">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7">
        <v>4.8391999999999911</v>
      </c>
    </row>
    <row r="8275" spans="1:22" ht="14.25" customHeight="1" x14ac:dyDescent="0.3">
      <c r="A8275" s="4">
        <v>8274</v>
      </c>
      <c r="B8275" s="5" t="s">
        <v>9927</v>
      </c>
      <c r="C8275" s="5">
        <f>YEAR('Base Dataset'!$D8275)</f>
        <v>2012</v>
      </c>
      <c r="D8275" s="6">
        <v>41073</v>
      </c>
      <c r="E8275" s="6">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7">
        <v>0.29960000000000009</v>
      </c>
    </row>
    <row r="8276" spans="1:22" ht="14.25" customHeight="1" x14ac:dyDescent="0.3">
      <c r="A8276" s="4">
        <v>8275</v>
      </c>
      <c r="B8276" s="5" t="s">
        <v>9928</v>
      </c>
      <c r="C8276" s="5">
        <f>YEAR('Base Dataset'!$D8276)</f>
        <v>2014</v>
      </c>
      <c r="D8276" s="6">
        <v>41821</v>
      </c>
      <c r="E8276" s="6">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7">
        <v>282.20920000000001</v>
      </c>
    </row>
    <row r="8277" spans="1:22" ht="14.25" customHeight="1" x14ac:dyDescent="0.3">
      <c r="A8277" s="4">
        <v>8276</v>
      </c>
      <c r="B8277" s="5" t="s">
        <v>9929</v>
      </c>
      <c r="C8277" s="5">
        <f>YEAR('Base Dataset'!$D8277)</f>
        <v>2012</v>
      </c>
      <c r="D8277" s="6">
        <v>41086</v>
      </c>
      <c r="E8277" s="6">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7">
        <v>15.607799999999999</v>
      </c>
    </row>
    <row r="8278" spans="1:22" ht="14.25" customHeight="1" x14ac:dyDescent="0.3">
      <c r="A8278" s="4">
        <v>8277</v>
      </c>
      <c r="B8278" s="5" t="s">
        <v>9930</v>
      </c>
      <c r="C8278" s="5">
        <f>YEAR('Base Dataset'!$D8278)</f>
        <v>2013</v>
      </c>
      <c r="D8278" s="6">
        <v>41326</v>
      </c>
      <c r="E8278" s="6">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7">
        <v>-2.758799999999999</v>
      </c>
    </row>
    <row r="8279" spans="1:22" ht="14.25" customHeight="1" x14ac:dyDescent="0.3">
      <c r="A8279" s="4">
        <v>8278</v>
      </c>
      <c r="B8279" s="5" t="s">
        <v>9930</v>
      </c>
      <c r="C8279" s="5">
        <f>YEAR('Base Dataset'!$D8279)</f>
        <v>2013</v>
      </c>
      <c r="D8279" s="6">
        <v>41326</v>
      </c>
      <c r="E8279" s="6">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7">
        <v>-26.726000000000006</v>
      </c>
    </row>
    <row r="8280" spans="1:22" ht="14.25" customHeight="1" x14ac:dyDescent="0.3">
      <c r="A8280" s="4">
        <v>8279</v>
      </c>
      <c r="B8280" s="5" t="s">
        <v>9930</v>
      </c>
      <c r="C8280" s="5">
        <f>YEAR('Base Dataset'!$D8280)</f>
        <v>2013</v>
      </c>
      <c r="D8280" s="6">
        <v>41326</v>
      </c>
      <c r="E8280" s="6">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7">
        <v>32.434200000000004</v>
      </c>
    </row>
    <row r="8281" spans="1:22" ht="14.25" customHeight="1" x14ac:dyDescent="0.3">
      <c r="A8281" s="4">
        <v>8280</v>
      </c>
      <c r="B8281" s="5" t="s">
        <v>9931</v>
      </c>
      <c r="C8281" s="5">
        <f>YEAR('Base Dataset'!$D8281)</f>
        <v>2014</v>
      </c>
      <c r="D8281" s="6">
        <v>41752</v>
      </c>
      <c r="E8281" s="6">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7">
        <v>87.757800000000003</v>
      </c>
    </row>
    <row r="8282" spans="1:22" ht="14.25" customHeight="1" x14ac:dyDescent="0.3">
      <c r="A8282" s="4">
        <v>8281</v>
      </c>
      <c r="B8282" s="5" t="s">
        <v>9932</v>
      </c>
      <c r="C8282" s="5">
        <f>YEAR('Base Dataset'!$D8282)</f>
        <v>2014</v>
      </c>
      <c r="D8282" s="6">
        <v>41769</v>
      </c>
      <c r="E8282" s="6">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7">
        <v>22.015799999999999</v>
      </c>
    </row>
    <row r="8283" spans="1:22" ht="14.25" customHeight="1" x14ac:dyDescent="0.3">
      <c r="A8283" s="4">
        <v>8282</v>
      </c>
      <c r="B8283" s="5" t="s">
        <v>9932</v>
      </c>
      <c r="C8283" s="5">
        <f>YEAR('Base Dataset'!$D8283)</f>
        <v>2014</v>
      </c>
      <c r="D8283" s="6">
        <v>41769</v>
      </c>
      <c r="E8283" s="6">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7">
        <v>25.874999999999972</v>
      </c>
    </row>
    <row r="8284" spans="1:22" ht="14.25" customHeight="1" x14ac:dyDescent="0.3">
      <c r="A8284" s="4">
        <v>8283</v>
      </c>
      <c r="B8284" s="5" t="s">
        <v>9933</v>
      </c>
      <c r="C8284" s="5">
        <f>YEAR('Base Dataset'!$D8284)</f>
        <v>2012</v>
      </c>
      <c r="D8284" s="6">
        <v>41264</v>
      </c>
      <c r="E8284" s="6">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7">
        <v>137.26399999999995</v>
      </c>
    </row>
    <row r="8285" spans="1:22" ht="14.25" customHeight="1" x14ac:dyDescent="0.3">
      <c r="A8285" s="4">
        <v>8284</v>
      </c>
      <c r="B8285" s="5" t="s">
        <v>9933</v>
      </c>
      <c r="C8285" s="5">
        <f>YEAR('Base Dataset'!$D8285)</f>
        <v>2012</v>
      </c>
      <c r="D8285" s="6">
        <v>41264</v>
      </c>
      <c r="E8285" s="6">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7">
        <v>14.227200000000003</v>
      </c>
    </row>
    <row r="8286" spans="1:22" ht="14.25" customHeight="1" x14ac:dyDescent="0.3">
      <c r="A8286" s="4">
        <v>8285</v>
      </c>
      <c r="B8286" s="5" t="s">
        <v>9933</v>
      </c>
      <c r="C8286" s="5">
        <f>YEAR('Base Dataset'!$D8286)</f>
        <v>2012</v>
      </c>
      <c r="D8286" s="6">
        <v>41264</v>
      </c>
      <c r="E8286" s="6">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7">
        <v>135.45599999999996</v>
      </c>
    </row>
    <row r="8287" spans="1:22" ht="14.25" customHeight="1" x14ac:dyDescent="0.3">
      <c r="A8287" s="4">
        <v>8286</v>
      </c>
      <c r="B8287" s="5" t="s">
        <v>9933</v>
      </c>
      <c r="C8287" s="5">
        <f>YEAR('Base Dataset'!$D8287)</f>
        <v>2012</v>
      </c>
      <c r="D8287" s="6">
        <v>41264</v>
      </c>
      <c r="E8287" s="6">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7">
        <v>-33.641399999999997</v>
      </c>
    </row>
    <row r="8288" spans="1:22" ht="14.25" customHeight="1" x14ac:dyDescent="0.3">
      <c r="A8288" s="4">
        <v>8287</v>
      </c>
      <c r="B8288" s="5" t="s">
        <v>9934</v>
      </c>
      <c r="C8288" s="5">
        <f>YEAR('Base Dataset'!$D8288)</f>
        <v>2011</v>
      </c>
      <c r="D8288" s="6">
        <v>40767</v>
      </c>
      <c r="E8288" s="6">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7">
        <v>10.8864</v>
      </c>
    </row>
    <row r="8289" spans="1:22" ht="14.25" customHeight="1" x14ac:dyDescent="0.3">
      <c r="A8289" s="4">
        <v>8288</v>
      </c>
      <c r="B8289" s="5" t="s">
        <v>9934</v>
      </c>
      <c r="C8289" s="5">
        <f>YEAR('Base Dataset'!$D8289)</f>
        <v>2011</v>
      </c>
      <c r="D8289" s="6">
        <v>40767</v>
      </c>
      <c r="E8289" s="6">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7">
        <v>4.196499999999995</v>
      </c>
    </row>
    <row r="8290" spans="1:22" ht="14.25" customHeight="1" x14ac:dyDescent="0.3">
      <c r="A8290" s="4">
        <v>8289</v>
      </c>
      <c r="B8290" s="5" t="s">
        <v>9934</v>
      </c>
      <c r="C8290" s="5">
        <f>YEAR('Base Dataset'!$D8290)</f>
        <v>2011</v>
      </c>
      <c r="D8290" s="6">
        <v>40767</v>
      </c>
      <c r="E8290" s="6">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7">
        <v>41.718599999999995</v>
      </c>
    </row>
    <row r="8291" spans="1:22" ht="14.25" customHeight="1" x14ac:dyDescent="0.3">
      <c r="A8291" s="4">
        <v>8290</v>
      </c>
      <c r="B8291" s="5" t="s">
        <v>9934</v>
      </c>
      <c r="C8291" s="5">
        <f>YEAR('Base Dataset'!$D8291)</f>
        <v>2011</v>
      </c>
      <c r="D8291" s="6">
        <v>40767</v>
      </c>
      <c r="E8291" s="6">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7">
        <v>15.843599999999995</v>
      </c>
    </row>
    <row r="8292" spans="1:22" ht="14.25" customHeight="1" x14ac:dyDescent="0.3">
      <c r="A8292" s="4">
        <v>8291</v>
      </c>
      <c r="B8292" s="5" t="s">
        <v>9934</v>
      </c>
      <c r="C8292" s="5">
        <f>YEAR('Base Dataset'!$D8292)</f>
        <v>2011</v>
      </c>
      <c r="D8292" s="6">
        <v>40767</v>
      </c>
      <c r="E8292" s="6">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7">
        <v>-1.0410000000000006</v>
      </c>
    </row>
    <row r="8293" spans="1:22" ht="14.25" customHeight="1" x14ac:dyDescent="0.3">
      <c r="A8293" s="4">
        <v>8292</v>
      </c>
      <c r="B8293" s="5" t="s">
        <v>9934</v>
      </c>
      <c r="C8293" s="5">
        <f>YEAR('Base Dataset'!$D8293)</f>
        <v>2011</v>
      </c>
      <c r="D8293" s="6">
        <v>40767</v>
      </c>
      <c r="E8293" s="6">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7">
        <v>0.99629999999999996</v>
      </c>
    </row>
    <row r="8294" spans="1:22" ht="14.25" customHeight="1" x14ac:dyDescent="0.3">
      <c r="A8294" s="4">
        <v>8293</v>
      </c>
      <c r="B8294" s="5" t="s">
        <v>9935</v>
      </c>
      <c r="C8294" s="5">
        <f>YEAR('Base Dataset'!$D8294)</f>
        <v>2012</v>
      </c>
      <c r="D8294" s="6">
        <v>41254</v>
      </c>
      <c r="E8294" s="6">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7">
        <v>-7.5767999999999986</v>
      </c>
    </row>
    <row r="8295" spans="1:22" ht="14.25" customHeight="1" x14ac:dyDescent="0.3">
      <c r="A8295" s="4">
        <v>8294</v>
      </c>
      <c r="B8295" s="5" t="s">
        <v>9936</v>
      </c>
      <c r="C8295" s="5">
        <f>YEAR('Base Dataset'!$D8295)</f>
        <v>2014</v>
      </c>
      <c r="D8295" s="6">
        <v>41947</v>
      </c>
      <c r="E8295" s="6">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7">
        <v>5.9695999999999998</v>
      </c>
    </row>
    <row r="8296" spans="1:22" ht="14.25" customHeight="1" x14ac:dyDescent="0.3">
      <c r="A8296" s="4">
        <v>8295</v>
      </c>
      <c r="B8296" s="5" t="s">
        <v>9937</v>
      </c>
      <c r="C8296" s="5">
        <f>YEAR('Base Dataset'!$D8296)</f>
        <v>2014</v>
      </c>
      <c r="D8296" s="6">
        <v>41712</v>
      </c>
      <c r="E8296" s="6">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7">
        <v>74.974999999999994</v>
      </c>
    </row>
    <row r="8297" spans="1:22" ht="14.25" customHeight="1" x14ac:dyDescent="0.3">
      <c r="A8297" s="4">
        <v>8296</v>
      </c>
      <c r="B8297" s="5" t="s">
        <v>9938</v>
      </c>
      <c r="C8297" s="5">
        <f>YEAR('Base Dataset'!$D8297)</f>
        <v>2013</v>
      </c>
      <c r="D8297" s="6">
        <v>41425</v>
      </c>
      <c r="E8297" s="6">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7">
        <v>12.744</v>
      </c>
    </row>
    <row r="8298" spans="1:22" ht="14.25" customHeight="1" x14ac:dyDescent="0.3">
      <c r="A8298" s="4">
        <v>8297</v>
      </c>
      <c r="B8298" s="5" t="s">
        <v>9938</v>
      </c>
      <c r="C8298" s="5">
        <f>YEAR('Base Dataset'!$D8298)</f>
        <v>2013</v>
      </c>
      <c r="D8298" s="6">
        <v>41425</v>
      </c>
      <c r="E8298" s="6">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7">
        <v>26.875200000000007</v>
      </c>
    </row>
    <row r="8299" spans="1:22" ht="14.25" customHeight="1" x14ac:dyDescent="0.3">
      <c r="A8299" s="4">
        <v>8298</v>
      </c>
      <c r="B8299" s="5" t="s">
        <v>9939</v>
      </c>
      <c r="C8299" s="5">
        <f>YEAR('Base Dataset'!$D8299)</f>
        <v>2012</v>
      </c>
      <c r="D8299" s="6">
        <v>41095</v>
      </c>
      <c r="E8299" s="6">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7">
        <v>0.73919999999999941</v>
      </c>
    </row>
    <row r="8300" spans="1:22" ht="14.25" customHeight="1" x14ac:dyDescent="0.3">
      <c r="A8300" s="4">
        <v>8299</v>
      </c>
      <c r="B8300" s="5" t="s">
        <v>9939</v>
      </c>
      <c r="C8300" s="5">
        <f>YEAR('Base Dataset'!$D8300)</f>
        <v>2012</v>
      </c>
      <c r="D8300" s="6">
        <v>41095</v>
      </c>
      <c r="E8300" s="6">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7">
        <v>4.2716999999999992</v>
      </c>
    </row>
    <row r="8301" spans="1:22" ht="14.25" customHeight="1" x14ac:dyDescent="0.3">
      <c r="A8301" s="4">
        <v>8300</v>
      </c>
      <c r="B8301" s="5" t="s">
        <v>9940</v>
      </c>
      <c r="C8301" s="5">
        <f>YEAR('Base Dataset'!$D8301)</f>
        <v>2011</v>
      </c>
      <c r="D8301" s="6">
        <v>40613</v>
      </c>
      <c r="E8301" s="6">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7">
        <v>2.0747999999999998</v>
      </c>
    </row>
    <row r="8302" spans="1:22" ht="14.25" customHeight="1" x14ac:dyDescent="0.3">
      <c r="A8302" s="4">
        <v>8301</v>
      </c>
      <c r="B8302" s="5" t="s">
        <v>9941</v>
      </c>
      <c r="C8302" s="5">
        <f>YEAR('Base Dataset'!$D8302)</f>
        <v>2012</v>
      </c>
      <c r="D8302" s="6">
        <v>41019</v>
      </c>
      <c r="E8302" s="6">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7">
        <v>81.432000000000002</v>
      </c>
    </row>
    <row r="8303" spans="1:22" ht="14.25" customHeight="1" x14ac:dyDescent="0.3">
      <c r="A8303" s="4">
        <v>8302</v>
      </c>
      <c r="B8303" s="5" t="s">
        <v>9942</v>
      </c>
      <c r="C8303" s="5">
        <f>YEAR('Base Dataset'!$D8303)</f>
        <v>2014</v>
      </c>
      <c r="D8303" s="6">
        <v>41847</v>
      </c>
      <c r="E8303" s="6">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7">
        <v>659.98</v>
      </c>
    </row>
    <row r="8304" spans="1:22" ht="14.25" customHeight="1" x14ac:dyDescent="0.3">
      <c r="A8304" s="4">
        <v>8303</v>
      </c>
      <c r="B8304" s="5" t="s">
        <v>9942</v>
      </c>
      <c r="C8304" s="5">
        <f>YEAR('Base Dataset'!$D8304)</f>
        <v>2014</v>
      </c>
      <c r="D8304" s="6">
        <v>41847</v>
      </c>
      <c r="E8304" s="6">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7">
        <v>45.293999999999954</v>
      </c>
    </row>
    <row r="8305" spans="1:22" ht="14.25" customHeight="1" x14ac:dyDescent="0.3">
      <c r="A8305" s="4">
        <v>8304</v>
      </c>
      <c r="B8305" s="5" t="s">
        <v>9943</v>
      </c>
      <c r="C8305" s="5">
        <f>YEAR('Base Dataset'!$D8305)</f>
        <v>2011</v>
      </c>
      <c r="D8305" s="6">
        <v>40847</v>
      </c>
      <c r="E8305" s="6">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7">
        <v>8.2781999999999982</v>
      </c>
    </row>
    <row r="8306" spans="1:22" ht="14.25" customHeight="1" x14ac:dyDescent="0.3">
      <c r="A8306" s="4">
        <v>8305</v>
      </c>
      <c r="B8306" s="5" t="s">
        <v>9944</v>
      </c>
      <c r="C8306" s="5">
        <f>YEAR('Base Dataset'!$D8306)</f>
        <v>2014</v>
      </c>
      <c r="D8306" s="6">
        <v>41947</v>
      </c>
      <c r="E8306" s="6">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7">
        <v>36.477600000000024</v>
      </c>
    </row>
    <row r="8307" spans="1:22" ht="14.25" customHeight="1" x14ac:dyDescent="0.3">
      <c r="A8307" s="4">
        <v>8306</v>
      </c>
      <c r="B8307" s="5" t="s">
        <v>9945</v>
      </c>
      <c r="C8307" s="5">
        <f>YEAR('Base Dataset'!$D8307)</f>
        <v>2013</v>
      </c>
      <c r="D8307" s="6">
        <v>41498</v>
      </c>
      <c r="E8307" s="6">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7">
        <v>15.552000000000001</v>
      </c>
    </row>
    <row r="8308" spans="1:22" ht="14.25" customHeight="1" x14ac:dyDescent="0.3">
      <c r="A8308" s="4">
        <v>8307</v>
      </c>
      <c r="B8308" s="5" t="s">
        <v>9945</v>
      </c>
      <c r="C8308" s="5">
        <f>YEAR('Base Dataset'!$D8308)</f>
        <v>2013</v>
      </c>
      <c r="D8308" s="6">
        <v>41498</v>
      </c>
      <c r="E8308" s="6">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7">
        <v>19.255600000000001</v>
      </c>
    </row>
    <row r="8309" spans="1:22" ht="14.25" customHeight="1" x14ac:dyDescent="0.3">
      <c r="A8309" s="4">
        <v>8308</v>
      </c>
      <c r="B8309" s="5" t="s">
        <v>9945</v>
      </c>
      <c r="C8309" s="5">
        <f>YEAR('Base Dataset'!$D8309)</f>
        <v>2013</v>
      </c>
      <c r="D8309" s="6">
        <v>41498</v>
      </c>
      <c r="E8309" s="6">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7">
        <v>35.677599999999998</v>
      </c>
    </row>
    <row r="8310" spans="1:22" ht="14.25" customHeight="1" x14ac:dyDescent="0.3">
      <c r="A8310" s="4">
        <v>8309</v>
      </c>
      <c r="B8310" s="5" t="s">
        <v>9946</v>
      </c>
      <c r="C8310" s="5">
        <f>YEAR('Base Dataset'!$D8310)</f>
        <v>2013</v>
      </c>
      <c r="D8310" s="6">
        <v>41481</v>
      </c>
      <c r="E8310" s="6">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7">
        <v>11.151</v>
      </c>
    </row>
    <row r="8311" spans="1:22" ht="14.25" customHeight="1" x14ac:dyDescent="0.3">
      <c r="A8311" s="4">
        <v>8310</v>
      </c>
      <c r="B8311" s="5" t="s">
        <v>9947</v>
      </c>
      <c r="C8311" s="5">
        <f>YEAR('Base Dataset'!$D8311)</f>
        <v>2011</v>
      </c>
      <c r="D8311" s="6">
        <v>40603</v>
      </c>
      <c r="E8311" s="6">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7">
        <v>8.5844999999999914</v>
      </c>
    </row>
    <row r="8312" spans="1:22" ht="14.25" customHeight="1" x14ac:dyDescent="0.3">
      <c r="A8312" s="4">
        <v>8311</v>
      </c>
      <c r="B8312" s="5" t="s">
        <v>9947</v>
      </c>
      <c r="C8312" s="5">
        <f>YEAR('Base Dataset'!$D8312)</f>
        <v>2011</v>
      </c>
      <c r="D8312" s="6">
        <v>40603</v>
      </c>
      <c r="E8312" s="6">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7">
        <v>-43.029600000000045</v>
      </c>
    </row>
    <row r="8313" spans="1:22" ht="14.25" customHeight="1" x14ac:dyDescent="0.3">
      <c r="A8313" s="4">
        <v>8312</v>
      </c>
      <c r="B8313" s="5" t="s">
        <v>9948</v>
      </c>
      <c r="C8313" s="5">
        <f>YEAR('Base Dataset'!$D8313)</f>
        <v>2014</v>
      </c>
      <c r="D8313" s="6">
        <v>41666</v>
      </c>
      <c r="E8313" s="6">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7">
        <v>24.460799999999999</v>
      </c>
    </row>
    <row r="8314" spans="1:22" ht="14.25" customHeight="1" x14ac:dyDescent="0.3">
      <c r="A8314" s="4">
        <v>8313</v>
      </c>
      <c r="B8314" s="5" t="s">
        <v>9948</v>
      </c>
      <c r="C8314" s="5">
        <f>YEAR('Base Dataset'!$D8314)</f>
        <v>2014</v>
      </c>
      <c r="D8314" s="6">
        <v>41666</v>
      </c>
      <c r="E8314" s="6">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7">
        <v>764.38180000000011</v>
      </c>
    </row>
    <row r="8315" spans="1:22" ht="14.25" customHeight="1" x14ac:dyDescent="0.3">
      <c r="A8315" s="4">
        <v>8314</v>
      </c>
      <c r="B8315" s="5" t="s">
        <v>9949</v>
      </c>
      <c r="C8315" s="5">
        <f>YEAR('Base Dataset'!$D8315)</f>
        <v>2011</v>
      </c>
      <c r="D8315" s="6">
        <v>40736</v>
      </c>
      <c r="E8315" s="6">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7">
        <v>-14.638799999999947</v>
      </c>
    </row>
    <row r="8316" spans="1:22" ht="14.25" customHeight="1" x14ac:dyDescent="0.3">
      <c r="A8316" s="4">
        <v>8315</v>
      </c>
      <c r="B8316" s="5" t="s">
        <v>9949</v>
      </c>
      <c r="C8316" s="5">
        <f>YEAR('Base Dataset'!$D8316)</f>
        <v>2011</v>
      </c>
      <c r="D8316" s="6">
        <v>40736</v>
      </c>
      <c r="E8316" s="6">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7">
        <v>0.56679999999999997</v>
      </c>
    </row>
    <row r="8317" spans="1:22" ht="14.25" customHeight="1" x14ac:dyDescent="0.3">
      <c r="A8317" s="4">
        <v>8316</v>
      </c>
      <c r="B8317" s="5" t="s">
        <v>9949</v>
      </c>
      <c r="C8317" s="5">
        <f>YEAR('Base Dataset'!$D8317)</f>
        <v>2011</v>
      </c>
      <c r="D8317" s="6">
        <v>40736</v>
      </c>
      <c r="E8317" s="6">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7">
        <v>3.9003999999999985</v>
      </c>
    </row>
    <row r="8318" spans="1:22" ht="14.25" customHeight="1" x14ac:dyDescent="0.3">
      <c r="A8318" s="4">
        <v>8317</v>
      </c>
      <c r="B8318" s="5" t="s">
        <v>9949</v>
      </c>
      <c r="C8318" s="5">
        <f>YEAR('Base Dataset'!$D8318)</f>
        <v>2011</v>
      </c>
      <c r="D8318" s="6">
        <v>40736</v>
      </c>
      <c r="E8318" s="6">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7">
        <v>5.6111999999999993</v>
      </c>
    </row>
    <row r="8319" spans="1:22" ht="14.25" customHeight="1" x14ac:dyDescent="0.3">
      <c r="A8319" s="4">
        <v>8318</v>
      </c>
      <c r="B8319" s="5" t="s">
        <v>9950</v>
      </c>
      <c r="C8319" s="5">
        <f>YEAR('Base Dataset'!$D8319)</f>
        <v>2014</v>
      </c>
      <c r="D8319" s="6">
        <v>41741</v>
      </c>
      <c r="E8319" s="6">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7">
        <v>0.15329999999999994</v>
      </c>
    </row>
    <row r="8320" spans="1:22" ht="14.25" customHeight="1" x14ac:dyDescent="0.3">
      <c r="A8320" s="4">
        <v>8319</v>
      </c>
      <c r="B8320" s="5" t="s">
        <v>9950</v>
      </c>
      <c r="C8320" s="5">
        <f>YEAR('Base Dataset'!$D8320)</f>
        <v>2014</v>
      </c>
      <c r="D8320" s="6">
        <v>41741</v>
      </c>
      <c r="E8320" s="6">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7">
        <v>2.3615999999999966</v>
      </c>
    </row>
    <row r="8321" spans="1:22" ht="14.25" customHeight="1" x14ac:dyDescent="0.3">
      <c r="A8321" s="4">
        <v>8320</v>
      </c>
      <c r="B8321" s="5" t="s">
        <v>9951</v>
      </c>
      <c r="C8321" s="5">
        <f>YEAR('Base Dataset'!$D8321)</f>
        <v>2014</v>
      </c>
      <c r="D8321" s="6">
        <v>41957</v>
      </c>
      <c r="E8321" s="6">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7">
        <v>3.3629999999999995</v>
      </c>
    </row>
    <row r="8322" spans="1:22" ht="14.25" customHeight="1" x14ac:dyDescent="0.3">
      <c r="A8322" s="4">
        <v>8321</v>
      </c>
      <c r="B8322" s="5" t="s">
        <v>9952</v>
      </c>
      <c r="C8322" s="5">
        <f>YEAR('Base Dataset'!$D8322)</f>
        <v>2012</v>
      </c>
      <c r="D8322" s="6">
        <v>41248</v>
      </c>
      <c r="E8322" s="6">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7">
        <v>4.5040000000000031</v>
      </c>
    </row>
    <row r="8323" spans="1:22" ht="14.25" customHeight="1" x14ac:dyDescent="0.3">
      <c r="A8323" s="4">
        <v>8322</v>
      </c>
      <c r="B8323" s="5" t="s">
        <v>9953</v>
      </c>
      <c r="C8323" s="5">
        <f>YEAR('Base Dataset'!$D8323)</f>
        <v>2013</v>
      </c>
      <c r="D8323" s="6">
        <v>41544</v>
      </c>
      <c r="E8323" s="6">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7">
        <v>-24.998400000000011</v>
      </c>
    </row>
    <row r="8324" spans="1:22" ht="14.25" customHeight="1" x14ac:dyDescent="0.3">
      <c r="A8324" s="4">
        <v>8323</v>
      </c>
      <c r="B8324" s="5" t="s">
        <v>9954</v>
      </c>
      <c r="C8324" s="5">
        <f>YEAR('Base Dataset'!$D8324)</f>
        <v>2013</v>
      </c>
      <c r="D8324" s="6">
        <v>41598</v>
      </c>
      <c r="E8324" s="6">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7">
        <v>2.2724000000000002</v>
      </c>
    </row>
    <row r="8325" spans="1:22" ht="14.25" customHeight="1" x14ac:dyDescent="0.3">
      <c r="A8325" s="4">
        <v>8324</v>
      </c>
      <c r="B8325" s="5" t="s">
        <v>9954</v>
      </c>
      <c r="C8325" s="5">
        <f>YEAR('Base Dataset'!$D8325)</f>
        <v>2013</v>
      </c>
      <c r="D8325" s="6">
        <v>41598</v>
      </c>
      <c r="E8325" s="6">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7">
        <v>20.584999999999994</v>
      </c>
    </row>
    <row r="8326" spans="1:22" ht="14.25" customHeight="1" x14ac:dyDescent="0.3">
      <c r="A8326" s="4">
        <v>8325</v>
      </c>
      <c r="B8326" s="5" t="s">
        <v>9955</v>
      </c>
      <c r="C8326" s="5">
        <f>YEAR('Base Dataset'!$D8326)</f>
        <v>2014</v>
      </c>
      <c r="D8326" s="6">
        <v>41891</v>
      </c>
      <c r="E8326" s="6">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7">
        <v>5.3970000000000073</v>
      </c>
    </row>
    <row r="8327" spans="1:22" ht="14.25" customHeight="1" x14ac:dyDescent="0.3">
      <c r="A8327" s="4">
        <v>8326</v>
      </c>
      <c r="B8327" s="5" t="s">
        <v>9955</v>
      </c>
      <c r="C8327" s="5">
        <f>YEAR('Base Dataset'!$D8327)</f>
        <v>2014</v>
      </c>
      <c r="D8327" s="6">
        <v>41891</v>
      </c>
      <c r="E8327" s="6">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7">
        <v>13.857900000000008</v>
      </c>
    </row>
    <row r="8328" spans="1:22" ht="14.25" customHeight="1" x14ac:dyDescent="0.3">
      <c r="A8328" s="4">
        <v>8327</v>
      </c>
      <c r="B8328" s="5" t="s">
        <v>9956</v>
      </c>
      <c r="C8328" s="5">
        <f>YEAR('Base Dataset'!$D8328)</f>
        <v>2014</v>
      </c>
      <c r="D8328" s="6">
        <v>41842</v>
      </c>
      <c r="E8328" s="6">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7">
        <v>-4.5824000000000016</v>
      </c>
    </row>
    <row r="8329" spans="1:22" ht="14.25" customHeight="1" x14ac:dyDescent="0.3">
      <c r="A8329" s="4">
        <v>8328</v>
      </c>
      <c r="B8329" s="5" t="s">
        <v>9956</v>
      </c>
      <c r="C8329" s="5">
        <f>YEAR('Base Dataset'!$D8329)</f>
        <v>2014</v>
      </c>
      <c r="D8329" s="6">
        <v>41842</v>
      </c>
      <c r="E8329" s="6">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7">
        <v>-164.83600000000007</v>
      </c>
    </row>
    <row r="8330" spans="1:22" ht="14.25" customHeight="1" x14ac:dyDescent="0.3">
      <c r="A8330" s="4">
        <v>8329</v>
      </c>
      <c r="B8330" s="5" t="s">
        <v>9957</v>
      </c>
      <c r="C8330" s="5">
        <f>YEAR('Base Dataset'!$D8330)</f>
        <v>2014</v>
      </c>
      <c r="D8330" s="6">
        <v>41919</v>
      </c>
      <c r="E8330" s="6">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7">
        <v>68.975999999999999</v>
      </c>
    </row>
    <row r="8331" spans="1:22" ht="14.25" customHeight="1" x14ac:dyDescent="0.3">
      <c r="A8331" s="4">
        <v>8330</v>
      </c>
      <c r="B8331" s="5" t="s">
        <v>9957</v>
      </c>
      <c r="C8331" s="5">
        <f>YEAR('Base Dataset'!$D8331)</f>
        <v>2014</v>
      </c>
      <c r="D8331" s="6">
        <v>41919</v>
      </c>
      <c r="E8331" s="6">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7">
        <v>3.1104000000000003</v>
      </c>
    </row>
    <row r="8332" spans="1:22" ht="14.25" customHeight="1" x14ac:dyDescent="0.3">
      <c r="A8332" s="4">
        <v>8331</v>
      </c>
      <c r="B8332" s="5" t="s">
        <v>9958</v>
      </c>
      <c r="C8332" s="5">
        <f>YEAR('Base Dataset'!$D8332)</f>
        <v>2014</v>
      </c>
      <c r="D8332" s="6">
        <v>41951</v>
      </c>
      <c r="E8332" s="6">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7">
        <v>2.5215999999999994</v>
      </c>
    </row>
    <row r="8333" spans="1:22" ht="14.25" customHeight="1" x14ac:dyDescent="0.3">
      <c r="A8333" s="4">
        <v>8332</v>
      </c>
      <c r="B8333" s="5" t="s">
        <v>9961</v>
      </c>
      <c r="C8333" s="5">
        <f>YEAR('Base Dataset'!$D8333)</f>
        <v>2013</v>
      </c>
      <c r="D8333" s="6">
        <v>41343</v>
      </c>
      <c r="E8333" s="6">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7">
        <v>3.3629999999999995</v>
      </c>
    </row>
    <row r="8334" spans="1:22" ht="14.25" customHeight="1" x14ac:dyDescent="0.3">
      <c r="A8334" s="4">
        <v>8333</v>
      </c>
      <c r="B8334" s="5" t="s">
        <v>9961</v>
      </c>
      <c r="C8334" s="5">
        <f>YEAR('Base Dataset'!$D8334)</f>
        <v>2013</v>
      </c>
      <c r="D8334" s="6">
        <v>41343</v>
      </c>
      <c r="E8334" s="6">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7">
        <v>88.725000000000023</v>
      </c>
    </row>
    <row r="8335" spans="1:22" ht="14.25" customHeight="1" x14ac:dyDescent="0.3">
      <c r="A8335" s="4">
        <v>8334</v>
      </c>
      <c r="B8335" s="5" t="s">
        <v>9961</v>
      </c>
      <c r="C8335" s="5">
        <f>YEAR('Base Dataset'!$D8335)</f>
        <v>2013</v>
      </c>
      <c r="D8335" s="6">
        <v>41343</v>
      </c>
      <c r="E8335" s="6">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7">
        <v>8.7906000000000013</v>
      </c>
    </row>
    <row r="8336" spans="1:22" ht="14.25" customHeight="1" x14ac:dyDescent="0.3">
      <c r="A8336" s="4">
        <v>8335</v>
      </c>
      <c r="B8336" s="5" t="s">
        <v>9961</v>
      </c>
      <c r="C8336" s="5">
        <f>YEAR('Base Dataset'!$D8336)</f>
        <v>2013</v>
      </c>
      <c r="D8336" s="6">
        <v>41343</v>
      </c>
      <c r="E8336" s="6">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7">
        <v>23.309999999999995</v>
      </c>
    </row>
    <row r="8337" spans="1:22" ht="14.25" customHeight="1" x14ac:dyDescent="0.3">
      <c r="A8337" s="4">
        <v>8336</v>
      </c>
      <c r="B8337" s="5" t="s">
        <v>9963</v>
      </c>
      <c r="C8337" s="5">
        <f>YEAR('Base Dataset'!$D8337)</f>
        <v>2014</v>
      </c>
      <c r="D8337" s="6">
        <v>41773</v>
      </c>
      <c r="E8337" s="6">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7">
        <v>149.76</v>
      </c>
    </row>
    <row r="8338" spans="1:22" ht="14.25" customHeight="1" x14ac:dyDescent="0.3">
      <c r="A8338" s="4">
        <v>8337</v>
      </c>
      <c r="B8338" s="5" t="s">
        <v>9964</v>
      </c>
      <c r="C8338" s="5">
        <f>YEAR('Base Dataset'!$D8338)</f>
        <v>2013</v>
      </c>
      <c r="D8338" s="6">
        <v>41458</v>
      </c>
      <c r="E8338" s="6">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7">
        <v>3.157</v>
      </c>
    </row>
    <row r="8339" spans="1:22" ht="14.25" customHeight="1" x14ac:dyDescent="0.3">
      <c r="A8339" s="4">
        <v>8338</v>
      </c>
      <c r="B8339" s="5" t="s">
        <v>9967</v>
      </c>
      <c r="C8339" s="5">
        <f>YEAR('Base Dataset'!$D8339)</f>
        <v>2011</v>
      </c>
      <c r="D8339" s="6">
        <v>40904</v>
      </c>
      <c r="E8339" s="6">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7">
        <v>11.720800000000001</v>
      </c>
    </row>
    <row r="8340" spans="1:22" ht="14.25" customHeight="1" x14ac:dyDescent="0.3">
      <c r="A8340" s="4">
        <v>8339</v>
      </c>
      <c r="B8340" s="5" t="s">
        <v>9967</v>
      </c>
      <c r="C8340" s="5">
        <f>YEAR('Base Dataset'!$D8340)</f>
        <v>2011</v>
      </c>
      <c r="D8340" s="6">
        <v>40904</v>
      </c>
      <c r="E8340" s="6">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7">
        <v>184.26</v>
      </c>
    </row>
    <row r="8341" spans="1:22" ht="14.25" customHeight="1" x14ac:dyDescent="0.3">
      <c r="A8341" s="4">
        <v>8340</v>
      </c>
      <c r="B8341" s="5" t="s">
        <v>9968</v>
      </c>
      <c r="C8341" s="5">
        <f>YEAR('Base Dataset'!$D8341)</f>
        <v>2014</v>
      </c>
      <c r="D8341" s="6">
        <v>41743</v>
      </c>
      <c r="E8341" s="6">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7">
        <v>-38.211600000000033</v>
      </c>
    </row>
    <row r="8342" spans="1:22" ht="14.25" customHeight="1" x14ac:dyDescent="0.3">
      <c r="A8342" s="4">
        <v>8341</v>
      </c>
      <c r="B8342" s="5" t="s">
        <v>9969</v>
      </c>
      <c r="C8342" s="5">
        <f>YEAR('Base Dataset'!$D8342)</f>
        <v>2011</v>
      </c>
      <c r="D8342" s="6">
        <v>40861</v>
      </c>
      <c r="E8342" s="6">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7">
        <v>15.552000000000001</v>
      </c>
    </row>
    <row r="8343" spans="1:22" ht="14.25" customHeight="1" x14ac:dyDescent="0.3">
      <c r="A8343" s="4">
        <v>8342</v>
      </c>
      <c r="B8343" s="5" t="s">
        <v>9970</v>
      </c>
      <c r="C8343" s="5">
        <f>YEAR('Base Dataset'!$D8343)</f>
        <v>2014</v>
      </c>
      <c r="D8343" s="6">
        <v>41802</v>
      </c>
      <c r="E8343" s="6">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7">
        <v>16.588799999999999</v>
      </c>
    </row>
    <row r="8344" spans="1:22" ht="14.25" customHeight="1" x14ac:dyDescent="0.3">
      <c r="A8344" s="4">
        <v>8343</v>
      </c>
      <c r="B8344" s="5" t="s">
        <v>9971</v>
      </c>
      <c r="C8344" s="5">
        <f>YEAR('Base Dataset'!$D8344)</f>
        <v>2013</v>
      </c>
      <c r="D8344" s="6">
        <v>41604</v>
      </c>
      <c r="E8344" s="6">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7">
        <v>19.807200000000002</v>
      </c>
    </row>
    <row r="8345" spans="1:22" ht="14.25" customHeight="1" x14ac:dyDescent="0.3">
      <c r="A8345" s="4">
        <v>8344</v>
      </c>
      <c r="B8345" s="5" t="s">
        <v>9972</v>
      </c>
      <c r="C8345" s="5">
        <f>YEAR('Base Dataset'!$D8345)</f>
        <v>2011</v>
      </c>
      <c r="D8345" s="6">
        <v>40623</v>
      </c>
      <c r="E8345" s="6">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7">
        <v>22.199999999999996</v>
      </c>
    </row>
    <row r="8346" spans="1:22" ht="14.25" customHeight="1" x14ac:dyDescent="0.3">
      <c r="A8346" s="4">
        <v>8345</v>
      </c>
      <c r="B8346" s="5" t="s">
        <v>9972</v>
      </c>
      <c r="C8346" s="5">
        <f>YEAR('Base Dataset'!$D8346)</f>
        <v>2011</v>
      </c>
      <c r="D8346" s="6">
        <v>40623</v>
      </c>
      <c r="E8346" s="6">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7">
        <v>6.5903999999999989</v>
      </c>
    </row>
    <row r="8347" spans="1:22" ht="14.25" customHeight="1" x14ac:dyDescent="0.3">
      <c r="A8347" s="4">
        <v>8346</v>
      </c>
      <c r="B8347" s="5" t="s">
        <v>9972</v>
      </c>
      <c r="C8347" s="5">
        <f>YEAR('Base Dataset'!$D8347)</f>
        <v>2011</v>
      </c>
      <c r="D8347" s="6">
        <v>40623</v>
      </c>
      <c r="E8347" s="6">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7">
        <v>-10.918799999999983</v>
      </c>
    </row>
    <row r="8348" spans="1:22" ht="14.25" customHeight="1" x14ac:dyDescent="0.3">
      <c r="A8348" s="4">
        <v>8347</v>
      </c>
      <c r="B8348" s="5" t="s">
        <v>9973</v>
      </c>
      <c r="C8348" s="5">
        <f>YEAR('Base Dataset'!$D8348)</f>
        <v>2012</v>
      </c>
      <c r="D8348" s="6">
        <v>41029</v>
      </c>
      <c r="E8348" s="6">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7">
        <v>13.188000000000002</v>
      </c>
    </row>
    <row r="8349" spans="1:22" ht="14.25" customHeight="1" x14ac:dyDescent="0.3">
      <c r="A8349" s="4">
        <v>8348</v>
      </c>
      <c r="B8349" s="5" t="s">
        <v>9973</v>
      </c>
      <c r="C8349" s="5">
        <f>YEAR('Base Dataset'!$D8349)</f>
        <v>2012</v>
      </c>
      <c r="D8349" s="6">
        <v>41029</v>
      </c>
      <c r="E8349" s="6">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7">
        <v>3.7920000000000007</v>
      </c>
    </row>
    <row r="8350" spans="1:22" ht="14.25" customHeight="1" x14ac:dyDescent="0.3">
      <c r="A8350" s="4">
        <v>8349</v>
      </c>
      <c r="B8350" s="5" t="s">
        <v>9973</v>
      </c>
      <c r="C8350" s="5">
        <f>YEAR('Base Dataset'!$D8350)</f>
        <v>2012</v>
      </c>
      <c r="D8350" s="6">
        <v>41029</v>
      </c>
      <c r="E8350" s="6">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7">
        <v>58.66</v>
      </c>
    </row>
    <row r="8351" spans="1:22" ht="14.25" customHeight="1" x14ac:dyDescent="0.3">
      <c r="A8351" s="4">
        <v>8350</v>
      </c>
      <c r="B8351" s="5" t="s">
        <v>9973</v>
      </c>
      <c r="C8351" s="5">
        <f>YEAR('Base Dataset'!$D8351)</f>
        <v>2012</v>
      </c>
      <c r="D8351" s="6">
        <v>41029</v>
      </c>
      <c r="E8351" s="6">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7">
        <v>10.449000000000002</v>
      </c>
    </row>
    <row r="8352" spans="1:22" ht="14.25" customHeight="1" x14ac:dyDescent="0.3">
      <c r="A8352" s="4">
        <v>8351</v>
      </c>
      <c r="B8352" s="5" t="s">
        <v>9973</v>
      </c>
      <c r="C8352" s="5">
        <f>YEAR('Base Dataset'!$D8352)</f>
        <v>2012</v>
      </c>
      <c r="D8352" s="6">
        <v>41029</v>
      </c>
      <c r="E8352" s="6">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7">
        <v>3.1104000000000003</v>
      </c>
    </row>
    <row r="8353" spans="1:22" ht="14.25" customHeight="1" x14ac:dyDescent="0.3">
      <c r="A8353" s="4">
        <v>8352</v>
      </c>
      <c r="B8353" s="5" t="s">
        <v>9974</v>
      </c>
      <c r="C8353" s="5">
        <f>YEAR('Base Dataset'!$D8353)</f>
        <v>2014</v>
      </c>
      <c r="D8353" s="6">
        <v>41763</v>
      </c>
      <c r="E8353" s="6">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7">
        <v>7.3008000000000006</v>
      </c>
    </row>
    <row r="8354" spans="1:22" ht="14.25" customHeight="1" x14ac:dyDescent="0.3">
      <c r="A8354" s="4">
        <v>8353</v>
      </c>
      <c r="B8354" s="5" t="s">
        <v>9974</v>
      </c>
      <c r="C8354" s="5">
        <f>YEAR('Base Dataset'!$D8354)</f>
        <v>2014</v>
      </c>
      <c r="D8354" s="6">
        <v>41763</v>
      </c>
      <c r="E8354" s="6">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7">
        <v>-17.591999999999992</v>
      </c>
    </row>
    <row r="8355" spans="1:22" ht="14.25" customHeight="1" x14ac:dyDescent="0.3">
      <c r="A8355" s="4">
        <v>8354</v>
      </c>
      <c r="B8355" s="5" t="s">
        <v>9974</v>
      </c>
      <c r="C8355" s="5">
        <f>YEAR('Base Dataset'!$D8355)</f>
        <v>2014</v>
      </c>
      <c r="D8355" s="6">
        <v>41763</v>
      </c>
      <c r="E8355" s="6">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7">
        <v>-112.041</v>
      </c>
    </row>
    <row r="8356" spans="1:22" ht="14.25" customHeight="1" x14ac:dyDescent="0.3">
      <c r="A8356" s="4">
        <v>8355</v>
      </c>
      <c r="B8356" s="5" t="s">
        <v>9974</v>
      </c>
      <c r="C8356" s="5">
        <f>YEAR('Base Dataset'!$D8356)</f>
        <v>2014</v>
      </c>
      <c r="D8356" s="6">
        <v>41763</v>
      </c>
      <c r="E8356" s="6">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7">
        <v>-44.94</v>
      </c>
    </row>
    <row r="8357" spans="1:22" ht="14.25" customHeight="1" x14ac:dyDescent="0.3">
      <c r="A8357" s="4">
        <v>8356</v>
      </c>
      <c r="B8357" s="5" t="s">
        <v>9974</v>
      </c>
      <c r="C8357" s="5">
        <f>YEAR('Base Dataset'!$D8357)</f>
        <v>2014</v>
      </c>
      <c r="D8357" s="6">
        <v>41763</v>
      </c>
      <c r="E8357" s="6">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7">
        <v>2.8</v>
      </c>
    </row>
    <row r="8358" spans="1:22" ht="14.25" customHeight="1" x14ac:dyDescent="0.3">
      <c r="A8358" s="4">
        <v>8357</v>
      </c>
      <c r="B8358" s="5" t="s">
        <v>9975</v>
      </c>
      <c r="C8358" s="5">
        <f>YEAR('Base Dataset'!$D8358)</f>
        <v>2013</v>
      </c>
      <c r="D8358" s="6">
        <v>41513</v>
      </c>
      <c r="E8358" s="6">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7">
        <v>41.038800000000002</v>
      </c>
    </row>
    <row r="8359" spans="1:22" ht="14.25" customHeight="1" x14ac:dyDescent="0.3">
      <c r="A8359" s="4">
        <v>8358</v>
      </c>
      <c r="B8359" s="5" t="s">
        <v>9976</v>
      </c>
      <c r="C8359" s="5">
        <f>YEAR('Base Dataset'!$D8359)</f>
        <v>2011</v>
      </c>
      <c r="D8359" s="6">
        <v>40644</v>
      </c>
      <c r="E8359" s="6">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7">
        <v>24.382400000000001</v>
      </c>
    </row>
    <row r="8360" spans="1:22" ht="14.25" customHeight="1" x14ac:dyDescent="0.3">
      <c r="A8360" s="4">
        <v>8359</v>
      </c>
      <c r="B8360" s="5" t="s">
        <v>9976</v>
      </c>
      <c r="C8360" s="5">
        <f>YEAR('Base Dataset'!$D8360)</f>
        <v>2011</v>
      </c>
      <c r="D8360" s="6">
        <v>40644</v>
      </c>
      <c r="E8360" s="6">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7">
        <v>9.2386000000000053</v>
      </c>
    </row>
    <row r="8361" spans="1:22" ht="14.25" customHeight="1" x14ac:dyDescent="0.3">
      <c r="A8361" s="4">
        <v>8360</v>
      </c>
      <c r="B8361" s="5" t="s">
        <v>9976</v>
      </c>
      <c r="C8361" s="5">
        <f>YEAR('Base Dataset'!$D8361)</f>
        <v>2011</v>
      </c>
      <c r="D8361" s="6">
        <v>40644</v>
      </c>
      <c r="E8361" s="6">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7">
        <v>91.32480000000001</v>
      </c>
    </row>
    <row r="8362" spans="1:22" ht="14.25" customHeight="1" x14ac:dyDescent="0.3">
      <c r="A8362" s="4">
        <v>8361</v>
      </c>
      <c r="B8362" s="5" t="s">
        <v>9977</v>
      </c>
      <c r="C8362" s="5">
        <f>YEAR('Base Dataset'!$D8362)</f>
        <v>2014</v>
      </c>
      <c r="D8362" s="6">
        <v>41642</v>
      </c>
      <c r="E8362" s="6">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7">
        <v>3.9679999999999964</v>
      </c>
    </row>
    <row r="8363" spans="1:22" ht="14.25" customHeight="1" x14ac:dyDescent="0.3">
      <c r="A8363" s="4">
        <v>8362</v>
      </c>
      <c r="B8363" s="5" t="s">
        <v>9977</v>
      </c>
      <c r="C8363" s="5">
        <f>YEAR('Base Dataset'!$D8363)</f>
        <v>2014</v>
      </c>
      <c r="D8363" s="6">
        <v>41642</v>
      </c>
      <c r="E8363" s="6">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7">
        <v>-13.580000000000002</v>
      </c>
    </row>
    <row r="8364" spans="1:22" ht="14.25" customHeight="1" x14ac:dyDescent="0.3">
      <c r="A8364" s="4">
        <v>8363</v>
      </c>
      <c r="B8364" s="5" t="s">
        <v>9977</v>
      </c>
      <c r="C8364" s="5">
        <f>YEAR('Base Dataset'!$D8364)</f>
        <v>2014</v>
      </c>
      <c r="D8364" s="6">
        <v>41642</v>
      </c>
      <c r="E8364" s="6">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7">
        <v>-169.63700000000009</v>
      </c>
    </row>
    <row r="8365" spans="1:22" ht="14.25" customHeight="1" x14ac:dyDescent="0.3">
      <c r="A8365" s="4">
        <v>8364</v>
      </c>
      <c r="B8365" s="5" t="s">
        <v>9977</v>
      </c>
      <c r="C8365" s="5">
        <f>YEAR('Base Dataset'!$D8365)</f>
        <v>2014</v>
      </c>
      <c r="D8365" s="6">
        <v>41642</v>
      </c>
      <c r="E8365" s="6">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7">
        <v>27.910800000000009</v>
      </c>
    </row>
    <row r="8366" spans="1:22" ht="14.25" customHeight="1" x14ac:dyDescent="0.3">
      <c r="A8366" s="4">
        <v>8365</v>
      </c>
      <c r="B8366" s="5" t="s">
        <v>9978</v>
      </c>
      <c r="C8366" s="5">
        <f>YEAR('Base Dataset'!$D8366)</f>
        <v>2014</v>
      </c>
      <c r="D8366" s="6">
        <v>41758</v>
      </c>
      <c r="E8366" s="6">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7">
        <v>84.598199999999878</v>
      </c>
    </row>
    <row r="8367" spans="1:22" ht="14.25" customHeight="1" x14ac:dyDescent="0.3">
      <c r="A8367" s="4">
        <v>8366</v>
      </c>
      <c r="B8367" s="5" t="s">
        <v>9980</v>
      </c>
      <c r="C8367" s="5">
        <f>YEAR('Base Dataset'!$D8367)</f>
        <v>2014</v>
      </c>
      <c r="D8367" s="6">
        <v>41670</v>
      </c>
      <c r="E8367" s="6">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7">
        <v>60.476800000000026</v>
      </c>
    </row>
    <row r="8368" spans="1:22" ht="14.25" customHeight="1" x14ac:dyDescent="0.3">
      <c r="A8368" s="4">
        <v>8367</v>
      </c>
      <c r="B8368" s="5" t="s">
        <v>9981</v>
      </c>
      <c r="C8368" s="5">
        <f>YEAR('Base Dataset'!$D8368)</f>
        <v>2011</v>
      </c>
      <c r="D8368" s="6">
        <v>40793</v>
      </c>
      <c r="E8368" s="6">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7">
        <v>7.3872</v>
      </c>
    </row>
    <row r="8369" spans="1:22" ht="14.25" customHeight="1" x14ac:dyDescent="0.3">
      <c r="A8369" s="4">
        <v>8368</v>
      </c>
      <c r="B8369" s="5" t="s">
        <v>9981</v>
      </c>
      <c r="C8369" s="5">
        <f>YEAR('Base Dataset'!$D8369)</f>
        <v>2011</v>
      </c>
      <c r="D8369" s="6">
        <v>40793</v>
      </c>
      <c r="E8369" s="6">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7">
        <v>9.663199999999998</v>
      </c>
    </row>
    <row r="8370" spans="1:22" ht="14.25" customHeight="1" x14ac:dyDescent="0.3">
      <c r="A8370" s="4">
        <v>8369</v>
      </c>
      <c r="B8370" s="5" t="s">
        <v>9981</v>
      </c>
      <c r="C8370" s="5">
        <f>YEAR('Base Dataset'!$D8370)</f>
        <v>2011</v>
      </c>
      <c r="D8370" s="6">
        <v>40793</v>
      </c>
      <c r="E8370" s="6">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7">
        <v>31.47</v>
      </c>
    </row>
    <row r="8371" spans="1:22" ht="14.25" customHeight="1" x14ac:dyDescent="0.3">
      <c r="A8371" s="4">
        <v>8370</v>
      </c>
      <c r="B8371" s="5" t="s">
        <v>9984</v>
      </c>
      <c r="C8371" s="5">
        <f>YEAR('Base Dataset'!$D8371)</f>
        <v>2013</v>
      </c>
      <c r="D8371" s="6">
        <v>41437</v>
      </c>
      <c r="E8371" s="6">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7">
        <v>33.851700000000051</v>
      </c>
    </row>
    <row r="8372" spans="1:22" ht="14.25" customHeight="1" x14ac:dyDescent="0.3">
      <c r="A8372" s="4">
        <v>8371</v>
      </c>
      <c r="B8372" s="5" t="s">
        <v>9985</v>
      </c>
      <c r="C8372" s="5">
        <f>YEAR('Base Dataset'!$D8372)</f>
        <v>2013</v>
      </c>
      <c r="D8372" s="6">
        <v>41565</v>
      </c>
      <c r="E8372" s="6">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7">
        <v>21.293999999999993</v>
      </c>
    </row>
    <row r="8373" spans="1:22" ht="14.25" customHeight="1" x14ac:dyDescent="0.3">
      <c r="A8373" s="4">
        <v>8372</v>
      </c>
      <c r="B8373" s="5" t="s">
        <v>9986</v>
      </c>
      <c r="C8373" s="5">
        <f>YEAR('Base Dataset'!$D8373)</f>
        <v>2011</v>
      </c>
      <c r="D8373" s="6">
        <v>40904</v>
      </c>
      <c r="E8373" s="6">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7">
        <v>-8.472800000000003</v>
      </c>
    </row>
    <row r="8374" spans="1:22" ht="14.25" customHeight="1" x14ac:dyDescent="0.3">
      <c r="A8374" s="4">
        <v>8373</v>
      </c>
      <c r="B8374" s="5" t="s">
        <v>9987</v>
      </c>
      <c r="C8374" s="5">
        <f>YEAR('Base Dataset'!$D8374)</f>
        <v>2013</v>
      </c>
      <c r="D8374" s="6">
        <v>41603</v>
      </c>
      <c r="E8374" s="6">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7">
        <v>33.726600000000005</v>
      </c>
    </row>
    <row r="8375" spans="1:22" ht="14.25" customHeight="1" x14ac:dyDescent="0.3">
      <c r="A8375" s="4">
        <v>8374</v>
      </c>
      <c r="B8375" s="5" t="s">
        <v>9988</v>
      </c>
      <c r="C8375" s="5">
        <f>YEAR('Base Dataset'!$D8375)</f>
        <v>2013</v>
      </c>
      <c r="D8375" s="6">
        <v>41589</v>
      </c>
      <c r="E8375" s="6">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7">
        <v>4.4610000000000021</v>
      </c>
    </row>
    <row r="8376" spans="1:22" ht="14.25" customHeight="1" x14ac:dyDescent="0.3">
      <c r="A8376" s="4">
        <v>8375</v>
      </c>
      <c r="B8376" s="5" t="s">
        <v>9989</v>
      </c>
      <c r="C8376" s="5">
        <f>YEAR('Base Dataset'!$D8376)</f>
        <v>2012</v>
      </c>
      <c r="D8376" s="6">
        <v>40913</v>
      </c>
      <c r="E8376" s="6">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7">
        <v>23.587200000000003</v>
      </c>
    </row>
    <row r="8377" spans="1:22" ht="14.25" customHeight="1" x14ac:dyDescent="0.3">
      <c r="A8377" s="4">
        <v>8376</v>
      </c>
      <c r="B8377" s="5" t="s">
        <v>9989</v>
      </c>
      <c r="C8377" s="5">
        <f>YEAR('Base Dataset'!$D8377)</f>
        <v>2012</v>
      </c>
      <c r="D8377" s="6">
        <v>40913</v>
      </c>
      <c r="E8377" s="6">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7">
        <v>17.549999999999994</v>
      </c>
    </row>
    <row r="8378" spans="1:22" ht="14.25" customHeight="1" x14ac:dyDescent="0.3">
      <c r="A8378" s="4">
        <v>8377</v>
      </c>
      <c r="B8378" s="5" t="s">
        <v>9990</v>
      </c>
      <c r="C8378" s="5">
        <f>YEAR('Base Dataset'!$D8378)</f>
        <v>2014</v>
      </c>
      <c r="D8378" s="6">
        <v>41720</v>
      </c>
      <c r="E8378" s="6">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7">
        <v>8.0479999999999983</v>
      </c>
    </row>
    <row r="8379" spans="1:22" ht="14.25" customHeight="1" x14ac:dyDescent="0.3">
      <c r="A8379" s="4">
        <v>8378</v>
      </c>
      <c r="B8379" s="5" t="s">
        <v>9991</v>
      </c>
      <c r="C8379" s="5">
        <f>YEAR('Base Dataset'!$D8379)</f>
        <v>2012</v>
      </c>
      <c r="D8379" s="6">
        <v>41225</v>
      </c>
      <c r="E8379" s="6">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7">
        <v>-14.576399999999996</v>
      </c>
    </row>
    <row r="8380" spans="1:22" ht="14.25" customHeight="1" x14ac:dyDescent="0.3">
      <c r="A8380" s="4">
        <v>8379</v>
      </c>
      <c r="B8380" s="5" t="s">
        <v>9991</v>
      </c>
      <c r="C8380" s="5">
        <f>YEAR('Base Dataset'!$D8380)</f>
        <v>2012</v>
      </c>
      <c r="D8380" s="6">
        <v>41225</v>
      </c>
      <c r="E8380" s="6">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7">
        <v>5.6375999999999999</v>
      </c>
    </row>
    <row r="8381" spans="1:22" ht="14.25" customHeight="1" x14ac:dyDescent="0.3">
      <c r="A8381" s="4">
        <v>8380</v>
      </c>
      <c r="B8381" s="5" t="s">
        <v>9991</v>
      </c>
      <c r="C8381" s="5">
        <f>YEAR('Base Dataset'!$D8381)</f>
        <v>2012</v>
      </c>
      <c r="D8381" s="6">
        <v>41225</v>
      </c>
      <c r="E8381" s="6">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7">
        <v>69.964999999999975</v>
      </c>
    </row>
    <row r="8382" spans="1:22" ht="14.25" customHeight="1" x14ac:dyDescent="0.3">
      <c r="A8382" s="4">
        <v>8381</v>
      </c>
      <c r="B8382" s="5" t="s">
        <v>9992</v>
      </c>
      <c r="C8382" s="5">
        <f>YEAR('Base Dataset'!$D8382)</f>
        <v>2011</v>
      </c>
      <c r="D8382" s="6">
        <v>40795</v>
      </c>
      <c r="E8382" s="6">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7">
        <v>3.4049999999999994</v>
      </c>
    </row>
    <row r="8383" spans="1:22" ht="14.25" customHeight="1" x14ac:dyDescent="0.3">
      <c r="A8383" s="4">
        <v>8382</v>
      </c>
      <c r="B8383" s="5" t="s">
        <v>9993</v>
      </c>
      <c r="C8383" s="5">
        <f>YEAR('Base Dataset'!$D8383)</f>
        <v>2013</v>
      </c>
      <c r="D8383" s="6">
        <v>41351</v>
      </c>
      <c r="E8383" s="6">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7">
        <v>-20.136200000000006</v>
      </c>
    </row>
    <row r="8384" spans="1:22" ht="14.25" customHeight="1" x14ac:dyDescent="0.3">
      <c r="A8384" s="4">
        <v>8383</v>
      </c>
      <c r="B8384" s="5" t="s">
        <v>9994</v>
      </c>
      <c r="C8384" s="5">
        <f>YEAR('Base Dataset'!$D8384)</f>
        <v>2013</v>
      </c>
      <c r="D8384" s="6">
        <v>41313</v>
      </c>
      <c r="E8384" s="6">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7">
        <v>0</v>
      </c>
    </row>
    <row r="8385" spans="1:22" ht="14.25" customHeight="1" x14ac:dyDescent="0.3">
      <c r="A8385" s="4">
        <v>8384</v>
      </c>
      <c r="B8385" s="5" t="s">
        <v>9995</v>
      </c>
      <c r="C8385" s="5">
        <f>YEAR('Base Dataset'!$D8385)</f>
        <v>2013</v>
      </c>
      <c r="D8385" s="6">
        <v>41605</v>
      </c>
      <c r="E8385" s="6">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7">
        <v>14.992499999999996</v>
      </c>
    </row>
    <row r="8386" spans="1:22" ht="14.25" customHeight="1" x14ac:dyDescent="0.3">
      <c r="A8386" s="4">
        <v>8385</v>
      </c>
      <c r="B8386" s="5" t="s">
        <v>9995</v>
      </c>
      <c r="C8386" s="5">
        <f>YEAR('Base Dataset'!$D8386)</f>
        <v>2013</v>
      </c>
      <c r="D8386" s="6">
        <v>41605</v>
      </c>
      <c r="E8386" s="6">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7">
        <v>6.4127999999999998</v>
      </c>
    </row>
    <row r="8387" spans="1:22" ht="14.25" customHeight="1" x14ac:dyDescent="0.3">
      <c r="A8387" s="4">
        <v>8386</v>
      </c>
      <c r="B8387" s="5" t="s">
        <v>9997</v>
      </c>
      <c r="C8387" s="5">
        <f>YEAR('Base Dataset'!$D8387)</f>
        <v>2014</v>
      </c>
      <c r="D8387" s="6">
        <v>41887</v>
      </c>
      <c r="E8387" s="6">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7">
        <v>4.1327999999999996</v>
      </c>
    </row>
    <row r="8388" spans="1:22" ht="14.25" customHeight="1" x14ac:dyDescent="0.3">
      <c r="A8388" s="4">
        <v>8387</v>
      </c>
      <c r="B8388" s="5" t="s">
        <v>9998</v>
      </c>
      <c r="C8388" s="5">
        <f>YEAR('Base Dataset'!$D8388)</f>
        <v>2012</v>
      </c>
      <c r="D8388" s="6">
        <v>41057</v>
      </c>
      <c r="E8388" s="6">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7">
        <v>2.4359999999999999</v>
      </c>
    </row>
    <row r="8389" spans="1:22" ht="14.25" customHeight="1" x14ac:dyDescent="0.3">
      <c r="A8389" s="4">
        <v>8388</v>
      </c>
      <c r="B8389" s="5" t="s">
        <v>9998</v>
      </c>
      <c r="C8389" s="5">
        <f>YEAR('Base Dataset'!$D8389)</f>
        <v>2012</v>
      </c>
      <c r="D8389" s="6">
        <v>41057</v>
      </c>
      <c r="E8389" s="6">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7">
        <v>21.714000000000002</v>
      </c>
    </row>
    <row r="8390" spans="1:22" ht="14.25" customHeight="1" x14ac:dyDescent="0.3">
      <c r="A8390" s="4">
        <v>8389</v>
      </c>
      <c r="B8390" s="5" t="s">
        <v>9999</v>
      </c>
      <c r="C8390" s="5">
        <f>YEAR('Base Dataset'!$D8390)</f>
        <v>2011</v>
      </c>
      <c r="D8390" s="6">
        <v>40848</v>
      </c>
      <c r="E8390" s="6">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7">
        <v>22.074799999999996</v>
      </c>
    </row>
    <row r="8391" spans="1:22" ht="14.25" customHeight="1" x14ac:dyDescent="0.3">
      <c r="A8391" s="4">
        <v>8390</v>
      </c>
      <c r="B8391" s="5" t="s">
        <v>10000</v>
      </c>
      <c r="C8391" s="5">
        <f>YEAR('Base Dataset'!$D8391)</f>
        <v>2013</v>
      </c>
      <c r="D8391" s="6">
        <v>41636</v>
      </c>
      <c r="E8391" s="6">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7">
        <v>6.2291999999999996</v>
      </c>
    </row>
    <row r="8392" spans="1:22" ht="14.25" customHeight="1" x14ac:dyDescent="0.3">
      <c r="A8392" s="4">
        <v>8391</v>
      </c>
      <c r="B8392" s="5" t="s">
        <v>10001</v>
      </c>
      <c r="C8392" s="5">
        <f>YEAR('Base Dataset'!$D8392)</f>
        <v>2014</v>
      </c>
      <c r="D8392" s="6">
        <v>41978</v>
      </c>
      <c r="E8392" s="6">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7">
        <v>5.7623999999999995</v>
      </c>
    </row>
    <row r="8393" spans="1:22" ht="14.25" customHeight="1" x14ac:dyDescent="0.3">
      <c r="A8393" s="4">
        <v>8392</v>
      </c>
      <c r="B8393" s="5" t="s">
        <v>10002</v>
      </c>
      <c r="C8393" s="5">
        <f>YEAR('Base Dataset'!$D8393)</f>
        <v>2014</v>
      </c>
      <c r="D8393" s="6">
        <v>41997</v>
      </c>
      <c r="E8393" s="6">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7">
        <v>9.8856000000000002</v>
      </c>
    </row>
    <row r="8394" spans="1:22" ht="14.25" customHeight="1" x14ac:dyDescent="0.3">
      <c r="A8394" s="4">
        <v>8393</v>
      </c>
      <c r="B8394" s="5" t="s">
        <v>10004</v>
      </c>
      <c r="C8394" s="5">
        <f>YEAR('Base Dataset'!$D8394)</f>
        <v>2013</v>
      </c>
      <c r="D8394" s="6">
        <v>41610</v>
      </c>
      <c r="E8394" s="6">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7">
        <v>35.864399999999996</v>
      </c>
    </row>
    <row r="8395" spans="1:22" ht="14.25" customHeight="1" x14ac:dyDescent="0.3">
      <c r="A8395" s="4">
        <v>8394</v>
      </c>
      <c r="B8395" s="5" t="s">
        <v>10004</v>
      </c>
      <c r="C8395" s="5">
        <f>YEAR('Base Dataset'!$D8395)</f>
        <v>2013</v>
      </c>
      <c r="D8395" s="6">
        <v>41610</v>
      </c>
      <c r="E8395" s="6">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7">
        <v>48.906000000000006</v>
      </c>
    </row>
    <row r="8396" spans="1:22" ht="14.25" customHeight="1" x14ac:dyDescent="0.3">
      <c r="A8396" s="4">
        <v>8395</v>
      </c>
      <c r="B8396" s="5" t="s">
        <v>10004</v>
      </c>
      <c r="C8396" s="5">
        <f>YEAR('Base Dataset'!$D8396)</f>
        <v>2013</v>
      </c>
      <c r="D8396" s="6">
        <v>41610</v>
      </c>
      <c r="E8396" s="6">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7">
        <v>297.64349999999996</v>
      </c>
    </row>
    <row r="8397" spans="1:22" ht="14.25" customHeight="1" x14ac:dyDescent="0.3">
      <c r="A8397" s="4">
        <v>8396</v>
      </c>
      <c r="B8397" s="5" t="s">
        <v>10004</v>
      </c>
      <c r="C8397" s="5">
        <f>YEAR('Base Dataset'!$D8397)</f>
        <v>2013</v>
      </c>
      <c r="D8397" s="6">
        <v>41610</v>
      </c>
      <c r="E8397" s="6">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7">
        <v>-47.058300000000003</v>
      </c>
    </row>
    <row r="8398" spans="1:22" ht="14.25" customHeight="1" x14ac:dyDescent="0.3">
      <c r="A8398" s="4">
        <v>8397</v>
      </c>
      <c r="B8398" s="5" t="s">
        <v>10005</v>
      </c>
      <c r="C8398" s="5">
        <f>YEAR('Base Dataset'!$D8398)</f>
        <v>2011</v>
      </c>
      <c r="D8398" s="6">
        <v>40724</v>
      </c>
      <c r="E8398" s="6">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7">
        <v>108.74079999999998</v>
      </c>
    </row>
    <row r="8399" spans="1:22" ht="14.25" customHeight="1" x14ac:dyDescent="0.3">
      <c r="A8399" s="4">
        <v>8398</v>
      </c>
      <c r="B8399" s="5" t="s">
        <v>10006</v>
      </c>
      <c r="C8399" s="5">
        <f>YEAR('Base Dataset'!$D8399)</f>
        <v>2011</v>
      </c>
      <c r="D8399" s="6">
        <v>40789</v>
      </c>
      <c r="E8399" s="6">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7">
        <v>-11.52</v>
      </c>
    </row>
    <row r="8400" spans="1:22" ht="14.25" customHeight="1" x14ac:dyDescent="0.3">
      <c r="A8400" s="4">
        <v>8399</v>
      </c>
      <c r="B8400" s="5" t="s">
        <v>10007</v>
      </c>
      <c r="C8400" s="5">
        <f>YEAR('Base Dataset'!$D8400)</f>
        <v>2014</v>
      </c>
      <c r="D8400" s="6">
        <v>41946</v>
      </c>
      <c r="E8400" s="6">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7">
        <v>-35.513599999999997</v>
      </c>
    </row>
    <row r="8401" spans="1:22" ht="14.25" customHeight="1" x14ac:dyDescent="0.3">
      <c r="A8401" s="4">
        <v>8400</v>
      </c>
      <c r="B8401" s="5" t="s">
        <v>10008</v>
      </c>
      <c r="C8401" s="5">
        <f>YEAR('Base Dataset'!$D8401)</f>
        <v>2012</v>
      </c>
      <c r="D8401" s="6">
        <v>41012</v>
      </c>
      <c r="E8401" s="6">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7">
        <v>0.80579999999999963</v>
      </c>
    </row>
    <row r="8402" spans="1:22" ht="14.25" customHeight="1" x14ac:dyDescent="0.3">
      <c r="A8402" s="4">
        <v>8401</v>
      </c>
      <c r="B8402" s="5" t="s">
        <v>10009</v>
      </c>
      <c r="C8402" s="5">
        <f>YEAR('Base Dataset'!$D8402)</f>
        <v>2012</v>
      </c>
      <c r="D8402" s="6">
        <v>41248</v>
      </c>
      <c r="E8402" s="6">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7">
        <v>78.434999999999988</v>
      </c>
    </row>
    <row r="8403" spans="1:22" ht="14.25" customHeight="1" x14ac:dyDescent="0.3">
      <c r="A8403" s="4">
        <v>8402</v>
      </c>
      <c r="B8403" s="5" t="s">
        <v>10009</v>
      </c>
      <c r="C8403" s="5">
        <f>YEAR('Base Dataset'!$D8403)</f>
        <v>2012</v>
      </c>
      <c r="D8403" s="6">
        <v>41248</v>
      </c>
      <c r="E8403" s="6">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7">
        <v>12.805799999999994</v>
      </c>
    </row>
    <row r="8404" spans="1:22" ht="14.25" customHeight="1" x14ac:dyDescent="0.3">
      <c r="A8404" s="4">
        <v>8403</v>
      </c>
      <c r="B8404" s="5" t="s">
        <v>10009</v>
      </c>
      <c r="C8404" s="5">
        <f>YEAR('Base Dataset'!$D8404)</f>
        <v>2012</v>
      </c>
      <c r="D8404" s="6">
        <v>41248</v>
      </c>
      <c r="E8404" s="6">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7">
        <v>11.113199999999999</v>
      </c>
    </row>
    <row r="8405" spans="1:22" ht="14.25" customHeight="1" x14ac:dyDescent="0.3">
      <c r="A8405" s="4">
        <v>8404</v>
      </c>
      <c r="B8405" s="5" t="s">
        <v>10010</v>
      </c>
      <c r="C8405" s="5">
        <f>YEAR('Base Dataset'!$D8405)</f>
        <v>2013</v>
      </c>
      <c r="D8405" s="6">
        <v>41306</v>
      </c>
      <c r="E8405" s="6">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7">
        <v>48.539199999999994</v>
      </c>
    </row>
    <row r="8406" spans="1:22" ht="14.25" customHeight="1" x14ac:dyDescent="0.3">
      <c r="A8406" s="4">
        <v>8405</v>
      </c>
      <c r="B8406" s="5" t="s">
        <v>10011</v>
      </c>
      <c r="C8406" s="5">
        <f>YEAR('Base Dataset'!$D8406)</f>
        <v>2014</v>
      </c>
      <c r="D8406" s="6">
        <v>41829</v>
      </c>
      <c r="E8406" s="6">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7">
        <v>5.8743999999999943</v>
      </c>
    </row>
    <row r="8407" spans="1:22" ht="14.25" customHeight="1" x14ac:dyDescent="0.3">
      <c r="A8407" s="4">
        <v>8406</v>
      </c>
      <c r="B8407" s="5" t="s">
        <v>10011</v>
      </c>
      <c r="C8407" s="5">
        <f>YEAR('Base Dataset'!$D8407)</f>
        <v>2014</v>
      </c>
      <c r="D8407" s="6">
        <v>41829</v>
      </c>
      <c r="E8407" s="6">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7">
        <v>58.179000000000002</v>
      </c>
    </row>
    <row r="8408" spans="1:22" ht="14.25" customHeight="1" x14ac:dyDescent="0.3">
      <c r="A8408" s="4">
        <v>8407</v>
      </c>
      <c r="B8408" s="5" t="s">
        <v>10011</v>
      </c>
      <c r="C8408" s="5">
        <f>YEAR('Base Dataset'!$D8408)</f>
        <v>2014</v>
      </c>
      <c r="D8408" s="6">
        <v>41829</v>
      </c>
      <c r="E8408" s="6">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7">
        <v>9.1953999999999994</v>
      </c>
    </row>
    <row r="8409" spans="1:22" ht="14.25" customHeight="1" x14ac:dyDescent="0.3">
      <c r="A8409" s="4">
        <v>8408</v>
      </c>
      <c r="B8409" s="5" t="s">
        <v>10011</v>
      </c>
      <c r="C8409" s="5">
        <f>YEAR('Base Dataset'!$D8409)</f>
        <v>2014</v>
      </c>
      <c r="D8409" s="6">
        <v>41829</v>
      </c>
      <c r="E8409" s="6">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7">
        <v>8.6729999999999983</v>
      </c>
    </row>
    <row r="8410" spans="1:22" ht="14.25" customHeight="1" x14ac:dyDescent="0.3">
      <c r="A8410" s="4">
        <v>8409</v>
      </c>
      <c r="B8410" s="5" t="s">
        <v>10011</v>
      </c>
      <c r="C8410" s="5">
        <f>YEAR('Base Dataset'!$D8410)</f>
        <v>2014</v>
      </c>
      <c r="D8410" s="6">
        <v>41829</v>
      </c>
      <c r="E8410" s="6">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7">
        <v>45.487000000000002</v>
      </c>
    </row>
    <row r="8411" spans="1:22" ht="14.25" customHeight="1" x14ac:dyDescent="0.3">
      <c r="A8411" s="4">
        <v>8410</v>
      </c>
      <c r="B8411" s="5" t="s">
        <v>10012</v>
      </c>
      <c r="C8411" s="5">
        <f>YEAR('Base Dataset'!$D8411)</f>
        <v>2012</v>
      </c>
      <c r="D8411" s="6">
        <v>41254</v>
      </c>
      <c r="E8411" s="6">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7">
        <v>38.684799999999996</v>
      </c>
    </row>
    <row r="8412" spans="1:22" ht="14.25" customHeight="1" x14ac:dyDescent="0.3">
      <c r="A8412" s="4">
        <v>8411</v>
      </c>
      <c r="B8412" s="5" t="s">
        <v>10013</v>
      </c>
      <c r="C8412" s="5">
        <f>YEAR('Base Dataset'!$D8412)</f>
        <v>2013</v>
      </c>
      <c r="D8412" s="6">
        <v>41594</v>
      </c>
      <c r="E8412" s="6">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7">
        <v>-199.50760000000008</v>
      </c>
    </row>
    <row r="8413" spans="1:22" ht="14.25" customHeight="1" x14ac:dyDescent="0.3">
      <c r="A8413" s="4">
        <v>8412</v>
      </c>
      <c r="B8413" s="5" t="s">
        <v>10014</v>
      </c>
      <c r="C8413" s="5">
        <f>YEAR('Base Dataset'!$D8413)</f>
        <v>2013</v>
      </c>
      <c r="D8413" s="6">
        <v>41404</v>
      </c>
      <c r="E8413" s="6">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7">
        <v>9.1937999999999978</v>
      </c>
    </row>
    <row r="8414" spans="1:22" ht="14.25" customHeight="1" x14ac:dyDescent="0.3">
      <c r="A8414" s="4">
        <v>8413</v>
      </c>
      <c r="B8414" s="5" t="s">
        <v>10015</v>
      </c>
      <c r="C8414" s="5">
        <f>YEAR('Base Dataset'!$D8414)</f>
        <v>2014</v>
      </c>
      <c r="D8414" s="6">
        <v>41709</v>
      </c>
      <c r="E8414" s="6">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7">
        <v>-173.34719999999999</v>
      </c>
    </row>
    <row r="8415" spans="1:22" ht="14.25" customHeight="1" x14ac:dyDescent="0.3">
      <c r="A8415" s="4">
        <v>8414</v>
      </c>
      <c r="B8415" s="5" t="s">
        <v>10016</v>
      </c>
      <c r="C8415" s="5">
        <f>YEAR('Base Dataset'!$D8415)</f>
        <v>2013</v>
      </c>
      <c r="D8415" s="6">
        <v>41626</v>
      </c>
      <c r="E8415" s="6">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7">
        <v>18.143999999999998</v>
      </c>
    </row>
    <row r="8416" spans="1:22" ht="14.25" customHeight="1" x14ac:dyDescent="0.3">
      <c r="A8416" s="4">
        <v>8415</v>
      </c>
      <c r="B8416" s="5" t="s">
        <v>10016</v>
      </c>
      <c r="C8416" s="5">
        <f>YEAR('Base Dataset'!$D8416)</f>
        <v>2013</v>
      </c>
      <c r="D8416" s="6">
        <v>41626</v>
      </c>
      <c r="E8416" s="6">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7">
        <v>-6.2100000000000151</v>
      </c>
    </row>
    <row r="8417" spans="1:22" ht="14.25" customHeight="1" x14ac:dyDescent="0.3">
      <c r="A8417" s="4">
        <v>8416</v>
      </c>
      <c r="B8417" s="5" t="s">
        <v>10017</v>
      </c>
      <c r="C8417" s="5">
        <f>YEAR('Base Dataset'!$D8417)</f>
        <v>2014</v>
      </c>
      <c r="D8417" s="6">
        <v>41736</v>
      </c>
      <c r="E8417" s="6">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7">
        <v>49.970399999999991</v>
      </c>
    </row>
    <row r="8418" spans="1:22" ht="14.25" customHeight="1" x14ac:dyDescent="0.3">
      <c r="A8418" s="4">
        <v>8417</v>
      </c>
      <c r="B8418" s="5" t="s">
        <v>10018</v>
      </c>
      <c r="C8418" s="5">
        <f>YEAR('Base Dataset'!$D8418)</f>
        <v>2014</v>
      </c>
      <c r="D8418" s="6">
        <v>41769</v>
      </c>
      <c r="E8418" s="6">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7">
        <v>46.224999999999987</v>
      </c>
    </row>
    <row r="8419" spans="1:22" ht="14.25" customHeight="1" x14ac:dyDescent="0.3">
      <c r="A8419" s="4">
        <v>8418</v>
      </c>
      <c r="B8419" s="5" t="s">
        <v>10018</v>
      </c>
      <c r="C8419" s="5">
        <f>YEAR('Base Dataset'!$D8419)</f>
        <v>2014</v>
      </c>
      <c r="D8419" s="6">
        <v>41769</v>
      </c>
      <c r="E8419" s="6">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7">
        <v>26.069999999999993</v>
      </c>
    </row>
    <row r="8420" spans="1:22" ht="14.25" customHeight="1" x14ac:dyDescent="0.3">
      <c r="A8420" s="4">
        <v>8419</v>
      </c>
      <c r="B8420" s="5" t="s">
        <v>10018</v>
      </c>
      <c r="C8420" s="5">
        <f>YEAR('Base Dataset'!$D8420)</f>
        <v>2014</v>
      </c>
      <c r="D8420" s="6">
        <v>41769</v>
      </c>
      <c r="E8420" s="6">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7">
        <v>63.106999999999999</v>
      </c>
    </row>
    <row r="8421" spans="1:22" ht="14.25" customHeight="1" x14ac:dyDescent="0.3">
      <c r="A8421" s="4">
        <v>8420</v>
      </c>
      <c r="B8421" s="5" t="s">
        <v>10018</v>
      </c>
      <c r="C8421" s="5">
        <f>YEAR('Base Dataset'!$D8421)</f>
        <v>2014</v>
      </c>
      <c r="D8421" s="6">
        <v>41769</v>
      </c>
      <c r="E8421" s="6">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7">
        <v>2.6783999999999963</v>
      </c>
    </row>
    <row r="8422" spans="1:22" ht="14.25" customHeight="1" x14ac:dyDescent="0.3">
      <c r="A8422" s="4">
        <v>8421</v>
      </c>
      <c r="B8422" s="5" t="s">
        <v>10018</v>
      </c>
      <c r="C8422" s="5">
        <f>YEAR('Base Dataset'!$D8422)</f>
        <v>2014</v>
      </c>
      <c r="D8422" s="6">
        <v>41769</v>
      </c>
      <c r="E8422" s="6">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7">
        <v>87.991200000000006</v>
      </c>
    </row>
    <row r="8423" spans="1:22" ht="14.25" customHeight="1" x14ac:dyDescent="0.3">
      <c r="A8423" s="4">
        <v>8422</v>
      </c>
      <c r="B8423" s="5" t="s">
        <v>10019</v>
      </c>
      <c r="C8423" s="5">
        <f>YEAR('Base Dataset'!$D8423)</f>
        <v>2014</v>
      </c>
      <c r="D8423" s="6">
        <v>41925</v>
      </c>
      <c r="E8423" s="6">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7">
        <v>4.9500000000000011</v>
      </c>
    </row>
    <row r="8424" spans="1:22" ht="14.25" customHeight="1" x14ac:dyDescent="0.3">
      <c r="A8424" s="4">
        <v>8423</v>
      </c>
      <c r="B8424" s="5" t="s">
        <v>10019</v>
      </c>
      <c r="C8424" s="5">
        <f>YEAR('Base Dataset'!$D8424)</f>
        <v>2014</v>
      </c>
      <c r="D8424" s="6">
        <v>41925</v>
      </c>
      <c r="E8424" s="6">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7">
        <v>8.7710000000000008</v>
      </c>
    </row>
    <row r="8425" spans="1:22" ht="14.25" customHeight="1" x14ac:dyDescent="0.3">
      <c r="A8425" s="4">
        <v>8424</v>
      </c>
      <c r="B8425" s="5" t="s">
        <v>10019</v>
      </c>
      <c r="C8425" s="5">
        <f>YEAR('Base Dataset'!$D8425)</f>
        <v>2014</v>
      </c>
      <c r="D8425" s="6">
        <v>41925</v>
      </c>
      <c r="E8425" s="6">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7">
        <v>17.406400000000001</v>
      </c>
    </row>
    <row r="8426" spans="1:22" ht="14.25" customHeight="1" x14ac:dyDescent="0.3">
      <c r="A8426" s="4">
        <v>8425</v>
      </c>
      <c r="B8426" s="5" t="s">
        <v>10019</v>
      </c>
      <c r="C8426" s="5">
        <f>YEAR('Base Dataset'!$D8426)</f>
        <v>2014</v>
      </c>
      <c r="D8426" s="6">
        <v>41925</v>
      </c>
      <c r="E8426" s="6">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7">
        <v>129.29399999999987</v>
      </c>
    </row>
    <row r="8427" spans="1:22" ht="14.25" customHeight="1" x14ac:dyDescent="0.3">
      <c r="A8427" s="4">
        <v>8426</v>
      </c>
      <c r="B8427" s="5" t="s">
        <v>10020</v>
      </c>
      <c r="C8427" s="5">
        <f>YEAR('Base Dataset'!$D8427)</f>
        <v>2013</v>
      </c>
      <c r="D8427" s="6">
        <v>41515</v>
      </c>
      <c r="E8427" s="6">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7">
        <v>-12.287999999999997</v>
      </c>
    </row>
    <row r="8428" spans="1:22" ht="14.25" customHeight="1" x14ac:dyDescent="0.3">
      <c r="A8428" s="4">
        <v>8427</v>
      </c>
      <c r="B8428" s="5" t="s">
        <v>10021</v>
      </c>
      <c r="C8428" s="5">
        <f>YEAR('Base Dataset'!$D8428)</f>
        <v>2012</v>
      </c>
      <c r="D8428" s="6">
        <v>41184</v>
      </c>
      <c r="E8428" s="6">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7">
        <v>0.95759999999999978</v>
      </c>
    </row>
    <row r="8429" spans="1:22" ht="14.25" customHeight="1" x14ac:dyDescent="0.3">
      <c r="A8429" s="4">
        <v>8428</v>
      </c>
      <c r="B8429" s="5" t="s">
        <v>10022</v>
      </c>
      <c r="C8429" s="5">
        <f>YEAR('Base Dataset'!$D8429)</f>
        <v>2014</v>
      </c>
      <c r="D8429" s="6">
        <v>41967</v>
      </c>
      <c r="E8429" s="6">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7">
        <v>0.17439999999999944</v>
      </c>
    </row>
    <row r="8430" spans="1:22" ht="14.25" customHeight="1" x14ac:dyDescent="0.3">
      <c r="A8430" s="4">
        <v>8429</v>
      </c>
      <c r="B8430" s="5" t="s">
        <v>10023</v>
      </c>
      <c r="C8430" s="5">
        <f>YEAR('Base Dataset'!$D8430)</f>
        <v>2014</v>
      </c>
      <c r="D8430" s="6">
        <v>41956</v>
      </c>
      <c r="E8430" s="6">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7">
        <v>-10.911600000000007</v>
      </c>
    </row>
    <row r="8431" spans="1:22" ht="14.25" customHeight="1" x14ac:dyDescent="0.3">
      <c r="A8431" s="4">
        <v>8430</v>
      </c>
      <c r="B8431" s="5" t="s">
        <v>10024</v>
      </c>
      <c r="C8431" s="5">
        <f>YEAR('Base Dataset'!$D8431)</f>
        <v>2013</v>
      </c>
      <c r="D8431" s="6">
        <v>41628</v>
      </c>
      <c r="E8431" s="6">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7">
        <v>-30.392000000000024</v>
      </c>
    </row>
    <row r="8432" spans="1:22" ht="14.25" customHeight="1" x14ac:dyDescent="0.3">
      <c r="A8432" s="4">
        <v>8431</v>
      </c>
      <c r="B8432" s="5" t="s">
        <v>10025</v>
      </c>
      <c r="C8432" s="5">
        <f>YEAR('Base Dataset'!$D8432)</f>
        <v>2011</v>
      </c>
      <c r="D8432" s="6">
        <v>40632</v>
      </c>
      <c r="E8432" s="6">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7">
        <v>6.4649999999999892</v>
      </c>
    </row>
    <row r="8433" spans="1:22" ht="14.25" customHeight="1" x14ac:dyDescent="0.3">
      <c r="A8433" s="4">
        <v>8432</v>
      </c>
      <c r="B8433" s="5" t="s">
        <v>10026</v>
      </c>
      <c r="C8433" s="5">
        <f>YEAR('Base Dataset'!$D8433)</f>
        <v>2014</v>
      </c>
      <c r="D8433" s="6">
        <v>41952</v>
      </c>
      <c r="E8433" s="6">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7">
        <v>112.422</v>
      </c>
    </row>
    <row r="8434" spans="1:22" ht="14.25" customHeight="1" x14ac:dyDescent="0.3">
      <c r="A8434" s="4">
        <v>8433</v>
      </c>
      <c r="B8434" s="5" t="s">
        <v>10027</v>
      </c>
      <c r="C8434" s="5">
        <f>YEAR('Base Dataset'!$D8434)</f>
        <v>2011</v>
      </c>
      <c r="D8434" s="6">
        <v>40800</v>
      </c>
      <c r="E8434" s="6">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7">
        <v>-1.3607999999999998</v>
      </c>
    </row>
    <row r="8435" spans="1:22" ht="14.25" customHeight="1" x14ac:dyDescent="0.3">
      <c r="A8435" s="4">
        <v>8434</v>
      </c>
      <c r="B8435" s="5" t="s">
        <v>10027</v>
      </c>
      <c r="C8435" s="5">
        <f>YEAR('Base Dataset'!$D8435)</f>
        <v>2011</v>
      </c>
      <c r="D8435" s="6">
        <v>40800</v>
      </c>
      <c r="E8435" s="6">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7">
        <v>2.1399999999999992</v>
      </c>
    </row>
    <row r="8436" spans="1:22" ht="14.25" customHeight="1" x14ac:dyDescent="0.3">
      <c r="A8436" s="4">
        <v>8435</v>
      </c>
      <c r="B8436" s="5" t="s">
        <v>10027</v>
      </c>
      <c r="C8436" s="5">
        <f>YEAR('Base Dataset'!$D8436)</f>
        <v>2011</v>
      </c>
      <c r="D8436" s="6">
        <v>40800</v>
      </c>
      <c r="E8436" s="6">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7">
        <v>-6.7230000000000008</v>
      </c>
    </row>
    <row r="8437" spans="1:22" ht="14.25" customHeight="1" x14ac:dyDescent="0.3">
      <c r="A8437" s="4">
        <v>8436</v>
      </c>
      <c r="B8437" s="5" t="s">
        <v>10027</v>
      </c>
      <c r="C8437" s="5">
        <f>YEAR('Base Dataset'!$D8437)</f>
        <v>2011</v>
      </c>
      <c r="D8437" s="6">
        <v>40800</v>
      </c>
      <c r="E8437" s="6">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7">
        <v>-13.683199999999999</v>
      </c>
    </row>
    <row r="8438" spans="1:22" ht="14.25" customHeight="1" x14ac:dyDescent="0.3">
      <c r="A8438" s="4">
        <v>8437</v>
      </c>
      <c r="B8438" s="5" t="s">
        <v>10028</v>
      </c>
      <c r="C8438" s="5">
        <f>YEAR('Base Dataset'!$D8438)</f>
        <v>2012</v>
      </c>
      <c r="D8438" s="6">
        <v>41172</v>
      </c>
      <c r="E8438" s="6">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7">
        <v>16.524199999999997</v>
      </c>
    </row>
    <row r="8439" spans="1:22" ht="14.25" customHeight="1" x14ac:dyDescent="0.3">
      <c r="A8439" s="4">
        <v>8438</v>
      </c>
      <c r="B8439" s="5" t="s">
        <v>10029</v>
      </c>
      <c r="C8439" s="5">
        <f>YEAR('Base Dataset'!$D8439)</f>
        <v>2012</v>
      </c>
      <c r="D8439" s="6">
        <v>41253</v>
      </c>
      <c r="E8439" s="6">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7">
        <v>4.4603999999999999</v>
      </c>
    </row>
    <row r="8440" spans="1:22" ht="14.25" customHeight="1" x14ac:dyDescent="0.3">
      <c r="A8440" s="4">
        <v>8439</v>
      </c>
      <c r="B8440" s="5" t="s">
        <v>10030</v>
      </c>
      <c r="C8440" s="5">
        <f>YEAR('Base Dataset'!$D8440)</f>
        <v>2011</v>
      </c>
      <c r="D8440" s="6">
        <v>40691</v>
      </c>
      <c r="E8440" s="6">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7">
        <v>51.359999999999992</v>
      </c>
    </row>
    <row r="8441" spans="1:22" ht="14.25" customHeight="1" x14ac:dyDescent="0.3">
      <c r="A8441" s="4">
        <v>8440</v>
      </c>
      <c r="B8441" s="5" t="s">
        <v>10031</v>
      </c>
      <c r="C8441" s="5">
        <f>YEAR('Base Dataset'!$D8441)</f>
        <v>2014</v>
      </c>
      <c r="D8441" s="6">
        <v>41713</v>
      </c>
      <c r="E8441" s="6">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7">
        <v>4.9615999999999989</v>
      </c>
    </row>
    <row r="8442" spans="1:22" ht="14.25" customHeight="1" x14ac:dyDescent="0.3">
      <c r="A8442" s="4">
        <v>8441</v>
      </c>
      <c r="B8442" s="5" t="s">
        <v>10032</v>
      </c>
      <c r="C8442" s="5">
        <f>YEAR('Base Dataset'!$D8442)</f>
        <v>2013</v>
      </c>
      <c r="D8442" s="6">
        <v>41617</v>
      </c>
      <c r="E8442" s="6">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7">
        <v>3.4397999999999995</v>
      </c>
    </row>
    <row r="8443" spans="1:22" ht="14.25" customHeight="1" x14ac:dyDescent="0.3">
      <c r="A8443" s="4">
        <v>8442</v>
      </c>
      <c r="B8443" s="5" t="s">
        <v>10033</v>
      </c>
      <c r="C8443" s="5">
        <f>YEAR('Base Dataset'!$D8443)</f>
        <v>2014</v>
      </c>
      <c r="D8443" s="6">
        <v>41766</v>
      </c>
      <c r="E8443" s="6">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7">
        <v>27.435199999999995</v>
      </c>
    </row>
    <row r="8444" spans="1:22" ht="14.25" customHeight="1" x14ac:dyDescent="0.3">
      <c r="A8444" s="4">
        <v>8443</v>
      </c>
      <c r="B8444" s="5" t="s">
        <v>10034</v>
      </c>
      <c r="C8444" s="5">
        <f>YEAR('Base Dataset'!$D8444)</f>
        <v>2013</v>
      </c>
      <c r="D8444" s="6">
        <v>41340</v>
      </c>
      <c r="E8444" s="6">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7">
        <v>-71.990000000000009</v>
      </c>
    </row>
    <row r="8445" spans="1:22" ht="14.25" customHeight="1" x14ac:dyDescent="0.3">
      <c r="A8445" s="4">
        <v>8444</v>
      </c>
      <c r="B8445" s="5" t="s">
        <v>10034</v>
      </c>
      <c r="C8445" s="5">
        <f>YEAR('Base Dataset'!$D8445)</f>
        <v>2013</v>
      </c>
      <c r="D8445" s="6">
        <v>41340</v>
      </c>
      <c r="E8445" s="6">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7">
        <v>-1.4981999999999998</v>
      </c>
    </row>
    <row r="8446" spans="1:22" ht="14.25" customHeight="1" x14ac:dyDescent="0.3">
      <c r="A8446" s="4">
        <v>8445</v>
      </c>
      <c r="B8446" s="5" t="s">
        <v>10034</v>
      </c>
      <c r="C8446" s="5">
        <f>YEAR('Base Dataset'!$D8446)</f>
        <v>2013</v>
      </c>
      <c r="D8446" s="6">
        <v>41340</v>
      </c>
      <c r="E8446" s="6">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7">
        <v>-12.510300000000008</v>
      </c>
    </row>
    <row r="8447" spans="1:22" ht="14.25" customHeight="1" x14ac:dyDescent="0.3">
      <c r="A8447" s="4">
        <v>8446</v>
      </c>
      <c r="B8447" s="5" t="s">
        <v>10035</v>
      </c>
      <c r="C8447" s="5">
        <f>YEAR('Base Dataset'!$D8447)</f>
        <v>2014</v>
      </c>
      <c r="D8447" s="6">
        <v>41936</v>
      </c>
      <c r="E8447" s="6">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7">
        <v>-13.756799999999984</v>
      </c>
    </row>
    <row r="8448" spans="1:22" ht="14.25" customHeight="1" x14ac:dyDescent="0.3">
      <c r="A8448" s="4">
        <v>8447</v>
      </c>
      <c r="B8448" s="5" t="s">
        <v>10035</v>
      </c>
      <c r="C8448" s="5">
        <f>YEAR('Base Dataset'!$D8448)</f>
        <v>2014</v>
      </c>
      <c r="D8448" s="6">
        <v>41936</v>
      </c>
      <c r="E8448" s="6">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7">
        <v>14.700000000000003</v>
      </c>
    </row>
    <row r="8449" spans="1:22" ht="14.25" customHeight="1" x14ac:dyDescent="0.3">
      <c r="A8449" s="4">
        <v>8448</v>
      </c>
      <c r="B8449" s="5" t="s">
        <v>10035</v>
      </c>
      <c r="C8449" s="5">
        <f>YEAR('Base Dataset'!$D8449)</f>
        <v>2014</v>
      </c>
      <c r="D8449" s="6">
        <v>41936</v>
      </c>
      <c r="E8449" s="6">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7">
        <v>50.563199999999995</v>
      </c>
    </row>
    <row r="8450" spans="1:22" ht="14.25" customHeight="1" x14ac:dyDescent="0.3">
      <c r="A8450" s="4">
        <v>8449</v>
      </c>
      <c r="B8450" s="5" t="s">
        <v>10035</v>
      </c>
      <c r="C8450" s="5">
        <f>YEAR('Base Dataset'!$D8450)</f>
        <v>2014</v>
      </c>
      <c r="D8450" s="6">
        <v>41936</v>
      </c>
      <c r="E8450" s="6">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7">
        <v>-127.57919999999996</v>
      </c>
    </row>
    <row r="8451" spans="1:22" ht="14.25" customHeight="1" x14ac:dyDescent="0.3">
      <c r="A8451" s="4">
        <v>8450</v>
      </c>
      <c r="B8451" s="5" t="s">
        <v>10035</v>
      </c>
      <c r="C8451" s="5">
        <f>YEAR('Base Dataset'!$D8451)</f>
        <v>2014</v>
      </c>
      <c r="D8451" s="6">
        <v>41936</v>
      </c>
      <c r="E8451" s="6">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7">
        <v>21.285599999999999</v>
      </c>
    </row>
    <row r="8452" spans="1:22" ht="14.25" customHeight="1" x14ac:dyDescent="0.3">
      <c r="A8452" s="4">
        <v>8451</v>
      </c>
      <c r="B8452" s="5" t="s">
        <v>10035</v>
      </c>
      <c r="C8452" s="5">
        <f>YEAR('Base Dataset'!$D8452)</f>
        <v>2014</v>
      </c>
      <c r="D8452" s="6">
        <v>41936</v>
      </c>
      <c r="E8452" s="6">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7">
        <v>0.66599999999999993</v>
      </c>
    </row>
    <row r="8453" spans="1:22" ht="14.25" customHeight="1" x14ac:dyDescent="0.3">
      <c r="A8453" s="4">
        <v>8452</v>
      </c>
      <c r="B8453" s="5" t="s">
        <v>10036</v>
      </c>
      <c r="C8453" s="5">
        <f>YEAR('Base Dataset'!$D8453)</f>
        <v>2011</v>
      </c>
      <c r="D8453" s="6">
        <v>40661</v>
      </c>
      <c r="E8453" s="6">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7">
        <v>125.99700000000007</v>
      </c>
    </row>
    <row r="8454" spans="1:22" ht="14.25" customHeight="1" x14ac:dyDescent="0.3">
      <c r="A8454" s="4">
        <v>8453</v>
      </c>
      <c r="B8454" s="5" t="s">
        <v>10037</v>
      </c>
      <c r="C8454" s="5">
        <f>YEAR('Base Dataset'!$D8454)</f>
        <v>2013</v>
      </c>
      <c r="D8454" s="6">
        <v>41383</v>
      </c>
      <c r="E8454" s="6">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7">
        <v>-93.472400000000022</v>
      </c>
    </row>
    <row r="8455" spans="1:22" ht="14.25" customHeight="1" x14ac:dyDescent="0.3">
      <c r="A8455" s="4">
        <v>8454</v>
      </c>
      <c r="B8455" s="5" t="s">
        <v>10037</v>
      </c>
      <c r="C8455" s="5">
        <f>YEAR('Base Dataset'!$D8455)</f>
        <v>2013</v>
      </c>
      <c r="D8455" s="6">
        <v>41383</v>
      </c>
      <c r="E8455" s="6">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7">
        <v>77.746800000000007</v>
      </c>
    </row>
    <row r="8456" spans="1:22" ht="14.25" customHeight="1" x14ac:dyDescent="0.3">
      <c r="A8456" s="4">
        <v>8455</v>
      </c>
      <c r="B8456" s="5" t="s">
        <v>10037</v>
      </c>
      <c r="C8456" s="5">
        <f>YEAR('Base Dataset'!$D8456)</f>
        <v>2013</v>
      </c>
      <c r="D8456" s="6">
        <v>41383</v>
      </c>
      <c r="E8456" s="6">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7">
        <v>-67.137</v>
      </c>
    </row>
    <row r="8457" spans="1:22" ht="14.25" customHeight="1" x14ac:dyDescent="0.3">
      <c r="A8457" s="4">
        <v>8456</v>
      </c>
      <c r="B8457" s="5" t="s">
        <v>10038</v>
      </c>
      <c r="C8457" s="5">
        <f>YEAR('Base Dataset'!$D8457)</f>
        <v>2013</v>
      </c>
      <c r="D8457" s="6">
        <v>41417</v>
      </c>
      <c r="E8457" s="6">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7">
        <v>22.238400000000013</v>
      </c>
    </row>
    <row r="8458" spans="1:22" ht="14.25" customHeight="1" x14ac:dyDescent="0.3">
      <c r="A8458" s="4">
        <v>8457</v>
      </c>
      <c r="B8458" s="5" t="s">
        <v>10039</v>
      </c>
      <c r="C8458" s="5">
        <f>YEAR('Base Dataset'!$D8458)</f>
        <v>2014</v>
      </c>
      <c r="D8458" s="6">
        <v>41788</v>
      </c>
      <c r="E8458" s="6">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7">
        <v>-29.007299999999994</v>
      </c>
    </row>
    <row r="8459" spans="1:22" ht="14.25" customHeight="1" x14ac:dyDescent="0.3">
      <c r="A8459" s="4">
        <v>8458</v>
      </c>
      <c r="B8459" s="5" t="s">
        <v>10039</v>
      </c>
      <c r="C8459" s="5">
        <f>YEAR('Base Dataset'!$D8459)</f>
        <v>2014</v>
      </c>
      <c r="D8459" s="6">
        <v>41788</v>
      </c>
      <c r="E8459" s="6">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7">
        <v>-6.2370000000000019</v>
      </c>
    </row>
    <row r="8460" spans="1:22" ht="14.25" customHeight="1" x14ac:dyDescent="0.3">
      <c r="A8460" s="4">
        <v>8459</v>
      </c>
      <c r="B8460" s="5" t="s">
        <v>10040</v>
      </c>
      <c r="C8460" s="5">
        <f>YEAR('Base Dataset'!$D8460)</f>
        <v>2011</v>
      </c>
      <c r="D8460" s="6">
        <v>40780</v>
      </c>
      <c r="E8460" s="6">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7">
        <v>-39.804000000000002</v>
      </c>
    </row>
    <row r="8461" spans="1:22" ht="14.25" customHeight="1" x14ac:dyDescent="0.3">
      <c r="A8461" s="4">
        <v>8460</v>
      </c>
      <c r="B8461" s="5" t="s">
        <v>10040</v>
      </c>
      <c r="C8461" s="5">
        <f>YEAR('Base Dataset'!$D8461)</f>
        <v>2011</v>
      </c>
      <c r="D8461" s="6">
        <v>40780</v>
      </c>
      <c r="E8461" s="6">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7">
        <v>-19.814400000000003</v>
      </c>
    </row>
    <row r="8462" spans="1:22" ht="14.25" customHeight="1" x14ac:dyDescent="0.3">
      <c r="A8462" s="4">
        <v>8461</v>
      </c>
      <c r="B8462" s="5" t="s">
        <v>10041</v>
      </c>
      <c r="C8462" s="5">
        <f>YEAR('Base Dataset'!$D8462)</f>
        <v>2011</v>
      </c>
      <c r="D8462" s="6">
        <v>40785</v>
      </c>
      <c r="E8462" s="6">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7">
        <v>11.890999999999998</v>
      </c>
    </row>
    <row r="8463" spans="1:22" ht="14.25" customHeight="1" x14ac:dyDescent="0.3">
      <c r="A8463" s="4">
        <v>8462</v>
      </c>
      <c r="B8463" s="5" t="s">
        <v>10041</v>
      </c>
      <c r="C8463" s="5">
        <f>YEAR('Base Dataset'!$D8463)</f>
        <v>2011</v>
      </c>
      <c r="D8463" s="6">
        <v>40785</v>
      </c>
      <c r="E8463" s="6">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7">
        <v>9.5940000000000012</v>
      </c>
    </row>
    <row r="8464" spans="1:22" ht="14.25" customHeight="1" x14ac:dyDescent="0.3">
      <c r="A8464" s="4">
        <v>8463</v>
      </c>
      <c r="B8464" s="5" t="s">
        <v>10042</v>
      </c>
      <c r="C8464" s="5">
        <f>YEAR('Base Dataset'!$D8464)</f>
        <v>2012</v>
      </c>
      <c r="D8464" s="6">
        <v>41155</v>
      </c>
      <c r="E8464" s="6">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7">
        <v>3.5999999999999996</v>
      </c>
    </row>
    <row r="8465" spans="1:22" ht="14.25" customHeight="1" x14ac:dyDescent="0.3">
      <c r="A8465" s="4">
        <v>8464</v>
      </c>
      <c r="B8465" s="5" t="s">
        <v>10043</v>
      </c>
      <c r="C8465" s="5">
        <f>YEAR('Base Dataset'!$D8465)</f>
        <v>2011</v>
      </c>
      <c r="D8465" s="6">
        <v>40630</v>
      </c>
      <c r="E8465" s="6">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7">
        <v>22.678200000000018</v>
      </c>
    </row>
    <row r="8466" spans="1:22" ht="14.25" customHeight="1" x14ac:dyDescent="0.3">
      <c r="A8466" s="4">
        <v>8465</v>
      </c>
      <c r="B8466" s="5" t="s">
        <v>10044</v>
      </c>
      <c r="C8466" s="5">
        <f>YEAR('Base Dataset'!$D8466)</f>
        <v>2012</v>
      </c>
      <c r="D8466" s="6">
        <v>41039</v>
      </c>
      <c r="E8466" s="6">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7">
        <v>-2.9180000000000028</v>
      </c>
    </row>
    <row r="8467" spans="1:22" ht="14.25" customHeight="1" x14ac:dyDescent="0.3">
      <c r="A8467" s="4">
        <v>8466</v>
      </c>
      <c r="B8467" s="5" t="s">
        <v>10045</v>
      </c>
      <c r="C8467" s="5">
        <f>YEAR('Base Dataset'!$D8467)</f>
        <v>2012</v>
      </c>
      <c r="D8467" s="6">
        <v>41008</v>
      </c>
      <c r="E8467" s="6">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7">
        <v>3.0497999999999985</v>
      </c>
    </row>
    <row r="8468" spans="1:22" ht="14.25" customHeight="1" x14ac:dyDescent="0.3">
      <c r="A8468" s="4">
        <v>8467</v>
      </c>
      <c r="B8468" s="5" t="s">
        <v>10046</v>
      </c>
      <c r="C8468" s="5">
        <f>YEAR('Base Dataset'!$D8468)</f>
        <v>2012</v>
      </c>
      <c r="D8468" s="6">
        <v>41008</v>
      </c>
      <c r="E8468" s="6">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7">
        <v>144.3546</v>
      </c>
    </row>
    <row r="8469" spans="1:22" ht="14.25" customHeight="1" x14ac:dyDescent="0.3">
      <c r="A8469" s="4">
        <v>8468</v>
      </c>
      <c r="B8469" s="5" t="s">
        <v>10047</v>
      </c>
      <c r="C8469" s="5">
        <f>YEAR('Base Dataset'!$D8469)</f>
        <v>2013</v>
      </c>
      <c r="D8469" s="6">
        <v>41537</v>
      </c>
      <c r="E8469" s="6">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7">
        <v>3.1247999999999996</v>
      </c>
    </row>
    <row r="8470" spans="1:22" ht="14.25" customHeight="1" x14ac:dyDescent="0.3">
      <c r="A8470" s="4">
        <v>8469</v>
      </c>
      <c r="B8470" s="5" t="s">
        <v>10048</v>
      </c>
      <c r="C8470" s="5">
        <f>YEAR('Base Dataset'!$D8470)</f>
        <v>2013</v>
      </c>
      <c r="D8470" s="6">
        <v>41590</v>
      </c>
      <c r="E8470" s="6">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7">
        <v>241.1046</v>
      </c>
    </row>
    <row r="8471" spans="1:22" ht="14.25" customHeight="1" x14ac:dyDescent="0.3">
      <c r="A8471" s="4">
        <v>8470</v>
      </c>
      <c r="B8471" s="5" t="s">
        <v>10049</v>
      </c>
      <c r="C8471" s="5">
        <f>YEAR('Base Dataset'!$D8471)</f>
        <v>2014</v>
      </c>
      <c r="D8471" s="6">
        <v>41753</v>
      </c>
      <c r="E8471" s="6">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7">
        <v>-14.51760000000003</v>
      </c>
    </row>
    <row r="8472" spans="1:22" ht="14.25" customHeight="1" x14ac:dyDescent="0.3">
      <c r="A8472" s="4">
        <v>8471</v>
      </c>
      <c r="B8472" s="5" t="s">
        <v>10049</v>
      </c>
      <c r="C8472" s="5">
        <f>YEAR('Base Dataset'!$D8472)</f>
        <v>2014</v>
      </c>
      <c r="D8472" s="6">
        <v>41753</v>
      </c>
      <c r="E8472" s="6">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7">
        <v>11.919599999999999</v>
      </c>
    </row>
    <row r="8473" spans="1:22" ht="14.25" customHeight="1" x14ac:dyDescent="0.3">
      <c r="A8473" s="4">
        <v>8472</v>
      </c>
      <c r="B8473" s="5" t="s">
        <v>10049</v>
      </c>
      <c r="C8473" s="5">
        <f>YEAR('Base Dataset'!$D8473)</f>
        <v>2014</v>
      </c>
      <c r="D8473" s="6">
        <v>41753</v>
      </c>
      <c r="E8473" s="6">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7">
        <v>-11.692800000000005</v>
      </c>
    </row>
    <row r="8474" spans="1:22" ht="14.25" customHeight="1" x14ac:dyDescent="0.3">
      <c r="A8474" s="4">
        <v>8473</v>
      </c>
      <c r="B8474" s="5" t="s">
        <v>10049</v>
      </c>
      <c r="C8474" s="5">
        <f>YEAR('Base Dataset'!$D8474)</f>
        <v>2014</v>
      </c>
      <c r="D8474" s="6">
        <v>41753</v>
      </c>
      <c r="E8474" s="6">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7">
        <v>1.0499999999999998</v>
      </c>
    </row>
    <row r="8475" spans="1:22" ht="14.25" customHeight="1" x14ac:dyDescent="0.3">
      <c r="A8475" s="4">
        <v>8474</v>
      </c>
      <c r="B8475" s="5" t="s">
        <v>10050</v>
      </c>
      <c r="C8475" s="5">
        <f>YEAR('Base Dataset'!$D8475)</f>
        <v>2012</v>
      </c>
      <c r="D8475" s="6">
        <v>41204</v>
      </c>
      <c r="E8475" s="6">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7">
        <v>0.99520000000000008</v>
      </c>
    </row>
    <row r="8476" spans="1:22" ht="14.25" customHeight="1" x14ac:dyDescent="0.3">
      <c r="A8476" s="4">
        <v>8475</v>
      </c>
      <c r="B8476" s="5" t="s">
        <v>10051</v>
      </c>
      <c r="C8476" s="5">
        <f>YEAR('Base Dataset'!$D8476)</f>
        <v>2014</v>
      </c>
      <c r="D8476" s="6">
        <v>41739</v>
      </c>
      <c r="E8476" s="6">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7">
        <v>-29.053600000000003</v>
      </c>
    </row>
    <row r="8477" spans="1:22" ht="14.25" customHeight="1" x14ac:dyDescent="0.3">
      <c r="A8477" s="4">
        <v>8476</v>
      </c>
      <c r="B8477" s="5" t="s">
        <v>10051</v>
      </c>
      <c r="C8477" s="5">
        <f>YEAR('Base Dataset'!$D8477)</f>
        <v>2014</v>
      </c>
      <c r="D8477" s="6">
        <v>41739</v>
      </c>
      <c r="E8477" s="6">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7">
        <v>23.7742</v>
      </c>
    </row>
    <row r="8478" spans="1:22" ht="14.25" customHeight="1" x14ac:dyDescent="0.3">
      <c r="A8478" s="4">
        <v>8477</v>
      </c>
      <c r="B8478" s="5" t="s">
        <v>10052</v>
      </c>
      <c r="C8478" s="5">
        <f>YEAR('Base Dataset'!$D8478)</f>
        <v>2014</v>
      </c>
      <c r="D8478" s="6">
        <v>41940</v>
      </c>
      <c r="E8478" s="6">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7">
        <v>16.234200000000001</v>
      </c>
    </row>
    <row r="8479" spans="1:22" ht="14.25" customHeight="1" x14ac:dyDescent="0.3">
      <c r="A8479" s="4">
        <v>8478</v>
      </c>
      <c r="B8479" s="5" t="s">
        <v>10053</v>
      </c>
      <c r="C8479" s="5">
        <f>YEAR('Base Dataset'!$D8479)</f>
        <v>2012</v>
      </c>
      <c r="D8479" s="6">
        <v>41212</v>
      </c>
      <c r="E8479" s="6">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7">
        <v>269.30799999999999</v>
      </c>
    </row>
    <row r="8480" spans="1:22" ht="14.25" customHeight="1" x14ac:dyDescent="0.3">
      <c r="A8480" s="4">
        <v>8479</v>
      </c>
      <c r="B8480" s="5" t="s">
        <v>10056</v>
      </c>
      <c r="C8480" s="5">
        <f>YEAR('Base Dataset'!$D8480)</f>
        <v>2014</v>
      </c>
      <c r="D8480" s="6">
        <v>41992</v>
      </c>
      <c r="E8480" s="6">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7">
        <v>1.6703999999999999</v>
      </c>
    </row>
    <row r="8481" spans="1:22" ht="14.25" customHeight="1" x14ac:dyDescent="0.3">
      <c r="A8481" s="4">
        <v>8480</v>
      </c>
      <c r="B8481" s="5" t="s">
        <v>10057</v>
      </c>
      <c r="C8481" s="5">
        <f>YEAR('Base Dataset'!$D8481)</f>
        <v>2013</v>
      </c>
      <c r="D8481" s="6">
        <v>41346</v>
      </c>
      <c r="E8481" s="6">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7">
        <v>8.9909999999999997</v>
      </c>
    </row>
    <row r="8482" spans="1:22" ht="14.25" customHeight="1" x14ac:dyDescent="0.3">
      <c r="A8482" s="4">
        <v>8481</v>
      </c>
      <c r="B8482" s="5" t="s">
        <v>10058</v>
      </c>
      <c r="C8482" s="5">
        <f>YEAR('Base Dataset'!$D8482)</f>
        <v>2011</v>
      </c>
      <c r="D8482" s="6">
        <v>40745</v>
      </c>
      <c r="E8482" s="6">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7">
        <v>10.074400000000001</v>
      </c>
    </row>
    <row r="8483" spans="1:22" ht="14.25" customHeight="1" x14ac:dyDescent="0.3">
      <c r="A8483" s="4">
        <v>8482</v>
      </c>
      <c r="B8483" s="5" t="s">
        <v>10059</v>
      </c>
      <c r="C8483" s="5">
        <f>YEAR('Base Dataset'!$D8483)</f>
        <v>2013</v>
      </c>
      <c r="D8483" s="6">
        <v>41419</v>
      </c>
      <c r="E8483" s="6">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7">
        <v>3.3311999999999999</v>
      </c>
    </row>
    <row r="8484" spans="1:22" ht="14.25" customHeight="1" x14ac:dyDescent="0.3">
      <c r="A8484" s="4">
        <v>8483</v>
      </c>
      <c r="B8484" s="5" t="s">
        <v>10060</v>
      </c>
      <c r="C8484" s="5">
        <f>YEAR('Base Dataset'!$D8484)</f>
        <v>2014</v>
      </c>
      <c r="D8484" s="6">
        <v>41682</v>
      </c>
      <c r="E8484" s="6">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7">
        <v>9.9359999999999999</v>
      </c>
    </row>
    <row r="8485" spans="1:22" ht="14.25" customHeight="1" x14ac:dyDescent="0.3">
      <c r="A8485" s="4">
        <v>8484</v>
      </c>
      <c r="B8485" s="5" t="s">
        <v>10061</v>
      </c>
      <c r="C8485" s="5">
        <f>YEAR('Base Dataset'!$D8485)</f>
        <v>2013</v>
      </c>
      <c r="D8485" s="6">
        <v>41538</v>
      </c>
      <c r="E8485" s="6">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7">
        <v>41.012999999999991</v>
      </c>
    </row>
    <row r="8486" spans="1:22" ht="14.25" customHeight="1" x14ac:dyDescent="0.3">
      <c r="A8486" s="4">
        <v>8485</v>
      </c>
      <c r="B8486" s="5" t="s">
        <v>10062</v>
      </c>
      <c r="C8486" s="5">
        <f>YEAR('Base Dataset'!$D8486)</f>
        <v>2014</v>
      </c>
      <c r="D8486" s="6">
        <v>41907</v>
      </c>
      <c r="E8486" s="6">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7">
        <v>71.927999999999997</v>
      </c>
    </row>
    <row r="8487" spans="1:22" ht="14.25" customHeight="1" x14ac:dyDescent="0.3">
      <c r="A8487" s="4">
        <v>8486</v>
      </c>
      <c r="B8487" s="5" t="s">
        <v>10063</v>
      </c>
      <c r="C8487" s="5">
        <f>YEAR('Base Dataset'!$D8487)</f>
        <v>2014</v>
      </c>
      <c r="D8487" s="6">
        <v>41726</v>
      </c>
      <c r="E8487" s="6">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7">
        <v>21.012799999999999</v>
      </c>
    </row>
    <row r="8488" spans="1:22" ht="14.25" customHeight="1" x14ac:dyDescent="0.3">
      <c r="A8488" s="4">
        <v>8487</v>
      </c>
      <c r="B8488" s="5" t="s">
        <v>10063</v>
      </c>
      <c r="C8488" s="5">
        <f>YEAR('Base Dataset'!$D8488)</f>
        <v>2014</v>
      </c>
      <c r="D8488" s="6">
        <v>41726</v>
      </c>
      <c r="E8488" s="6">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7">
        <v>53.260799999999996</v>
      </c>
    </row>
    <row r="8489" spans="1:22" ht="14.25" customHeight="1" x14ac:dyDescent="0.3">
      <c r="A8489" s="4">
        <v>8488</v>
      </c>
      <c r="B8489" s="5" t="s">
        <v>10063</v>
      </c>
      <c r="C8489" s="5">
        <f>YEAR('Base Dataset'!$D8489)</f>
        <v>2014</v>
      </c>
      <c r="D8489" s="6">
        <v>41726</v>
      </c>
      <c r="E8489" s="6">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7">
        <v>5.97</v>
      </c>
    </row>
    <row r="8490" spans="1:22" ht="14.25" customHeight="1" x14ac:dyDescent="0.3">
      <c r="A8490" s="4">
        <v>8489</v>
      </c>
      <c r="B8490" s="5" t="s">
        <v>10066</v>
      </c>
      <c r="C8490" s="5">
        <f>YEAR('Base Dataset'!$D8490)</f>
        <v>2013</v>
      </c>
      <c r="D8490" s="6">
        <v>41307</v>
      </c>
      <c r="E8490" s="6">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7">
        <v>2799.9839999999995</v>
      </c>
    </row>
    <row r="8491" spans="1:22" ht="14.25" customHeight="1" x14ac:dyDescent="0.3">
      <c r="A8491" s="4">
        <v>8490</v>
      </c>
      <c r="B8491" s="5" t="s">
        <v>10066</v>
      </c>
      <c r="C8491" s="5">
        <f>YEAR('Base Dataset'!$D8491)</f>
        <v>2013</v>
      </c>
      <c r="D8491" s="6">
        <v>41307</v>
      </c>
      <c r="E8491" s="6">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7">
        <v>18.2</v>
      </c>
    </row>
    <row r="8492" spans="1:22" ht="14.25" customHeight="1" x14ac:dyDescent="0.3">
      <c r="A8492" s="4">
        <v>8491</v>
      </c>
      <c r="B8492" s="5" t="s">
        <v>10066</v>
      </c>
      <c r="C8492" s="5">
        <f>YEAR('Base Dataset'!$D8492)</f>
        <v>2013</v>
      </c>
      <c r="D8492" s="6">
        <v>41307</v>
      </c>
      <c r="E8492" s="6">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7">
        <v>7.1021999999999998</v>
      </c>
    </row>
    <row r="8493" spans="1:22" ht="14.25" customHeight="1" x14ac:dyDescent="0.3">
      <c r="A8493" s="4">
        <v>8492</v>
      </c>
      <c r="B8493" s="5" t="s">
        <v>10067</v>
      </c>
      <c r="C8493" s="5">
        <f>YEAR('Base Dataset'!$D8493)</f>
        <v>2014</v>
      </c>
      <c r="D8493" s="6">
        <v>41828</v>
      </c>
      <c r="E8493" s="6">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7">
        <v>0.11880000000000024</v>
      </c>
    </row>
    <row r="8494" spans="1:22" ht="14.25" customHeight="1" x14ac:dyDescent="0.3">
      <c r="A8494" s="4">
        <v>8493</v>
      </c>
      <c r="B8494" s="5" t="s">
        <v>10068</v>
      </c>
      <c r="C8494" s="5">
        <f>YEAR('Base Dataset'!$D8494)</f>
        <v>2012</v>
      </c>
      <c r="D8494" s="6">
        <v>41205</v>
      </c>
      <c r="E8494" s="6">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7">
        <v>20.4984</v>
      </c>
    </row>
    <row r="8495" spans="1:22" ht="14.25" customHeight="1" x14ac:dyDescent="0.3">
      <c r="A8495" s="4">
        <v>8494</v>
      </c>
      <c r="B8495" s="5" t="s">
        <v>10068</v>
      </c>
      <c r="C8495" s="5">
        <f>YEAR('Base Dataset'!$D8495)</f>
        <v>2012</v>
      </c>
      <c r="D8495" s="6">
        <v>41205</v>
      </c>
      <c r="E8495" s="6">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7">
        <v>161.99189999999999</v>
      </c>
    </row>
    <row r="8496" spans="1:22" ht="14.25" customHeight="1" x14ac:dyDescent="0.3">
      <c r="A8496" s="4">
        <v>8495</v>
      </c>
      <c r="B8496" s="5" t="s">
        <v>10068</v>
      </c>
      <c r="C8496" s="5">
        <f>YEAR('Base Dataset'!$D8496)</f>
        <v>2012</v>
      </c>
      <c r="D8496" s="6">
        <v>41205</v>
      </c>
      <c r="E8496" s="6">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7">
        <v>-10.336000000000002</v>
      </c>
    </row>
    <row r="8497" spans="1:22" ht="14.25" customHeight="1" x14ac:dyDescent="0.3">
      <c r="A8497" s="4">
        <v>8496</v>
      </c>
      <c r="B8497" s="5" t="s">
        <v>10069</v>
      </c>
      <c r="C8497" s="5">
        <f>YEAR('Base Dataset'!$D8497)</f>
        <v>2013</v>
      </c>
      <c r="D8497" s="6">
        <v>41611</v>
      </c>
      <c r="E8497" s="6">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7">
        <v>-6.2100000000000151</v>
      </c>
    </row>
    <row r="8498" spans="1:22" ht="14.25" customHeight="1" x14ac:dyDescent="0.3">
      <c r="A8498" s="4">
        <v>8497</v>
      </c>
      <c r="B8498" s="5" t="s">
        <v>10070</v>
      </c>
      <c r="C8498" s="5">
        <f>YEAR('Base Dataset'!$D8498)</f>
        <v>2011</v>
      </c>
      <c r="D8498" s="6">
        <v>40607</v>
      </c>
      <c r="E8498" s="6">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7">
        <v>15.475200000000001</v>
      </c>
    </row>
    <row r="8499" spans="1:22" ht="14.25" customHeight="1" x14ac:dyDescent="0.3">
      <c r="A8499" s="4">
        <v>8498</v>
      </c>
      <c r="B8499" s="5" t="s">
        <v>10070</v>
      </c>
      <c r="C8499" s="5">
        <f>YEAR('Base Dataset'!$D8499)</f>
        <v>2011</v>
      </c>
      <c r="D8499" s="6">
        <v>40607</v>
      </c>
      <c r="E8499" s="6">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7">
        <v>177.58890000000002</v>
      </c>
    </row>
    <row r="8500" spans="1:22" ht="14.25" customHeight="1" x14ac:dyDescent="0.3">
      <c r="A8500" s="4">
        <v>8499</v>
      </c>
      <c r="B8500" s="5" t="s">
        <v>10070</v>
      </c>
      <c r="C8500" s="5">
        <f>YEAR('Base Dataset'!$D8500)</f>
        <v>2011</v>
      </c>
      <c r="D8500" s="6">
        <v>40607</v>
      </c>
      <c r="E8500" s="6">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7">
        <v>5.399799999999999</v>
      </c>
    </row>
    <row r="8501" spans="1:22" ht="14.25" customHeight="1" x14ac:dyDescent="0.3">
      <c r="A8501" s="4">
        <v>8500</v>
      </c>
      <c r="B8501" s="5" t="s">
        <v>10070</v>
      </c>
      <c r="C8501" s="5">
        <f>YEAR('Base Dataset'!$D8501)</f>
        <v>2011</v>
      </c>
      <c r="D8501" s="6">
        <v>40607</v>
      </c>
      <c r="E8501" s="6">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7">
        <v>16.750799999999998</v>
      </c>
    </row>
    <row r="8502" spans="1:22" ht="14.25" customHeight="1" x14ac:dyDescent="0.3">
      <c r="A8502" s="4">
        <v>8501</v>
      </c>
      <c r="B8502" s="5" t="s">
        <v>10070</v>
      </c>
      <c r="C8502" s="5">
        <f>YEAR('Base Dataset'!$D8502)</f>
        <v>2011</v>
      </c>
      <c r="D8502" s="6">
        <v>40607</v>
      </c>
      <c r="E8502" s="6">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7">
        <v>45.975399999999993</v>
      </c>
    </row>
    <row r="8503" spans="1:22" ht="14.25" customHeight="1" x14ac:dyDescent="0.3">
      <c r="A8503" s="4">
        <v>8502</v>
      </c>
      <c r="B8503" s="5" t="s">
        <v>10071</v>
      </c>
      <c r="C8503" s="5">
        <f>YEAR('Base Dataset'!$D8503)</f>
        <v>2012</v>
      </c>
      <c r="D8503" s="6">
        <v>40968</v>
      </c>
      <c r="E8503" s="6">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7">
        <v>1.1988000000000003</v>
      </c>
    </row>
    <row r="8504" spans="1:22" ht="14.25" customHeight="1" x14ac:dyDescent="0.3">
      <c r="A8504" s="4">
        <v>8503</v>
      </c>
      <c r="B8504" s="5" t="s">
        <v>10071</v>
      </c>
      <c r="C8504" s="5">
        <f>YEAR('Base Dataset'!$D8504)</f>
        <v>2012</v>
      </c>
      <c r="D8504" s="6">
        <v>40968</v>
      </c>
      <c r="E8504" s="6">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7">
        <v>-20.784600000000012</v>
      </c>
    </row>
    <row r="8505" spans="1:22" ht="14.25" customHeight="1" x14ac:dyDescent="0.3">
      <c r="A8505" s="4">
        <v>8504</v>
      </c>
      <c r="B8505" s="5" t="s">
        <v>10072</v>
      </c>
      <c r="C8505" s="5">
        <f>YEAR('Base Dataset'!$D8505)</f>
        <v>2011</v>
      </c>
      <c r="D8505" s="6">
        <v>40595</v>
      </c>
      <c r="E8505" s="6">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7">
        <v>6.2208000000000006</v>
      </c>
    </row>
    <row r="8506" spans="1:22" ht="14.25" customHeight="1" x14ac:dyDescent="0.3">
      <c r="A8506" s="4">
        <v>8505</v>
      </c>
      <c r="B8506" s="5" t="s">
        <v>10073</v>
      </c>
      <c r="C8506" s="5">
        <f>YEAR('Base Dataset'!$D8506)</f>
        <v>2013</v>
      </c>
      <c r="D8506" s="6">
        <v>41397</v>
      </c>
      <c r="E8506" s="6">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7">
        <v>-110.02320000000003</v>
      </c>
    </row>
    <row r="8507" spans="1:22" ht="14.25" customHeight="1" x14ac:dyDescent="0.3">
      <c r="A8507" s="4">
        <v>8506</v>
      </c>
      <c r="B8507" s="5" t="s">
        <v>10074</v>
      </c>
      <c r="C8507" s="5">
        <f>YEAR('Base Dataset'!$D8507)</f>
        <v>2013</v>
      </c>
      <c r="D8507" s="6">
        <v>41342</v>
      </c>
      <c r="E8507" s="6">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7">
        <v>-14.169600000000003</v>
      </c>
    </row>
    <row r="8508" spans="1:22" ht="14.25" customHeight="1" x14ac:dyDescent="0.3">
      <c r="A8508" s="4">
        <v>8507</v>
      </c>
      <c r="B8508" s="5" t="s">
        <v>10074</v>
      </c>
      <c r="C8508" s="5">
        <f>YEAR('Base Dataset'!$D8508)</f>
        <v>2013</v>
      </c>
      <c r="D8508" s="6">
        <v>41342</v>
      </c>
      <c r="E8508" s="6">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7">
        <v>8.3880000000000035</v>
      </c>
    </row>
    <row r="8509" spans="1:22" ht="14.25" customHeight="1" x14ac:dyDescent="0.3">
      <c r="A8509" s="4">
        <v>8508</v>
      </c>
      <c r="B8509" s="5" t="s">
        <v>10074</v>
      </c>
      <c r="C8509" s="5">
        <f>YEAR('Base Dataset'!$D8509)</f>
        <v>2013</v>
      </c>
      <c r="D8509" s="6">
        <v>41342</v>
      </c>
      <c r="E8509" s="6">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7">
        <v>49.393799999999992</v>
      </c>
    </row>
    <row r="8510" spans="1:22" ht="14.25" customHeight="1" x14ac:dyDescent="0.3">
      <c r="A8510" s="4">
        <v>8509</v>
      </c>
      <c r="B8510" s="5" t="s">
        <v>10075</v>
      </c>
      <c r="C8510" s="5">
        <f>YEAR('Base Dataset'!$D8510)</f>
        <v>2012</v>
      </c>
      <c r="D8510" s="6">
        <v>41254</v>
      </c>
      <c r="E8510" s="6">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7">
        <v>61.330500000000001</v>
      </c>
    </row>
    <row r="8511" spans="1:22" ht="14.25" customHeight="1" x14ac:dyDescent="0.3">
      <c r="A8511" s="4">
        <v>8510</v>
      </c>
      <c r="B8511" s="5" t="s">
        <v>10075</v>
      </c>
      <c r="C8511" s="5">
        <f>YEAR('Base Dataset'!$D8511)</f>
        <v>2012</v>
      </c>
      <c r="D8511" s="6">
        <v>41254</v>
      </c>
      <c r="E8511" s="6">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7">
        <v>31.497500000000002</v>
      </c>
    </row>
    <row r="8512" spans="1:22" ht="14.25" customHeight="1" x14ac:dyDescent="0.3">
      <c r="A8512" s="4">
        <v>8511</v>
      </c>
      <c r="B8512" s="5" t="s">
        <v>10075</v>
      </c>
      <c r="C8512" s="5">
        <f>YEAR('Base Dataset'!$D8512)</f>
        <v>2012</v>
      </c>
      <c r="D8512" s="6">
        <v>41254</v>
      </c>
      <c r="E8512" s="6">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7">
        <v>10.35</v>
      </c>
    </row>
    <row r="8513" spans="1:22" ht="14.25" customHeight="1" x14ac:dyDescent="0.3">
      <c r="A8513" s="4">
        <v>8512</v>
      </c>
      <c r="B8513" s="5" t="s">
        <v>10076</v>
      </c>
      <c r="C8513" s="5">
        <f>YEAR('Base Dataset'!$D8513)</f>
        <v>2013</v>
      </c>
      <c r="D8513" s="6">
        <v>41631</v>
      </c>
      <c r="E8513" s="6">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7">
        <v>8.9543999999999997</v>
      </c>
    </row>
    <row r="8514" spans="1:22" ht="14.25" customHeight="1" x14ac:dyDescent="0.3">
      <c r="A8514" s="4">
        <v>8513</v>
      </c>
      <c r="B8514" s="5" t="s">
        <v>10077</v>
      </c>
      <c r="C8514" s="5">
        <f>YEAR('Base Dataset'!$D8514)</f>
        <v>2013</v>
      </c>
      <c r="D8514" s="6">
        <v>41307</v>
      </c>
      <c r="E8514" s="6">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7">
        <v>-77.473200000000006</v>
      </c>
    </row>
    <row r="8515" spans="1:22" ht="14.25" customHeight="1" x14ac:dyDescent="0.3">
      <c r="A8515" s="4">
        <v>8514</v>
      </c>
      <c r="B8515" s="5" t="s">
        <v>10078</v>
      </c>
      <c r="C8515" s="5">
        <f>YEAR('Base Dataset'!$D8515)</f>
        <v>2014</v>
      </c>
      <c r="D8515" s="6">
        <v>41796</v>
      </c>
      <c r="E8515" s="6">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7">
        <v>7.2576000000000001</v>
      </c>
    </row>
    <row r="8516" spans="1:22" ht="14.25" customHeight="1" x14ac:dyDescent="0.3">
      <c r="A8516" s="4">
        <v>8515</v>
      </c>
      <c r="B8516" s="5" t="s">
        <v>10079</v>
      </c>
      <c r="C8516" s="5">
        <f>YEAR('Base Dataset'!$D8516)</f>
        <v>2012</v>
      </c>
      <c r="D8516" s="6">
        <v>41142</v>
      </c>
      <c r="E8516" s="6">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7">
        <v>8.2343999999999991</v>
      </c>
    </row>
    <row r="8517" spans="1:22" ht="14.25" customHeight="1" x14ac:dyDescent="0.3">
      <c r="A8517" s="4">
        <v>8516</v>
      </c>
      <c r="B8517" s="5" t="s">
        <v>10079</v>
      </c>
      <c r="C8517" s="5">
        <f>YEAR('Base Dataset'!$D8517)</f>
        <v>2012</v>
      </c>
      <c r="D8517" s="6">
        <v>41142</v>
      </c>
      <c r="E8517" s="6">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7">
        <v>10.0128</v>
      </c>
    </row>
    <row r="8518" spans="1:22" ht="14.25" customHeight="1" x14ac:dyDescent="0.3">
      <c r="A8518" s="4">
        <v>8517</v>
      </c>
      <c r="B8518" s="5" t="s">
        <v>10080</v>
      </c>
      <c r="C8518" s="5">
        <f>YEAR('Base Dataset'!$D8518)</f>
        <v>2013</v>
      </c>
      <c r="D8518" s="6">
        <v>41372</v>
      </c>
      <c r="E8518" s="6">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7">
        <v>0.98280000000000012</v>
      </c>
    </row>
    <row r="8519" spans="1:22" ht="14.25" customHeight="1" x14ac:dyDescent="0.3">
      <c r="A8519" s="4">
        <v>8518</v>
      </c>
      <c r="B8519" s="5" t="s">
        <v>10081</v>
      </c>
      <c r="C8519" s="5">
        <f>YEAR('Base Dataset'!$D8519)</f>
        <v>2014</v>
      </c>
      <c r="D8519" s="6">
        <v>41795</v>
      </c>
      <c r="E8519" s="6">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7">
        <v>-17.443199999999997</v>
      </c>
    </row>
    <row r="8520" spans="1:22" ht="14.25" customHeight="1" x14ac:dyDescent="0.3">
      <c r="A8520" s="4">
        <v>8519</v>
      </c>
      <c r="B8520" s="5" t="s">
        <v>10082</v>
      </c>
      <c r="C8520" s="5">
        <f>YEAR('Base Dataset'!$D8520)</f>
        <v>2014</v>
      </c>
      <c r="D8520" s="6">
        <v>41978</v>
      </c>
      <c r="E8520" s="6">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7">
        <v>1.5587999999999997</v>
      </c>
    </row>
    <row r="8521" spans="1:22" ht="14.25" customHeight="1" x14ac:dyDescent="0.3">
      <c r="A8521" s="4">
        <v>8520</v>
      </c>
      <c r="B8521" s="5" t="s">
        <v>10082</v>
      </c>
      <c r="C8521" s="5">
        <f>YEAR('Base Dataset'!$D8521)</f>
        <v>2014</v>
      </c>
      <c r="D8521" s="6">
        <v>41978</v>
      </c>
      <c r="E8521" s="6">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7">
        <v>45.555000000000007</v>
      </c>
    </row>
    <row r="8522" spans="1:22" ht="14.25" customHeight="1" x14ac:dyDescent="0.3">
      <c r="A8522" s="4">
        <v>8521</v>
      </c>
      <c r="B8522" s="5" t="s">
        <v>10082</v>
      </c>
      <c r="C8522" s="5">
        <f>YEAR('Base Dataset'!$D8522)</f>
        <v>2014</v>
      </c>
      <c r="D8522" s="6">
        <v>41978</v>
      </c>
      <c r="E8522" s="6">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7">
        <v>18.176399999999973</v>
      </c>
    </row>
    <row r="8523" spans="1:22" ht="14.25" customHeight="1" x14ac:dyDescent="0.3">
      <c r="A8523" s="4">
        <v>8522</v>
      </c>
      <c r="B8523" s="5" t="s">
        <v>10083</v>
      </c>
      <c r="C8523" s="5">
        <f>YEAR('Base Dataset'!$D8523)</f>
        <v>2013</v>
      </c>
      <c r="D8523" s="6">
        <v>41285</v>
      </c>
      <c r="E8523" s="6">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7">
        <v>8.9361999999999959</v>
      </c>
    </row>
    <row r="8524" spans="1:22" ht="14.25" customHeight="1" x14ac:dyDescent="0.3">
      <c r="A8524" s="4">
        <v>8523</v>
      </c>
      <c r="B8524" s="5" t="s">
        <v>10084</v>
      </c>
      <c r="C8524" s="5">
        <f>YEAR('Base Dataset'!$D8524)</f>
        <v>2013</v>
      </c>
      <c r="D8524" s="6">
        <v>41366</v>
      </c>
      <c r="E8524" s="6">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7">
        <v>0.25980000000000025</v>
      </c>
    </row>
    <row r="8525" spans="1:22" ht="14.25" customHeight="1" x14ac:dyDescent="0.3">
      <c r="A8525" s="4">
        <v>8524</v>
      </c>
      <c r="B8525" s="5" t="s">
        <v>10085</v>
      </c>
      <c r="C8525" s="5">
        <f>YEAR('Base Dataset'!$D8525)</f>
        <v>2014</v>
      </c>
      <c r="D8525" s="6">
        <v>41904</v>
      </c>
      <c r="E8525" s="6">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7">
        <v>27.93</v>
      </c>
    </row>
    <row r="8526" spans="1:22" ht="14.25" customHeight="1" x14ac:dyDescent="0.3">
      <c r="A8526" s="4">
        <v>8525</v>
      </c>
      <c r="B8526" s="5" t="s">
        <v>10086</v>
      </c>
      <c r="C8526" s="5">
        <f>YEAR('Base Dataset'!$D8526)</f>
        <v>2014</v>
      </c>
      <c r="D8526" s="6">
        <v>41715</v>
      </c>
      <c r="E8526" s="6">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7">
        <v>-7.3960000000000043</v>
      </c>
    </row>
    <row r="8527" spans="1:22" ht="14.25" customHeight="1" x14ac:dyDescent="0.3">
      <c r="A8527" s="4">
        <v>8526</v>
      </c>
      <c r="B8527" s="5" t="s">
        <v>10086</v>
      </c>
      <c r="C8527" s="5">
        <f>YEAR('Base Dataset'!$D8527)</f>
        <v>2014</v>
      </c>
      <c r="D8527" s="6">
        <v>41715</v>
      </c>
      <c r="E8527" s="6">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7">
        <v>7.6895999999999933</v>
      </c>
    </row>
    <row r="8528" spans="1:22" ht="14.25" customHeight="1" x14ac:dyDescent="0.3">
      <c r="A8528" s="4">
        <v>8527</v>
      </c>
      <c r="B8528" s="5" t="s">
        <v>10086</v>
      </c>
      <c r="C8528" s="5">
        <f>YEAR('Base Dataset'!$D8528)</f>
        <v>2014</v>
      </c>
      <c r="D8528" s="6">
        <v>41715</v>
      </c>
      <c r="E8528" s="6">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7">
        <v>-3.4619999999999997</v>
      </c>
    </row>
    <row r="8529" spans="1:22" ht="14.25" customHeight="1" x14ac:dyDescent="0.3">
      <c r="A8529" s="4">
        <v>8528</v>
      </c>
      <c r="B8529" s="5" t="s">
        <v>10086</v>
      </c>
      <c r="C8529" s="5">
        <f>YEAR('Base Dataset'!$D8529)</f>
        <v>2014</v>
      </c>
      <c r="D8529" s="6">
        <v>41715</v>
      </c>
      <c r="E8529" s="6">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7">
        <v>43.995600000000003</v>
      </c>
    </row>
    <row r="8530" spans="1:22" ht="14.25" customHeight="1" x14ac:dyDescent="0.3">
      <c r="A8530" s="4">
        <v>8529</v>
      </c>
      <c r="B8530" s="5" t="s">
        <v>10086</v>
      </c>
      <c r="C8530" s="5">
        <f>YEAR('Base Dataset'!$D8530)</f>
        <v>2014</v>
      </c>
      <c r="D8530" s="6">
        <v>41715</v>
      </c>
      <c r="E8530" s="6">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7">
        <v>3.3889999999999993</v>
      </c>
    </row>
    <row r="8531" spans="1:22" ht="14.25" customHeight="1" x14ac:dyDescent="0.3">
      <c r="A8531" s="4">
        <v>8530</v>
      </c>
      <c r="B8531" s="5" t="s">
        <v>10087</v>
      </c>
      <c r="C8531" s="5">
        <f>YEAR('Base Dataset'!$D8531)</f>
        <v>2014</v>
      </c>
      <c r="D8531" s="6">
        <v>41954</v>
      </c>
      <c r="E8531" s="6">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7">
        <v>-36.213599999999985</v>
      </c>
    </row>
    <row r="8532" spans="1:22" ht="14.25" customHeight="1" x14ac:dyDescent="0.3">
      <c r="A8532" s="4">
        <v>8531</v>
      </c>
      <c r="B8532" s="5" t="s">
        <v>10088</v>
      </c>
      <c r="C8532" s="5">
        <f>YEAR('Base Dataset'!$D8532)</f>
        <v>2013</v>
      </c>
      <c r="D8532" s="6">
        <v>41609</v>
      </c>
      <c r="E8532" s="6">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7">
        <v>16.68</v>
      </c>
    </row>
    <row r="8533" spans="1:22" ht="14.25" customHeight="1" x14ac:dyDescent="0.3">
      <c r="A8533" s="4">
        <v>8532</v>
      </c>
      <c r="B8533" s="5" t="s">
        <v>10088</v>
      </c>
      <c r="C8533" s="5">
        <f>YEAR('Base Dataset'!$D8533)</f>
        <v>2013</v>
      </c>
      <c r="D8533" s="6">
        <v>41609</v>
      </c>
      <c r="E8533" s="6">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7">
        <v>6.3295999999999992</v>
      </c>
    </row>
    <row r="8534" spans="1:22" ht="14.25" customHeight="1" x14ac:dyDescent="0.3">
      <c r="A8534" s="4">
        <v>8533</v>
      </c>
      <c r="B8534" s="5" t="s">
        <v>10088</v>
      </c>
      <c r="C8534" s="5">
        <f>YEAR('Base Dataset'!$D8534)</f>
        <v>2013</v>
      </c>
      <c r="D8534" s="6">
        <v>41609</v>
      </c>
      <c r="E8534" s="6">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7">
        <v>24.842999999999947</v>
      </c>
    </row>
    <row r="8535" spans="1:22" ht="14.25" customHeight="1" x14ac:dyDescent="0.3">
      <c r="A8535" s="4">
        <v>8534</v>
      </c>
      <c r="B8535" s="5" t="s">
        <v>10088</v>
      </c>
      <c r="C8535" s="5">
        <f>YEAR('Base Dataset'!$D8535)</f>
        <v>2013</v>
      </c>
      <c r="D8535" s="6">
        <v>41609</v>
      </c>
      <c r="E8535" s="6">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7">
        <v>35.097300000000004</v>
      </c>
    </row>
    <row r="8536" spans="1:22" ht="14.25" customHeight="1" x14ac:dyDescent="0.3">
      <c r="A8536" s="4">
        <v>8535</v>
      </c>
      <c r="B8536" s="5" t="s">
        <v>10089</v>
      </c>
      <c r="C8536" s="5">
        <f>YEAR('Base Dataset'!$D8536)</f>
        <v>2012</v>
      </c>
      <c r="D8536" s="6">
        <v>40921</v>
      </c>
      <c r="E8536" s="6">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7">
        <v>4.8117999999999999</v>
      </c>
    </row>
    <row r="8537" spans="1:22" ht="14.25" customHeight="1" x14ac:dyDescent="0.3">
      <c r="A8537" s="4">
        <v>8536</v>
      </c>
      <c r="B8537" s="5" t="s">
        <v>10090</v>
      </c>
      <c r="C8537" s="5">
        <f>YEAR('Base Dataset'!$D8537)</f>
        <v>2011</v>
      </c>
      <c r="D8537" s="6">
        <v>40679</v>
      </c>
      <c r="E8537" s="6">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7">
        <v>3.3840000000000003</v>
      </c>
    </row>
    <row r="8538" spans="1:22" ht="14.25" customHeight="1" x14ac:dyDescent="0.3">
      <c r="A8538" s="4">
        <v>8537</v>
      </c>
      <c r="B8538" s="5" t="s">
        <v>10091</v>
      </c>
      <c r="C8538" s="5">
        <f>YEAR('Base Dataset'!$D8538)</f>
        <v>2012</v>
      </c>
      <c r="D8538" s="6">
        <v>41067</v>
      </c>
      <c r="E8538" s="6">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7">
        <v>-12.207999999999995</v>
      </c>
    </row>
    <row r="8539" spans="1:22" ht="14.25" customHeight="1" x14ac:dyDescent="0.3">
      <c r="A8539" s="4">
        <v>8538</v>
      </c>
      <c r="B8539" s="5" t="s">
        <v>10091</v>
      </c>
      <c r="C8539" s="5">
        <f>YEAR('Base Dataset'!$D8539)</f>
        <v>2012</v>
      </c>
      <c r="D8539" s="6">
        <v>41067</v>
      </c>
      <c r="E8539" s="6">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7">
        <v>9.0719999999999992</v>
      </c>
    </row>
    <row r="8540" spans="1:22" ht="14.25" customHeight="1" x14ac:dyDescent="0.3">
      <c r="A8540" s="4">
        <v>8539</v>
      </c>
      <c r="B8540" s="5" t="s">
        <v>10091</v>
      </c>
      <c r="C8540" s="5">
        <f>YEAR('Base Dataset'!$D8540)</f>
        <v>2012</v>
      </c>
      <c r="D8540" s="6">
        <v>41067</v>
      </c>
      <c r="E8540" s="6">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7">
        <v>1.0019999999999993</v>
      </c>
    </row>
    <row r="8541" spans="1:22" ht="14.25" customHeight="1" x14ac:dyDescent="0.3">
      <c r="A8541" s="4">
        <v>8540</v>
      </c>
      <c r="B8541" s="5" t="s">
        <v>10094</v>
      </c>
      <c r="C8541" s="5">
        <f>YEAR('Base Dataset'!$D8541)</f>
        <v>2014</v>
      </c>
      <c r="D8541" s="6">
        <v>41708</v>
      </c>
      <c r="E8541" s="6">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7">
        <v>59.997999999999962</v>
      </c>
    </row>
    <row r="8542" spans="1:22" ht="14.25" customHeight="1" x14ac:dyDescent="0.3">
      <c r="A8542" s="4">
        <v>8541</v>
      </c>
      <c r="B8542" s="5" t="s">
        <v>10094</v>
      </c>
      <c r="C8542" s="5">
        <f>YEAR('Base Dataset'!$D8542)</f>
        <v>2014</v>
      </c>
      <c r="D8542" s="6">
        <v>41708</v>
      </c>
      <c r="E8542" s="6">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7">
        <v>9.6374999999999993</v>
      </c>
    </row>
    <row r="8543" spans="1:22" ht="14.25" customHeight="1" x14ac:dyDescent="0.3">
      <c r="A8543" s="4">
        <v>8542</v>
      </c>
      <c r="B8543" s="5" t="s">
        <v>10095</v>
      </c>
      <c r="C8543" s="5">
        <f>YEAR('Base Dataset'!$D8543)</f>
        <v>2012</v>
      </c>
      <c r="D8543" s="6">
        <v>41265</v>
      </c>
      <c r="E8543" s="6">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7">
        <v>1.6783999999999981</v>
      </c>
    </row>
    <row r="8544" spans="1:22" ht="14.25" customHeight="1" x14ac:dyDescent="0.3">
      <c r="A8544" s="4">
        <v>8543</v>
      </c>
      <c r="B8544" s="5" t="s">
        <v>10095</v>
      </c>
      <c r="C8544" s="5">
        <f>YEAR('Base Dataset'!$D8544)</f>
        <v>2012</v>
      </c>
      <c r="D8544" s="6">
        <v>41265</v>
      </c>
      <c r="E8544" s="6">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7">
        <v>0</v>
      </c>
    </row>
    <row r="8545" spans="1:22" ht="14.25" customHeight="1" x14ac:dyDescent="0.3">
      <c r="A8545" s="4">
        <v>8544</v>
      </c>
      <c r="B8545" s="5" t="s">
        <v>10096</v>
      </c>
      <c r="C8545" s="5">
        <f>YEAR('Base Dataset'!$D8545)</f>
        <v>2011</v>
      </c>
      <c r="D8545" s="6">
        <v>40761</v>
      </c>
      <c r="E8545" s="6">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7">
        <v>83.991600000000005</v>
      </c>
    </row>
    <row r="8546" spans="1:22" ht="14.25" customHeight="1" x14ac:dyDescent="0.3">
      <c r="A8546" s="4">
        <v>8545</v>
      </c>
      <c r="B8546" s="5" t="s">
        <v>10097</v>
      </c>
      <c r="C8546" s="5">
        <f>YEAR('Base Dataset'!$D8546)</f>
        <v>2013</v>
      </c>
      <c r="D8546" s="6">
        <v>41361</v>
      </c>
      <c r="E8546" s="6">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7">
        <v>8.7032000000000007</v>
      </c>
    </row>
    <row r="8547" spans="1:22" ht="14.25" customHeight="1" x14ac:dyDescent="0.3">
      <c r="A8547" s="4">
        <v>8546</v>
      </c>
      <c r="B8547" s="5" t="s">
        <v>10097</v>
      </c>
      <c r="C8547" s="5">
        <f>YEAR('Base Dataset'!$D8547)</f>
        <v>2013</v>
      </c>
      <c r="D8547" s="6">
        <v>41361</v>
      </c>
      <c r="E8547" s="6">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7">
        <v>11.177600000000002</v>
      </c>
    </row>
    <row r="8548" spans="1:22" ht="14.25" customHeight="1" x14ac:dyDescent="0.3">
      <c r="A8548" s="4">
        <v>8547</v>
      </c>
      <c r="B8548" s="5" t="s">
        <v>10097</v>
      </c>
      <c r="C8548" s="5">
        <f>YEAR('Base Dataset'!$D8548)</f>
        <v>2013</v>
      </c>
      <c r="D8548" s="6">
        <v>41361</v>
      </c>
      <c r="E8548" s="6">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7">
        <v>15.944599999999998</v>
      </c>
    </row>
    <row r="8549" spans="1:22" ht="14.25" customHeight="1" x14ac:dyDescent="0.3">
      <c r="A8549" s="4">
        <v>8548</v>
      </c>
      <c r="B8549" s="5" t="s">
        <v>10098</v>
      </c>
      <c r="C8549" s="5">
        <f>YEAR('Base Dataset'!$D8549)</f>
        <v>2012</v>
      </c>
      <c r="D8549" s="6">
        <v>41248</v>
      </c>
      <c r="E8549" s="6">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7">
        <v>17.549999999999997</v>
      </c>
    </row>
    <row r="8550" spans="1:22" ht="14.25" customHeight="1" x14ac:dyDescent="0.3">
      <c r="A8550" s="4">
        <v>8549</v>
      </c>
      <c r="B8550" s="5" t="s">
        <v>10098</v>
      </c>
      <c r="C8550" s="5">
        <f>YEAR('Base Dataset'!$D8550)</f>
        <v>2012</v>
      </c>
      <c r="D8550" s="6">
        <v>41248</v>
      </c>
      <c r="E8550" s="6">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7">
        <v>6.048</v>
      </c>
    </row>
    <row r="8551" spans="1:22" ht="14.25" customHeight="1" x14ac:dyDescent="0.3">
      <c r="A8551" s="4">
        <v>8550</v>
      </c>
      <c r="B8551" s="5" t="s">
        <v>10099</v>
      </c>
      <c r="C8551" s="5">
        <f>YEAR('Base Dataset'!$D8551)</f>
        <v>2012</v>
      </c>
      <c r="D8551" s="6">
        <v>41163</v>
      </c>
      <c r="E8551" s="6">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7">
        <v>4.0039999999999978</v>
      </c>
    </row>
    <row r="8552" spans="1:22" ht="14.25" customHeight="1" x14ac:dyDescent="0.3">
      <c r="A8552" s="4">
        <v>8551</v>
      </c>
      <c r="B8552" s="5" t="s">
        <v>10100</v>
      </c>
      <c r="C8552" s="5">
        <f>YEAR('Base Dataset'!$D8552)</f>
        <v>2012</v>
      </c>
      <c r="D8552" s="6">
        <v>41107</v>
      </c>
      <c r="E8552" s="6">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7">
        <v>2.0358000000000001</v>
      </c>
    </row>
    <row r="8553" spans="1:22" ht="14.25" customHeight="1" x14ac:dyDescent="0.3">
      <c r="A8553" s="4">
        <v>8552</v>
      </c>
      <c r="B8553" s="5" t="s">
        <v>10100</v>
      </c>
      <c r="C8553" s="5">
        <f>YEAR('Base Dataset'!$D8553)</f>
        <v>2012</v>
      </c>
      <c r="D8553" s="6">
        <v>41107</v>
      </c>
      <c r="E8553" s="6">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7">
        <v>3.4276000000000004</v>
      </c>
    </row>
    <row r="8554" spans="1:22" ht="14.25" customHeight="1" x14ac:dyDescent="0.3">
      <c r="A8554" s="4">
        <v>8553</v>
      </c>
      <c r="B8554" s="5" t="s">
        <v>10101</v>
      </c>
      <c r="C8554" s="5">
        <f>YEAR('Base Dataset'!$D8554)</f>
        <v>2011</v>
      </c>
      <c r="D8554" s="6">
        <v>40693</v>
      </c>
      <c r="E8554" s="6">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7">
        <v>134.99549999999999</v>
      </c>
    </row>
    <row r="8555" spans="1:22" ht="14.25" customHeight="1" x14ac:dyDescent="0.3">
      <c r="A8555" s="4">
        <v>8554</v>
      </c>
      <c r="B8555" s="5" t="s">
        <v>10102</v>
      </c>
      <c r="C8555" s="5">
        <f>YEAR('Base Dataset'!$D8555)</f>
        <v>2014</v>
      </c>
      <c r="D8555" s="6">
        <v>41957</v>
      </c>
      <c r="E8555" s="6">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7">
        <v>23.99199999999999</v>
      </c>
    </row>
    <row r="8556" spans="1:22" ht="14.25" customHeight="1" x14ac:dyDescent="0.3">
      <c r="A8556" s="4">
        <v>8555</v>
      </c>
      <c r="B8556" s="5" t="s">
        <v>10103</v>
      </c>
      <c r="C8556" s="5">
        <f>YEAR('Base Dataset'!$D8556)</f>
        <v>2013</v>
      </c>
      <c r="D8556" s="6">
        <v>41618</v>
      </c>
      <c r="E8556" s="6">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7">
        <v>158.52899999999994</v>
      </c>
    </row>
    <row r="8557" spans="1:22" ht="14.25" customHeight="1" x14ac:dyDescent="0.3">
      <c r="A8557" s="4">
        <v>8556</v>
      </c>
      <c r="B8557" s="5" t="s">
        <v>10104</v>
      </c>
      <c r="C8557" s="5">
        <f>YEAR('Base Dataset'!$D8557)</f>
        <v>2012</v>
      </c>
      <c r="D8557" s="6">
        <v>40990</v>
      </c>
      <c r="E8557" s="6">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7">
        <v>89.588799999999992</v>
      </c>
    </row>
    <row r="8558" spans="1:22" ht="14.25" customHeight="1" x14ac:dyDescent="0.3">
      <c r="A8558" s="4">
        <v>8557</v>
      </c>
      <c r="B8558" s="5" t="s">
        <v>10104</v>
      </c>
      <c r="C8558" s="5">
        <f>YEAR('Base Dataset'!$D8558)</f>
        <v>2012</v>
      </c>
      <c r="D8558" s="6">
        <v>40990</v>
      </c>
      <c r="E8558" s="6">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7">
        <v>-33.841799999999999</v>
      </c>
    </row>
    <row r="8559" spans="1:22" ht="14.25" customHeight="1" x14ac:dyDescent="0.3">
      <c r="A8559" s="4">
        <v>8558</v>
      </c>
      <c r="B8559" s="5" t="s">
        <v>10105</v>
      </c>
      <c r="C8559" s="5">
        <f>YEAR('Base Dataset'!$D8559)</f>
        <v>2013</v>
      </c>
      <c r="D8559" s="6">
        <v>41632</v>
      </c>
      <c r="E8559" s="6">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7">
        <v>39.687899999999985</v>
      </c>
    </row>
    <row r="8560" spans="1:22" ht="14.25" customHeight="1" x14ac:dyDescent="0.3">
      <c r="A8560" s="4">
        <v>8559</v>
      </c>
      <c r="B8560" s="5" t="s">
        <v>10105</v>
      </c>
      <c r="C8560" s="5">
        <f>YEAR('Base Dataset'!$D8560)</f>
        <v>2013</v>
      </c>
      <c r="D8560" s="6">
        <v>41632</v>
      </c>
      <c r="E8560" s="6">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7">
        <v>14.741999999999997</v>
      </c>
    </row>
    <row r="8561" spans="1:22" ht="14.25" customHeight="1" x14ac:dyDescent="0.3">
      <c r="A8561" s="4">
        <v>8560</v>
      </c>
      <c r="B8561" s="5" t="s">
        <v>10105</v>
      </c>
      <c r="C8561" s="5">
        <f>YEAR('Base Dataset'!$D8561)</f>
        <v>2013</v>
      </c>
      <c r="D8561" s="6">
        <v>41632</v>
      </c>
      <c r="E8561" s="6">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7">
        <v>35.984999999999999</v>
      </c>
    </row>
    <row r="8562" spans="1:22" ht="14.25" customHeight="1" x14ac:dyDescent="0.3">
      <c r="A8562" s="4">
        <v>8561</v>
      </c>
      <c r="B8562" s="5" t="s">
        <v>10105</v>
      </c>
      <c r="C8562" s="5">
        <f>YEAR('Base Dataset'!$D8562)</f>
        <v>2013</v>
      </c>
      <c r="D8562" s="6">
        <v>41632</v>
      </c>
      <c r="E8562" s="6">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7">
        <v>14.836499999999987</v>
      </c>
    </row>
    <row r="8563" spans="1:22" ht="14.25" customHeight="1" x14ac:dyDescent="0.3">
      <c r="A8563" s="4">
        <v>8562</v>
      </c>
      <c r="B8563" s="5" t="s">
        <v>10105</v>
      </c>
      <c r="C8563" s="5">
        <f>YEAR('Base Dataset'!$D8563)</f>
        <v>2013</v>
      </c>
      <c r="D8563" s="6">
        <v>41632</v>
      </c>
      <c r="E8563" s="6">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7">
        <v>-0.75660000000000016</v>
      </c>
    </row>
    <row r="8564" spans="1:22" ht="14.25" customHeight="1" x14ac:dyDescent="0.3">
      <c r="A8564" s="4">
        <v>8563</v>
      </c>
      <c r="B8564" s="5" t="s">
        <v>10106</v>
      </c>
      <c r="C8564" s="5">
        <f>YEAR('Base Dataset'!$D8564)</f>
        <v>2013</v>
      </c>
      <c r="D8564" s="6">
        <v>41367</v>
      </c>
      <c r="E8564" s="6">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7">
        <v>378.274</v>
      </c>
    </row>
    <row r="8565" spans="1:22" ht="14.25" customHeight="1" x14ac:dyDescent="0.3">
      <c r="A8565" s="4">
        <v>8564</v>
      </c>
      <c r="B8565" s="5" t="s">
        <v>10107</v>
      </c>
      <c r="C8565" s="5">
        <f>YEAR('Base Dataset'!$D8565)</f>
        <v>2014</v>
      </c>
      <c r="D8565" s="6">
        <v>41760</v>
      </c>
      <c r="E8565" s="6">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7">
        <v>-3.5507999999999988</v>
      </c>
    </row>
    <row r="8566" spans="1:22" ht="14.25" customHeight="1" x14ac:dyDescent="0.3">
      <c r="A8566" s="4">
        <v>8565</v>
      </c>
      <c r="B8566" s="5" t="s">
        <v>10107</v>
      </c>
      <c r="C8566" s="5">
        <f>YEAR('Base Dataset'!$D8566)</f>
        <v>2014</v>
      </c>
      <c r="D8566" s="6">
        <v>41760</v>
      </c>
      <c r="E8566" s="6">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7">
        <v>-8.2764000000000379</v>
      </c>
    </row>
    <row r="8567" spans="1:22" ht="14.25" customHeight="1" x14ac:dyDescent="0.3">
      <c r="A8567" s="4">
        <v>8566</v>
      </c>
      <c r="B8567" s="5" t="s">
        <v>10109</v>
      </c>
      <c r="C8567" s="5">
        <f>YEAR('Base Dataset'!$D8567)</f>
        <v>2013</v>
      </c>
      <c r="D8567" s="6">
        <v>41596</v>
      </c>
      <c r="E8567" s="6">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7">
        <v>6.7175999999999974</v>
      </c>
    </row>
    <row r="8568" spans="1:22" ht="14.25" customHeight="1" x14ac:dyDescent="0.3">
      <c r="A8568" s="4">
        <v>8567</v>
      </c>
      <c r="B8568" s="5" t="s">
        <v>10109</v>
      </c>
      <c r="C8568" s="5">
        <f>YEAR('Base Dataset'!$D8568)</f>
        <v>2013</v>
      </c>
      <c r="D8568" s="6">
        <v>41596</v>
      </c>
      <c r="E8568" s="6">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7">
        <v>5.5215999999999994</v>
      </c>
    </row>
    <row r="8569" spans="1:22" ht="14.25" customHeight="1" x14ac:dyDescent="0.3">
      <c r="A8569" s="4">
        <v>8568</v>
      </c>
      <c r="B8569" s="5" t="s">
        <v>10110</v>
      </c>
      <c r="C8569" s="5">
        <f>YEAR('Base Dataset'!$D8569)</f>
        <v>2013</v>
      </c>
      <c r="D8569" s="6">
        <v>41589</v>
      </c>
      <c r="E8569" s="6">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7">
        <v>10.8864</v>
      </c>
    </row>
    <row r="8570" spans="1:22" ht="14.25" customHeight="1" x14ac:dyDescent="0.3">
      <c r="A8570" s="4">
        <v>8569</v>
      </c>
      <c r="B8570" s="5" t="s">
        <v>10111</v>
      </c>
      <c r="C8570" s="5">
        <f>YEAR('Base Dataset'!$D8570)</f>
        <v>2013</v>
      </c>
      <c r="D8570" s="6">
        <v>41615</v>
      </c>
      <c r="E8570" s="6">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7">
        <v>314.84180000000003</v>
      </c>
    </row>
    <row r="8571" spans="1:22" ht="14.25" customHeight="1" x14ac:dyDescent="0.3">
      <c r="A8571" s="4">
        <v>8570</v>
      </c>
      <c r="B8571" s="5" t="s">
        <v>10111</v>
      </c>
      <c r="C8571" s="5">
        <f>YEAR('Base Dataset'!$D8571)</f>
        <v>2013</v>
      </c>
      <c r="D8571" s="6">
        <v>41615</v>
      </c>
      <c r="E8571" s="6">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7">
        <v>77.823200000000014</v>
      </c>
    </row>
    <row r="8572" spans="1:22" ht="14.25" customHeight="1" x14ac:dyDescent="0.3">
      <c r="A8572" s="4">
        <v>8571</v>
      </c>
      <c r="B8572" s="5" t="s">
        <v>10111</v>
      </c>
      <c r="C8572" s="5">
        <f>YEAR('Base Dataset'!$D8572)</f>
        <v>2013</v>
      </c>
      <c r="D8572" s="6">
        <v>41615</v>
      </c>
      <c r="E8572" s="6">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7">
        <v>89.996999999999986</v>
      </c>
    </row>
    <row r="8573" spans="1:22" ht="14.25" customHeight="1" x14ac:dyDescent="0.3">
      <c r="A8573" s="4">
        <v>8572</v>
      </c>
      <c r="B8573" s="5" t="s">
        <v>10112</v>
      </c>
      <c r="C8573" s="5">
        <f>YEAR('Base Dataset'!$D8573)</f>
        <v>2013</v>
      </c>
      <c r="D8573" s="6">
        <v>41368</v>
      </c>
      <c r="E8573" s="6">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7">
        <v>3.2099999999999982</v>
      </c>
    </row>
    <row r="8574" spans="1:22" ht="14.25" customHeight="1" x14ac:dyDescent="0.3">
      <c r="A8574" s="4">
        <v>8573</v>
      </c>
      <c r="B8574" s="5" t="s">
        <v>10113</v>
      </c>
      <c r="C8574" s="5">
        <f>YEAR('Base Dataset'!$D8574)</f>
        <v>2011</v>
      </c>
      <c r="D8574" s="6">
        <v>40875</v>
      </c>
      <c r="E8574" s="6">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7">
        <v>-199.7700000000001</v>
      </c>
    </row>
    <row r="8575" spans="1:22" ht="14.25" customHeight="1" x14ac:dyDescent="0.3">
      <c r="A8575" s="4">
        <v>8574</v>
      </c>
      <c r="B8575" s="5" t="s">
        <v>10114</v>
      </c>
      <c r="C8575" s="5">
        <f>YEAR('Base Dataset'!$D8575)</f>
        <v>2012</v>
      </c>
      <c r="D8575" s="6">
        <v>41202</v>
      </c>
      <c r="E8575" s="6">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7">
        <v>11.543199999999999</v>
      </c>
    </row>
    <row r="8576" spans="1:22" ht="14.25" customHeight="1" x14ac:dyDescent="0.3">
      <c r="A8576" s="4">
        <v>8575</v>
      </c>
      <c r="B8576" s="5" t="s">
        <v>10115</v>
      </c>
      <c r="C8576" s="5">
        <f>YEAR('Base Dataset'!$D8576)</f>
        <v>2011</v>
      </c>
      <c r="D8576" s="6">
        <v>40805</v>
      </c>
      <c r="E8576" s="6">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7">
        <v>0.11340000000000017</v>
      </c>
    </row>
    <row r="8577" spans="1:22" ht="14.25" customHeight="1" x14ac:dyDescent="0.3">
      <c r="A8577" s="4">
        <v>8576</v>
      </c>
      <c r="B8577" s="5" t="s">
        <v>10116</v>
      </c>
      <c r="C8577" s="5">
        <f>YEAR('Base Dataset'!$D8577)</f>
        <v>2014</v>
      </c>
      <c r="D8577" s="6">
        <v>41879</v>
      </c>
      <c r="E8577" s="6">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7">
        <v>0.89599999999999991</v>
      </c>
    </row>
    <row r="8578" spans="1:22" ht="14.25" customHeight="1" x14ac:dyDescent="0.3">
      <c r="A8578" s="4">
        <v>8577</v>
      </c>
      <c r="B8578" s="5" t="s">
        <v>10117</v>
      </c>
      <c r="C8578" s="5">
        <f>YEAR('Base Dataset'!$D8578)</f>
        <v>2014</v>
      </c>
      <c r="D8578" s="6">
        <v>41824</v>
      </c>
      <c r="E8578" s="6">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7">
        <v>26.597999999999999</v>
      </c>
    </row>
    <row r="8579" spans="1:22" ht="14.25" customHeight="1" x14ac:dyDescent="0.3">
      <c r="A8579" s="4">
        <v>8578</v>
      </c>
      <c r="B8579" s="5" t="s">
        <v>10118</v>
      </c>
      <c r="C8579" s="5">
        <f>YEAR('Base Dataset'!$D8579)</f>
        <v>2014</v>
      </c>
      <c r="D8579" s="6">
        <v>41996</v>
      </c>
      <c r="E8579" s="6">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7">
        <v>97.203200000000038</v>
      </c>
    </row>
    <row r="8580" spans="1:22" ht="14.25" customHeight="1" x14ac:dyDescent="0.3">
      <c r="A8580" s="4">
        <v>8579</v>
      </c>
      <c r="B8580" s="5" t="s">
        <v>10118</v>
      </c>
      <c r="C8580" s="5">
        <f>YEAR('Base Dataset'!$D8580)</f>
        <v>2014</v>
      </c>
      <c r="D8580" s="6">
        <v>41996</v>
      </c>
      <c r="E8580" s="6">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7">
        <v>7.7899999999999991</v>
      </c>
    </row>
    <row r="8581" spans="1:22" ht="14.25" customHeight="1" x14ac:dyDescent="0.3">
      <c r="A8581" s="4">
        <v>8580</v>
      </c>
      <c r="B8581" s="5" t="s">
        <v>10119</v>
      </c>
      <c r="C8581" s="5">
        <f>YEAR('Base Dataset'!$D8581)</f>
        <v>2013</v>
      </c>
      <c r="D8581" s="6">
        <v>41636</v>
      </c>
      <c r="E8581" s="6">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7">
        <v>1.2005999999999999</v>
      </c>
    </row>
    <row r="8582" spans="1:22" ht="14.25" customHeight="1" x14ac:dyDescent="0.3">
      <c r="A8582" s="4">
        <v>8581</v>
      </c>
      <c r="B8582" s="5" t="s">
        <v>10120</v>
      </c>
      <c r="C8582" s="5">
        <f>YEAR('Base Dataset'!$D8582)</f>
        <v>2011</v>
      </c>
      <c r="D8582" s="6">
        <v>40683</v>
      </c>
      <c r="E8582" s="6">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7">
        <v>-5.9408999999999992</v>
      </c>
    </row>
    <row r="8583" spans="1:22" ht="14.25" customHeight="1" x14ac:dyDescent="0.3">
      <c r="A8583" s="4">
        <v>8582</v>
      </c>
      <c r="B8583" s="5" t="s">
        <v>10120</v>
      </c>
      <c r="C8583" s="5">
        <f>YEAR('Base Dataset'!$D8583)</f>
        <v>2011</v>
      </c>
      <c r="D8583" s="6">
        <v>40683</v>
      </c>
      <c r="E8583" s="6">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7">
        <v>3.6288</v>
      </c>
    </row>
    <row r="8584" spans="1:22" ht="14.25" customHeight="1" x14ac:dyDescent="0.3">
      <c r="A8584" s="4">
        <v>8583</v>
      </c>
      <c r="B8584" s="5" t="s">
        <v>10120</v>
      </c>
      <c r="C8584" s="5">
        <f>YEAR('Base Dataset'!$D8584)</f>
        <v>2011</v>
      </c>
      <c r="D8584" s="6">
        <v>40683</v>
      </c>
      <c r="E8584" s="6">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7">
        <v>-3.6372000000000027</v>
      </c>
    </row>
    <row r="8585" spans="1:22" ht="14.25" customHeight="1" x14ac:dyDescent="0.3">
      <c r="A8585" s="4">
        <v>8584</v>
      </c>
      <c r="B8585" s="5" t="s">
        <v>10120</v>
      </c>
      <c r="C8585" s="5">
        <f>YEAR('Base Dataset'!$D8585)</f>
        <v>2011</v>
      </c>
      <c r="D8585" s="6">
        <v>40683</v>
      </c>
      <c r="E8585" s="6">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7">
        <v>-13.392000000000003</v>
      </c>
    </row>
    <row r="8586" spans="1:22" ht="14.25" customHeight="1" x14ac:dyDescent="0.3">
      <c r="A8586" s="4">
        <v>8585</v>
      </c>
      <c r="B8586" s="5" t="s">
        <v>10122</v>
      </c>
      <c r="C8586" s="5">
        <f>YEAR('Base Dataset'!$D8586)</f>
        <v>2011</v>
      </c>
      <c r="D8586" s="6">
        <v>40579</v>
      </c>
      <c r="E8586" s="6">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7">
        <v>6.0367999999999986</v>
      </c>
    </row>
    <row r="8587" spans="1:22" ht="14.25" customHeight="1" x14ac:dyDescent="0.3">
      <c r="A8587" s="4">
        <v>8586</v>
      </c>
      <c r="B8587" s="5" t="s">
        <v>10123</v>
      </c>
      <c r="C8587" s="5">
        <f>YEAR('Base Dataset'!$D8587)</f>
        <v>2014</v>
      </c>
      <c r="D8587" s="6">
        <v>41983</v>
      </c>
      <c r="E8587" s="6">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7">
        <v>-8.1311999999999998</v>
      </c>
    </row>
    <row r="8588" spans="1:22" ht="14.25" customHeight="1" x14ac:dyDescent="0.3">
      <c r="A8588" s="4">
        <v>8587</v>
      </c>
      <c r="B8588" s="5" t="s">
        <v>10124</v>
      </c>
      <c r="C8588" s="5">
        <f>YEAR('Base Dataset'!$D8588)</f>
        <v>2014</v>
      </c>
      <c r="D8588" s="6">
        <v>41832</v>
      </c>
      <c r="E8588" s="6">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7">
        <v>244.61549999999988</v>
      </c>
    </row>
    <row r="8589" spans="1:22" ht="14.25" customHeight="1" x14ac:dyDescent="0.3">
      <c r="A8589" s="4">
        <v>8588</v>
      </c>
      <c r="B8589" s="5" t="s">
        <v>10124</v>
      </c>
      <c r="C8589" s="5">
        <f>YEAR('Base Dataset'!$D8589)</f>
        <v>2014</v>
      </c>
      <c r="D8589" s="6">
        <v>41832</v>
      </c>
      <c r="E8589" s="6">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7">
        <v>43.705999999999996</v>
      </c>
    </row>
    <row r="8590" spans="1:22" ht="14.25" customHeight="1" x14ac:dyDescent="0.3">
      <c r="A8590" s="4">
        <v>8589</v>
      </c>
      <c r="B8590" s="5" t="s">
        <v>10125</v>
      </c>
      <c r="C8590" s="5">
        <f>YEAR('Base Dataset'!$D8590)</f>
        <v>2012</v>
      </c>
      <c r="D8590" s="6">
        <v>41044</v>
      </c>
      <c r="E8590" s="6">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7">
        <v>-10.393600000000001</v>
      </c>
    </row>
    <row r="8591" spans="1:22" ht="14.25" customHeight="1" x14ac:dyDescent="0.3">
      <c r="A8591" s="4">
        <v>8590</v>
      </c>
      <c r="B8591" s="5" t="s">
        <v>10126</v>
      </c>
      <c r="C8591" s="5">
        <f>YEAR('Base Dataset'!$D8591)</f>
        <v>2014</v>
      </c>
      <c r="D8591" s="6">
        <v>41669</v>
      </c>
      <c r="E8591" s="6">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7">
        <v>0.47680000000000011</v>
      </c>
    </row>
    <row r="8592" spans="1:22" ht="14.25" customHeight="1" x14ac:dyDescent="0.3">
      <c r="A8592" s="4">
        <v>8591</v>
      </c>
      <c r="B8592" s="5" t="s">
        <v>10127</v>
      </c>
      <c r="C8592" s="5">
        <f>YEAR('Base Dataset'!$D8592)</f>
        <v>2014</v>
      </c>
      <c r="D8592" s="6">
        <v>41912</v>
      </c>
      <c r="E8592" s="6">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7">
        <v>3.9102000000000006</v>
      </c>
    </row>
    <row r="8593" spans="1:22" ht="14.25" customHeight="1" x14ac:dyDescent="0.3">
      <c r="A8593" s="4">
        <v>8592</v>
      </c>
      <c r="B8593" s="5" t="s">
        <v>10128</v>
      </c>
      <c r="C8593" s="5">
        <f>YEAR('Base Dataset'!$D8593)</f>
        <v>2014</v>
      </c>
      <c r="D8593" s="6">
        <v>41753</v>
      </c>
      <c r="E8593" s="6">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7">
        <v>7.008</v>
      </c>
    </row>
    <row r="8594" spans="1:22" ht="14.25" customHeight="1" x14ac:dyDescent="0.3">
      <c r="A8594" s="4">
        <v>8593</v>
      </c>
      <c r="B8594" s="5" t="s">
        <v>10128</v>
      </c>
      <c r="C8594" s="5">
        <f>YEAR('Base Dataset'!$D8594)</f>
        <v>2014</v>
      </c>
      <c r="D8594" s="6">
        <v>41753</v>
      </c>
      <c r="E8594" s="6">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7">
        <v>3.3534000000000006</v>
      </c>
    </row>
    <row r="8595" spans="1:22" ht="14.25" customHeight="1" x14ac:dyDescent="0.3">
      <c r="A8595" s="4">
        <v>8594</v>
      </c>
      <c r="B8595" s="5" t="s">
        <v>10130</v>
      </c>
      <c r="C8595" s="5">
        <f>YEAR('Base Dataset'!$D8595)</f>
        <v>2014</v>
      </c>
      <c r="D8595" s="6">
        <v>41953</v>
      </c>
      <c r="E8595" s="6">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7">
        <v>38.395199999999988</v>
      </c>
    </row>
    <row r="8596" spans="1:22" ht="14.25" customHeight="1" x14ac:dyDescent="0.3">
      <c r="A8596" s="4">
        <v>8595</v>
      </c>
      <c r="B8596" s="5" t="s">
        <v>10130</v>
      </c>
      <c r="C8596" s="5">
        <f>YEAR('Base Dataset'!$D8596)</f>
        <v>2014</v>
      </c>
      <c r="D8596" s="6">
        <v>41953</v>
      </c>
      <c r="E8596" s="6">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7">
        <v>31.197999999999993</v>
      </c>
    </row>
    <row r="8597" spans="1:22" ht="14.25" customHeight="1" x14ac:dyDescent="0.3">
      <c r="A8597" s="4">
        <v>8596</v>
      </c>
      <c r="B8597" s="5" t="s">
        <v>10131</v>
      </c>
      <c r="C8597" s="5">
        <f>YEAR('Base Dataset'!$D8597)</f>
        <v>2011</v>
      </c>
      <c r="D8597" s="6">
        <v>40668</v>
      </c>
      <c r="E8597" s="6">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7">
        <v>5.3460000000000001</v>
      </c>
    </row>
    <row r="8598" spans="1:22" ht="14.25" customHeight="1" x14ac:dyDescent="0.3">
      <c r="A8598" s="4">
        <v>8597</v>
      </c>
      <c r="B8598" s="5" t="s">
        <v>10131</v>
      </c>
      <c r="C8598" s="5">
        <f>YEAR('Base Dataset'!$D8598)</f>
        <v>2011</v>
      </c>
      <c r="D8598" s="6">
        <v>40668</v>
      </c>
      <c r="E8598" s="6">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7">
        <v>16.656799999999997</v>
      </c>
    </row>
    <row r="8599" spans="1:22" ht="14.25" customHeight="1" x14ac:dyDescent="0.3">
      <c r="A8599" s="4">
        <v>8598</v>
      </c>
      <c r="B8599" s="5" t="s">
        <v>10132</v>
      </c>
      <c r="C8599" s="5">
        <f>YEAR('Base Dataset'!$D8599)</f>
        <v>2013</v>
      </c>
      <c r="D8599" s="6">
        <v>41575</v>
      </c>
      <c r="E8599" s="6">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7">
        <v>25.175999999999998</v>
      </c>
    </row>
    <row r="8600" spans="1:22" ht="14.25" customHeight="1" x14ac:dyDescent="0.3">
      <c r="A8600" s="4">
        <v>8599</v>
      </c>
      <c r="B8600" s="5" t="s">
        <v>10133</v>
      </c>
      <c r="C8600" s="5">
        <f>YEAR('Base Dataset'!$D8600)</f>
        <v>2011</v>
      </c>
      <c r="D8600" s="6">
        <v>40873</v>
      </c>
      <c r="E8600" s="6">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7">
        <v>1.512</v>
      </c>
    </row>
    <row r="8601" spans="1:22" ht="14.25" customHeight="1" x14ac:dyDescent="0.3">
      <c r="A8601" s="4">
        <v>8600</v>
      </c>
      <c r="B8601" s="5" t="s">
        <v>10133</v>
      </c>
      <c r="C8601" s="5">
        <f>YEAR('Base Dataset'!$D8601)</f>
        <v>2011</v>
      </c>
      <c r="D8601" s="6">
        <v>40873</v>
      </c>
      <c r="E8601" s="6">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7">
        <v>7.0218000000000007</v>
      </c>
    </row>
    <row r="8602" spans="1:22" ht="14.25" customHeight="1" x14ac:dyDescent="0.3">
      <c r="A8602" s="4">
        <v>8601</v>
      </c>
      <c r="B8602" s="5" t="s">
        <v>10133</v>
      </c>
      <c r="C8602" s="5">
        <f>YEAR('Base Dataset'!$D8602)</f>
        <v>2011</v>
      </c>
      <c r="D8602" s="6">
        <v>40873</v>
      </c>
      <c r="E8602" s="6">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7">
        <v>11.351200000000002</v>
      </c>
    </row>
    <row r="8603" spans="1:22" ht="14.25" customHeight="1" x14ac:dyDescent="0.3">
      <c r="A8603" s="4">
        <v>8602</v>
      </c>
      <c r="B8603" s="5" t="s">
        <v>10133</v>
      </c>
      <c r="C8603" s="5">
        <f>YEAR('Base Dataset'!$D8603)</f>
        <v>2011</v>
      </c>
      <c r="D8603" s="6">
        <v>40873</v>
      </c>
      <c r="E8603" s="6">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7">
        <v>2.5591999999999997</v>
      </c>
    </row>
    <row r="8604" spans="1:22" ht="14.25" customHeight="1" x14ac:dyDescent="0.3">
      <c r="A8604" s="4">
        <v>8603</v>
      </c>
      <c r="B8604" s="5" t="s">
        <v>10134</v>
      </c>
      <c r="C8604" s="5">
        <f>YEAR('Base Dataset'!$D8604)</f>
        <v>2011</v>
      </c>
      <c r="D8604" s="6">
        <v>40908</v>
      </c>
      <c r="E8604" s="6">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7">
        <v>59.492999999999952</v>
      </c>
    </row>
    <row r="8605" spans="1:22" ht="14.25" customHeight="1" x14ac:dyDescent="0.3">
      <c r="A8605" s="4">
        <v>8604</v>
      </c>
      <c r="B8605" s="5" t="s">
        <v>10135</v>
      </c>
      <c r="C8605" s="5">
        <f>YEAR('Base Dataset'!$D8605)</f>
        <v>2013</v>
      </c>
      <c r="D8605" s="6">
        <v>41277</v>
      </c>
      <c r="E8605" s="6">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7">
        <v>-5.2640000000000002</v>
      </c>
    </row>
    <row r="8606" spans="1:22" ht="14.25" customHeight="1" x14ac:dyDescent="0.3">
      <c r="A8606" s="4">
        <v>8605</v>
      </c>
      <c r="B8606" s="5" t="s">
        <v>10135</v>
      </c>
      <c r="C8606" s="5">
        <f>YEAR('Base Dataset'!$D8606)</f>
        <v>2013</v>
      </c>
      <c r="D8606" s="6">
        <v>41277</v>
      </c>
      <c r="E8606" s="6">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7">
        <v>-6.2100000000000151</v>
      </c>
    </row>
    <row r="8607" spans="1:22" ht="14.25" customHeight="1" x14ac:dyDescent="0.3">
      <c r="A8607" s="4">
        <v>8606</v>
      </c>
      <c r="B8607" s="5" t="s">
        <v>10135</v>
      </c>
      <c r="C8607" s="5">
        <f>YEAR('Base Dataset'!$D8607)</f>
        <v>2013</v>
      </c>
      <c r="D8607" s="6">
        <v>41277</v>
      </c>
      <c r="E8607" s="6">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7">
        <v>13.571999999999996</v>
      </c>
    </row>
    <row r="8608" spans="1:22" ht="14.25" customHeight="1" x14ac:dyDescent="0.3">
      <c r="A8608" s="4">
        <v>8607</v>
      </c>
      <c r="B8608" s="5" t="s">
        <v>10136</v>
      </c>
      <c r="C8608" s="5">
        <f>YEAR('Base Dataset'!$D8608)</f>
        <v>2014</v>
      </c>
      <c r="D8608" s="6">
        <v>41870</v>
      </c>
      <c r="E8608" s="6">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7">
        <v>7.6493999999999982</v>
      </c>
    </row>
    <row r="8609" spans="1:22" ht="14.25" customHeight="1" x14ac:dyDescent="0.3">
      <c r="A8609" s="4">
        <v>8608</v>
      </c>
      <c r="B8609" s="5" t="s">
        <v>10137</v>
      </c>
      <c r="C8609" s="5">
        <f>YEAR('Base Dataset'!$D8609)</f>
        <v>2011</v>
      </c>
      <c r="D8609" s="6">
        <v>40698</v>
      </c>
      <c r="E8609" s="6">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7">
        <v>21.075200000000002</v>
      </c>
    </row>
    <row r="8610" spans="1:22" ht="14.25" customHeight="1" x14ac:dyDescent="0.3">
      <c r="A8610" s="4">
        <v>8609</v>
      </c>
      <c r="B8610" s="5" t="s">
        <v>10137</v>
      </c>
      <c r="C8610" s="5">
        <f>YEAR('Base Dataset'!$D8610)</f>
        <v>2011</v>
      </c>
      <c r="D8610" s="6">
        <v>40698</v>
      </c>
      <c r="E8610" s="6">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7">
        <v>4.0456000000000003</v>
      </c>
    </row>
    <row r="8611" spans="1:22" ht="14.25" customHeight="1" x14ac:dyDescent="0.3">
      <c r="A8611" s="4">
        <v>8610</v>
      </c>
      <c r="B8611" s="5" t="s">
        <v>10137</v>
      </c>
      <c r="C8611" s="5">
        <f>YEAR('Base Dataset'!$D8611)</f>
        <v>2011</v>
      </c>
      <c r="D8611" s="6">
        <v>40698</v>
      </c>
      <c r="E8611" s="6">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7">
        <v>-44.196000000000026</v>
      </c>
    </row>
    <row r="8612" spans="1:22" ht="14.25" customHeight="1" x14ac:dyDescent="0.3">
      <c r="A8612" s="4">
        <v>8611</v>
      </c>
      <c r="B8612" s="5" t="s">
        <v>10137</v>
      </c>
      <c r="C8612" s="5">
        <f>YEAR('Base Dataset'!$D8612)</f>
        <v>2011</v>
      </c>
      <c r="D8612" s="6">
        <v>40698</v>
      </c>
      <c r="E8612" s="6">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7">
        <v>6.7008000000000001</v>
      </c>
    </row>
    <row r="8613" spans="1:22" ht="14.25" customHeight="1" x14ac:dyDescent="0.3">
      <c r="A8613" s="4">
        <v>8612</v>
      </c>
      <c r="B8613" s="5" t="s">
        <v>10138</v>
      </c>
      <c r="C8613" s="5">
        <f>YEAR('Base Dataset'!$D8613)</f>
        <v>2014</v>
      </c>
      <c r="D8613" s="6">
        <v>41957</v>
      </c>
      <c r="E8613" s="6">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7">
        <v>29.032499999999999</v>
      </c>
    </row>
    <row r="8614" spans="1:22" ht="14.25" customHeight="1" x14ac:dyDescent="0.3">
      <c r="A8614" s="4">
        <v>8613</v>
      </c>
      <c r="B8614" s="5" t="s">
        <v>10139</v>
      </c>
      <c r="C8614" s="5">
        <f>YEAR('Base Dataset'!$D8614)</f>
        <v>2013</v>
      </c>
      <c r="D8614" s="6">
        <v>41302</v>
      </c>
      <c r="E8614" s="6">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7">
        <v>10.316800000000001</v>
      </c>
    </row>
    <row r="8615" spans="1:22" ht="14.25" customHeight="1" x14ac:dyDescent="0.3">
      <c r="A8615" s="4">
        <v>8614</v>
      </c>
      <c r="B8615" s="5" t="s">
        <v>10140</v>
      </c>
      <c r="C8615" s="5">
        <f>YEAR('Base Dataset'!$D8615)</f>
        <v>2013</v>
      </c>
      <c r="D8615" s="6">
        <v>41588</v>
      </c>
      <c r="E8615" s="6">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7">
        <v>177.58890000000002</v>
      </c>
    </row>
    <row r="8616" spans="1:22" ht="14.25" customHeight="1" x14ac:dyDescent="0.3">
      <c r="A8616" s="4">
        <v>8615</v>
      </c>
      <c r="B8616" s="5" t="s">
        <v>10141</v>
      </c>
      <c r="C8616" s="5">
        <f>YEAR('Base Dataset'!$D8616)</f>
        <v>2013</v>
      </c>
      <c r="D8616" s="6">
        <v>41528</v>
      </c>
      <c r="E8616" s="6">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7">
        <v>3.4685999999999999</v>
      </c>
    </row>
    <row r="8617" spans="1:22" ht="14.25" customHeight="1" x14ac:dyDescent="0.3">
      <c r="A8617" s="4">
        <v>8616</v>
      </c>
      <c r="B8617" s="5" t="s">
        <v>10141</v>
      </c>
      <c r="C8617" s="5">
        <f>YEAR('Base Dataset'!$D8617)</f>
        <v>2013</v>
      </c>
      <c r="D8617" s="6">
        <v>41528</v>
      </c>
      <c r="E8617" s="6">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7">
        <v>4.4550000000000001</v>
      </c>
    </row>
    <row r="8618" spans="1:22" ht="14.25" customHeight="1" x14ac:dyDescent="0.3">
      <c r="A8618" s="4">
        <v>8617</v>
      </c>
      <c r="B8618" s="5" t="s">
        <v>10141</v>
      </c>
      <c r="C8618" s="5">
        <f>YEAR('Base Dataset'!$D8618)</f>
        <v>2013</v>
      </c>
      <c r="D8618" s="6">
        <v>41528</v>
      </c>
      <c r="E8618" s="6">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7">
        <v>40.170200000000001</v>
      </c>
    </row>
    <row r="8619" spans="1:22" ht="14.25" customHeight="1" x14ac:dyDescent="0.3">
      <c r="A8619" s="4">
        <v>8618</v>
      </c>
      <c r="B8619" s="5" t="s">
        <v>10141</v>
      </c>
      <c r="C8619" s="5">
        <f>YEAR('Base Dataset'!$D8619)</f>
        <v>2013</v>
      </c>
      <c r="D8619" s="6">
        <v>41528</v>
      </c>
      <c r="E8619" s="6">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7">
        <v>13.868400000000001</v>
      </c>
    </row>
    <row r="8620" spans="1:22" ht="14.25" customHeight="1" x14ac:dyDescent="0.3">
      <c r="A8620" s="4">
        <v>8619</v>
      </c>
      <c r="B8620" s="5" t="s">
        <v>10142</v>
      </c>
      <c r="C8620" s="5">
        <f>YEAR('Base Dataset'!$D8620)</f>
        <v>2014</v>
      </c>
      <c r="D8620" s="6">
        <v>41702</v>
      </c>
      <c r="E8620" s="6">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7">
        <v>-14.987700000000061</v>
      </c>
    </row>
    <row r="8621" spans="1:22" ht="14.25" customHeight="1" x14ac:dyDescent="0.3">
      <c r="A8621" s="4">
        <v>8620</v>
      </c>
      <c r="B8621" s="5" t="s">
        <v>10143</v>
      </c>
      <c r="C8621" s="5">
        <f>YEAR('Base Dataset'!$D8621)</f>
        <v>2014</v>
      </c>
      <c r="D8621" s="6">
        <v>41891</v>
      </c>
      <c r="E8621" s="6">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7">
        <v>16.931200000000004</v>
      </c>
    </row>
    <row r="8622" spans="1:22" ht="14.25" customHeight="1" x14ac:dyDescent="0.3">
      <c r="A8622" s="4">
        <v>8621</v>
      </c>
      <c r="B8622" s="5" t="s">
        <v>10144</v>
      </c>
      <c r="C8622" s="5">
        <f>YEAR('Base Dataset'!$D8622)</f>
        <v>2014</v>
      </c>
      <c r="D8622" s="6">
        <v>41950</v>
      </c>
      <c r="E8622" s="6">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7">
        <v>-19.863999999999997</v>
      </c>
    </row>
    <row r="8623" spans="1:22" ht="14.25" customHeight="1" x14ac:dyDescent="0.3">
      <c r="A8623" s="4">
        <v>8622</v>
      </c>
      <c r="B8623" s="5" t="s">
        <v>10145</v>
      </c>
      <c r="C8623" s="5">
        <f>YEAR('Base Dataset'!$D8623)</f>
        <v>2014</v>
      </c>
      <c r="D8623" s="6">
        <v>41773</v>
      </c>
      <c r="E8623" s="6">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7">
        <v>2.3363999999999976</v>
      </c>
    </row>
    <row r="8624" spans="1:22" ht="14.25" customHeight="1" x14ac:dyDescent="0.3">
      <c r="A8624" s="4">
        <v>8623</v>
      </c>
      <c r="B8624" s="5" t="s">
        <v>10146</v>
      </c>
      <c r="C8624" s="5">
        <f>YEAR('Base Dataset'!$D8624)</f>
        <v>2013</v>
      </c>
      <c r="D8624" s="6">
        <v>41606</v>
      </c>
      <c r="E8624" s="6">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7">
        <v>3.9808000000000003</v>
      </c>
    </row>
    <row r="8625" spans="1:22" ht="14.25" customHeight="1" x14ac:dyDescent="0.3">
      <c r="A8625" s="4">
        <v>8624</v>
      </c>
      <c r="B8625" s="5" t="s">
        <v>10147</v>
      </c>
      <c r="C8625" s="5">
        <f>YEAR('Base Dataset'!$D8625)</f>
        <v>2012</v>
      </c>
      <c r="D8625" s="6">
        <v>41226</v>
      </c>
      <c r="E8625" s="6">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7">
        <v>-100.91999999999999</v>
      </c>
    </row>
    <row r="8626" spans="1:22" ht="14.25" customHeight="1" x14ac:dyDescent="0.3">
      <c r="A8626" s="4">
        <v>8625</v>
      </c>
      <c r="B8626" s="5" t="s">
        <v>10147</v>
      </c>
      <c r="C8626" s="5">
        <f>YEAR('Base Dataset'!$D8626)</f>
        <v>2012</v>
      </c>
      <c r="D8626" s="6">
        <v>41226</v>
      </c>
      <c r="E8626" s="6">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7">
        <v>-1.3995000000000104</v>
      </c>
    </row>
    <row r="8627" spans="1:22" ht="14.25" customHeight="1" x14ac:dyDescent="0.3">
      <c r="A8627" s="4">
        <v>8626</v>
      </c>
      <c r="B8627" s="5" t="s">
        <v>10148</v>
      </c>
      <c r="C8627" s="5">
        <f>YEAR('Base Dataset'!$D8627)</f>
        <v>2012</v>
      </c>
      <c r="D8627" s="6">
        <v>41251</v>
      </c>
      <c r="E8627" s="6">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7">
        <v>5.1011999999999995</v>
      </c>
    </row>
    <row r="8628" spans="1:22" ht="14.25" customHeight="1" x14ac:dyDescent="0.3">
      <c r="A8628" s="4">
        <v>8627</v>
      </c>
      <c r="B8628" s="5" t="s">
        <v>10149</v>
      </c>
      <c r="C8628" s="5">
        <f>YEAR('Base Dataset'!$D8628)</f>
        <v>2012</v>
      </c>
      <c r="D8628" s="6">
        <v>41159</v>
      </c>
      <c r="E8628" s="6">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7">
        <v>18.970199999999998</v>
      </c>
    </row>
    <row r="8629" spans="1:22" ht="14.25" customHeight="1" x14ac:dyDescent="0.3">
      <c r="A8629" s="4">
        <v>8628</v>
      </c>
      <c r="B8629" s="5" t="s">
        <v>10149</v>
      </c>
      <c r="C8629" s="5">
        <f>YEAR('Base Dataset'!$D8629)</f>
        <v>2012</v>
      </c>
      <c r="D8629" s="6">
        <v>41159</v>
      </c>
      <c r="E8629" s="6">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7">
        <v>16.199999999999992</v>
      </c>
    </row>
    <row r="8630" spans="1:22" ht="14.25" customHeight="1" x14ac:dyDescent="0.3">
      <c r="A8630" s="4">
        <v>8629</v>
      </c>
      <c r="B8630" s="5" t="s">
        <v>10149</v>
      </c>
      <c r="C8630" s="5">
        <f>YEAR('Base Dataset'!$D8630)</f>
        <v>2012</v>
      </c>
      <c r="D8630" s="6">
        <v>41159</v>
      </c>
      <c r="E8630" s="6">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7">
        <v>2.0573999999999995</v>
      </c>
    </row>
    <row r="8631" spans="1:22" ht="14.25" customHeight="1" x14ac:dyDescent="0.3">
      <c r="A8631" s="4">
        <v>8630</v>
      </c>
      <c r="B8631" s="5" t="s">
        <v>10149</v>
      </c>
      <c r="C8631" s="5">
        <f>YEAR('Base Dataset'!$D8631)</f>
        <v>2012</v>
      </c>
      <c r="D8631" s="6">
        <v>41159</v>
      </c>
      <c r="E8631" s="6">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7">
        <v>-120.29400000000004</v>
      </c>
    </row>
    <row r="8632" spans="1:22" ht="14.25" customHeight="1" x14ac:dyDescent="0.3">
      <c r="A8632" s="4">
        <v>8631</v>
      </c>
      <c r="B8632" s="5" t="s">
        <v>10149</v>
      </c>
      <c r="C8632" s="5">
        <f>YEAR('Base Dataset'!$D8632)</f>
        <v>2012</v>
      </c>
      <c r="D8632" s="6">
        <v>41159</v>
      </c>
      <c r="E8632" s="6">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7">
        <v>2.3891999999999998</v>
      </c>
    </row>
    <row r="8633" spans="1:22" ht="14.25" customHeight="1" x14ac:dyDescent="0.3">
      <c r="A8633" s="4">
        <v>8632</v>
      </c>
      <c r="B8633" s="5" t="s">
        <v>10150</v>
      </c>
      <c r="C8633" s="5">
        <f>YEAR('Base Dataset'!$D8633)</f>
        <v>2013</v>
      </c>
      <c r="D8633" s="6">
        <v>41484</v>
      </c>
      <c r="E8633" s="6">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7">
        <v>-78.078000000000003</v>
      </c>
    </row>
    <row r="8634" spans="1:22" ht="14.25" customHeight="1" x14ac:dyDescent="0.3">
      <c r="A8634" s="4">
        <v>8633</v>
      </c>
      <c r="B8634" s="5" t="s">
        <v>10150</v>
      </c>
      <c r="C8634" s="5">
        <f>YEAR('Base Dataset'!$D8634)</f>
        <v>2013</v>
      </c>
      <c r="D8634" s="6">
        <v>41484</v>
      </c>
      <c r="E8634" s="6">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7">
        <v>-913.17599999999993</v>
      </c>
    </row>
    <row r="8635" spans="1:22" ht="14.25" customHeight="1" x14ac:dyDescent="0.3">
      <c r="A8635" s="4">
        <v>8634</v>
      </c>
      <c r="B8635" s="5" t="s">
        <v>10150</v>
      </c>
      <c r="C8635" s="5">
        <f>YEAR('Base Dataset'!$D8635)</f>
        <v>2013</v>
      </c>
      <c r="D8635" s="6">
        <v>41484</v>
      </c>
      <c r="E8635" s="6">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7">
        <v>0.7110000000000003</v>
      </c>
    </row>
    <row r="8636" spans="1:22" ht="14.25" customHeight="1" x14ac:dyDescent="0.3">
      <c r="A8636" s="4">
        <v>8635</v>
      </c>
      <c r="B8636" s="5" t="s">
        <v>10151</v>
      </c>
      <c r="C8636" s="5">
        <f>YEAR('Base Dataset'!$D8636)</f>
        <v>2014</v>
      </c>
      <c r="D8636" s="6">
        <v>41877</v>
      </c>
      <c r="E8636" s="6">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7">
        <v>-89.066399999999987</v>
      </c>
    </row>
    <row r="8637" spans="1:22" ht="14.25" customHeight="1" x14ac:dyDescent="0.3">
      <c r="A8637" s="4">
        <v>8636</v>
      </c>
      <c r="B8637" s="5" t="s">
        <v>10152</v>
      </c>
      <c r="C8637" s="5">
        <f>YEAR('Base Dataset'!$D8637)</f>
        <v>2011</v>
      </c>
      <c r="D8637" s="6">
        <v>40663</v>
      </c>
      <c r="E8637" s="6">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7">
        <v>45.487000000000002</v>
      </c>
    </row>
    <row r="8638" spans="1:22" ht="14.25" customHeight="1" x14ac:dyDescent="0.3">
      <c r="A8638" s="4">
        <v>8637</v>
      </c>
      <c r="B8638" s="5" t="s">
        <v>10152</v>
      </c>
      <c r="C8638" s="5">
        <f>YEAR('Base Dataset'!$D8638)</f>
        <v>2011</v>
      </c>
      <c r="D8638" s="6">
        <v>40663</v>
      </c>
      <c r="E8638" s="6">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7">
        <v>214.76</v>
      </c>
    </row>
    <row r="8639" spans="1:22" ht="14.25" customHeight="1" x14ac:dyDescent="0.3">
      <c r="A8639" s="4">
        <v>8638</v>
      </c>
      <c r="B8639" s="5" t="s">
        <v>10153</v>
      </c>
      <c r="C8639" s="5">
        <f>YEAR('Base Dataset'!$D8639)</f>
        <v>2014</v>
      </c>
      <c r="D8639" s="6">
        <v>41757</v>
      </c>
      <c r="E8639" s="6">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7">
        <v>39.082400000000007</v>
      </c>
    </row>
    <row r="8640" spans="1:22" ht="14.25" customHeight="1" x14ac:dyDescent="0.3">
      <c r="A8640" s="4">
        <v>8639</v>
      </c>
      <c r="B8640" s="5" t="s">
        <v>10154</v>
      </c>
      <c r="C8640" s="5">
        <f>YEAR('Base Dataset'!$D8640)</f>
        <v>2014</v>
      </c>
      <c r="D8640" s="6">
        <v>41844</v>
      </c>
      <c r="E8640" s="6">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7">
        <v>143.982</v>
      </c>
    </row>
    <row r="8641" spans="1:22" ht="14.25" customHeight="1" x14ac:dyDescent="0.3">
      <c r="A8641" s="4">
        <v>8640</v>
      </c>
      <c r="B8641" s="5" t="s">
        <v>10155</v>
      </c>
      <c r="C8641" s="5">
        <f>YEAR('Base Dataset'!$D8641)</f>
        <v>2011</v>
      </c>
      <c r="D8641" s="6">
        <v>40890</v>
      </c>
      <c r="E8641" s="6">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7">
        <v>5.8232999999999997</v>
      </c>
    </row>
    <row r="8642" spans="1:22" ht="14.25" customHeight="1" x14ac:dyDescent="0.3">
      <c r="A8642" s="4">
        <v>8641</v>
      </c>
      <c r="B8642" s="5" t="s">
        <v>10156</v>
      </c>
      <c r="C8642" s="5">
        <f>YEAR('Base Dataset'!$D8642)</f>
        <v>2014</v>
      </c>
      <c r="D8642" s="6">
        <v>41652</v>
      </c>
      <c r="E8642" s="6">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7">
        <v>-1141.47</v>
      </c>
    </row>
    <row r="8643" spans="1:22" ht="14.25" customHeight="1" x14ac:dyDescent="0.3">
      <c r="A8643" s="4">
        <v>8642</v>
      </c>
      <c r="B8643" s="5" t="s">
        <v>10157</v>
      </c>
      <c r="C8643" s="5">
        <f>YEAR('Base Dataset'!$D8643)</f>
        <v>2014</v>
      </c>
      <c r="D8643" s="6">
        <v>41976</v>
      </c>
      <c r="E8643" s="6">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7">
        <v>-45.239999999999995</v>
      </c>
    </row>
    <row r="8644" spans="1:22" ht="14.25" customHeight="1" x14ac:dyDescent="0.3">
      <c r="A8644" s="4">
        <v>8643</v>
      </c>
      <c r="B8644" s="5" t="s">
        <v>10158</v>
      </c>
      <c r="C8644" s="5">
        <f>YEAR('Base Dataset'!$D8644)</f>
        <v>2012</v>
      </c>
      <c r="D8644" s="6">
        <v>41221</v>
      </c>
      <c r="E8644" s="6">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7">
        <v>11.814</v>
      </c>
    </row>
    <row r="8645" spans="1:22" ht="14.25" customHeight="1" x14ac:dyDescent="0.3">
      <c r="A8645" s="4">
        <v>8644</v>
      </c>
      <c r="B8645" s="5" t="s">
        <v>10158</v>
      </c>
      <c r="C8645" s="5">
        <f>YEAR('Base Dataset'!$D8645)</f>
        <v>2012</v>
      </c>
      <c r="D8645" s="6">
        <v>41221</v>
      </c>
      <c r="E8645" s="6">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7">
        <v>1.6379999999999997</v>
      </c>
    </row>
    <row r="8646" spans="1:22" ht="14.25" customHeight="1" x14ac:dyDescent="0.3">
      <c r="A8646" s="4">
        <v>8645</v>
      </c>
      <c r="B8646" s="5" t="s">
        <v>10158</v>
      </c>
      <c r="C8646" s="5">
        <f>YEAR('Base Dataset'!$D8646)</f>
        <v>2012</v>
      </c>
      <c r="D8646" s="6">
        <v>41221</v>
      </c>
      <c r="E8646" s="6">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7">
        <v>-29.244599999999991</v>
      </c>
    </row>
    <row r="8647" spans="1:22" ht="14.25" customHeight="1" x14ac:dyDescent="0.3">
      <c r="A8647" s="4">
        <v>8646</v>
      </c>
      <c r="B8647" s="5" t="s">
        <v>10158</v>
      </c>
      <c r="C8647" s="5">
        <f>YEAR('Base Dataset'!$D8647)</f>
        <v>2012</v>
      </c>
      <c r="D8647" s="6">
        <v>41221</v>
      </c>
      <c r="E8647" s="6">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7">
        <v>1.4136000000000002</v>
      </c>
    </row>
    <row r="8648" spans="1:22" ht="14.25" customHeight="1" x14ac:dyDescent="0.3">
      <c r="A8648" s="4">
        <v>8647</v>
      </c>
      <c r="B8648" s="5" t="s">
        <v>10159</v>
      </c>
      <c r="C8648" s="5">
        <f>YEAR('Base Dataset'!$D8648)</f>
        <v>2013</v>
      </c>
      <c r="D8648" s="6">
        <v>41604</v>
      </c>
      <c r="E8648" s="6">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7">
        <v>19.435200000000009</v>
      </c>
    </row>
    <row r="8649" spans="1:22" ht="14.25" customHeight="1" x14ac:dyDescent="0.3">
      <c r="A8649" s="4">
        <v>8648</v>
      </c>
      <c r="B8649" s="5" t="s">
        <v>10160</v>
      </c>
      <c r="C8649" s="5">
        <f>YEAR('Base Dataset'!$D8649)</f>
        <v>2012</v>
      </c>
      <c r="D8649" s="6">
        <v>41248</v>
      </c>
      <c r="E8649" s="6">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7">
        <v>10.960199999999993</v>
      </c>
    </row>
    <row r="8650" spans="1:22" ht="14.25" customHeight="1" x14ac:dyDescent="0.3">
      <c r="A8650" s="4">
        <v>8649</v>
      </c>
      <c r="B8650" s="5" t="s">
        <v>10161</v>
      </c>
      <c r="C8650" s="5">
        <f>YEAR('Base Dataset'!$D8650)</f>
        <v>2013</v>
      </c>
      <c r="D8650" s="6">
        <v>41485</v>
      </c>
      <c r="E8650" s="6">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7">
        <v>26.428499999999957</v>
      </c>
    </row>
    <row r="8651" spans="1:22" ht="14.25" customHeight="1" x14ac:dyDescent="0.3">
      <c r="A8651" s="4">
        <v>8650</v>
      </c>
      <c r="B8651" s="5" t="s">
        <v>10161</v>
      </c>
      <c r="C8651" s="5">
        <f>YEAR('Base Dataset'!$D8651)</f>
        <v>2013</v>
      </c>
      <c r="D8651" s="6">
        <v>41485</v>
      </c>
      <c r="E8651" s="6">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7">
        <v>-20.090399999999995</v>
      </c>
    </row>
    <row r="8652" spans="1:22" ht="14.25" customHeight="1" x14ac:dyDescent="0.3">
      <c r="A8652" s="4">
        <v>8651</v>
      </c>
      <c r="B8652" s="5" t="s">
        <v>10162</v>
      </c>
      <c r="C8652" s="5">
        <f>YEAR('Base Dataset'!$D8652)</f>
        <v>2011</v>
      </c>
      <c r="D8652" s="6">
        <v>40799</v>
      </c>
      <c r="E8652" s="6">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7">
        <v>2.6789999999999998</v>
      </c>
    </row>
    <row r="8653" spans="1:22" ht="14.25" customHeight="1" x14ac:dyDescent="0.3">
      <c r="A8653" s="4">
        <v>8652</v>
      </c>
      <c r="B8653" s="5" t="s">
        <v>10162</v>
      </c>
      <c r="C8653" s="5">
        <f>YEAR('Base Dataset'!$D8653)</f>
        <v>2011</v>
      </c>
      <c r="D8653" s="6">
        <v>40799</v>
      </c>
      <c r="E8653" s="6">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7">
        <v>5.5341000000000014</v>
      </c>
    </row>
    <row r="8654" spans="1:22" ht="14.25" customHeight="1" x14ac:dyDescent="0.3">
      <c r="A8654" s="4">
        <v>8653</v>
      </c>
      <c r="B8654" s="5" t="s">
        <v>10162</v>
      </c>
      <c r="C8654" s="5">
        <f>YEAR('Base Dataset'!$D8654)</f>
        <v>2011</v>
      </c>
      <c r="D8654" s="6">
        <v>40799</v>
      </c>
      <c r="E8654" s="6">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7">
        <v>2.1899999999999995</v>
      </c>
    </row>
    <row r="8655" spans="1:22" ht="14.25" customHeight="1" x14ac:dyDescent="0.3">
      <c r="A8655" s="4">
        <v>8654</v>
      </c>
      <c r="B8655" s="5" t="s">
        <v>10162</v>
      </c>
      <c r="C8655" s="5">
        <f>YEAR('Base Dataset'!$D8655)</f>
        <v>2011</v>
      </c>
      <c r="D8655" s="6">
        <v>40799</v>
      </c>
      <c r="E8655" s="6">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7">
        <v>75.992400000000004</v>
      </c>
    </row>
    <row r="8656" spans="1:22" ht="14.25" customHeight="1" x14ac:dyDescent="0.3">
      <c r="A8656" s="4">
        <v>8655</v>
      </c>
      <c r="B8656" s="5" t="s">
        <v>10162</v>
      </c>
      <c r="C8656" s="5">
        <f>YEAR('Base Dataset'!$D8656)</f>
        <v>2011</v>
      </c>
      <c r="D8656" s="6">
        <v>40799</v>
      </c>
      <c r="E8656" s="6">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7">
        <v>60.883200000000002</v>
      </c>
    </row>
    <row r="8657" spans="1:22" ht="14.25" customHeight="1" x14ac:dyDescent="0.3">
      <c r="A8657" s="4">
        <v>8656</v>
      </c>
      <c r="B8657" s="5" t="s">
        <v>10162</v>
      </c>
      <c r="C8657" s="5">
        <f>YEAR('Base Dataset'!$D8657)</f>
        <v>2011</v>
      </c>
      <c r="D8657" s="6">
        <v>40799</v>
      </c>
      <c r="E8657" s="6">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7">
        <v>20.059999999999988</v>
      </c>
    </row>
    <row r="8658" spans="1:22" ht="14.25" customHeight="1" x14ac:dyDescent="0.3">
      <c r="A8658" s="4">
        <v>8657</v>
      </c>
      <c r="B8658" s="5" t="s">
        <v>10162</v>
      </c>
      <c r="C8658" s="5">
        <f>YEAR('Base Dataset'!$D8658)</f>
        <v>2011</v>
      </c>
      <c r="D8658" s="6">
        <v>40799</v>
      </c>
      <c r="E8658" s="6">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7">
        <v>24.47</v>
      </c>
    </row>
    <row r="8659" spans="1:22" ht="14.25" customHeight="1" x14ac:dyDescent="0.3">
      <c r="A8659" s="4">
        <v>8658</v>
      </c>
      <c r="B8659" s="5" t="s">
        <v>10162</v>
      </c>
      <c r="C8659" s="5">
        <f>YEAR('Base Dataset'!$D8659)</f>
        <v>2011</v>
      </c>
      <c r="D8659" s="6">
        <v>40799</v>
      </c>
      <c r="E8659" s="6">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7">
        <v>9.743800000000002</v>
      </c>
    </row>
    <row r="8660" spans="1:22" ht="14.25" customHeight="1" x14ac:dyDescent="0.3">
      <c r="A8660" s="4">
        <v>8659</v>
      </c>
      <c r="B8660" s="5" t="s">
        <v>10163</v>
      </c>
      <c r="C8660" s="5">
        <f>YEAR('Base Dataset'!$D8660)</f>
        <v>2013</v>
      </c>
      <c r="D8660" s="6">
        <v>41447</v>
      </c>
      <c r="E8660" s="6">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7">
        <v>-1.3376000000000001</v>
      </c>
    </row>
    <row r="8661" spans="1:22" ht="14.25" customHeight="1" x14ac:dyDescent="0.3">
      <c r="A8661" s="4">
        <v>8660</v>
      </c>
      <c r="B8661" s="5" t="s">
        <v>10164</v>
      </c>
      <c r="C8661" s="5">
        <f>YEAR('Base Dataset'!$D8661)</f>
        <v>2013</v>
      </c>
      <c r="D8661" s="6">
        <v>41521</v>
      </c>
      <c r="E8661" s="6">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7">
        <v>11.223000000000001</v>
      </c>
    </row>
    <row r="8662" spans="1:22" ht="14.25" customHeight="1" x14ac:dyDescent="0.3">
      <c r="A8662" s="4">
        <v>8661</v>
      </c>
      <c r="B8662" s="5" t="s">
        <v>10165</v>
      </c>
      <c r="C8662" s="5">
        <f>YEAR('Base Dataset'!$D8662)</f>
        <v>2014</v>
      </c>
      <c r="D8662" s="6">
        <v>41969</v>
      </c>
      <c r="E8662" s="6">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7">
        <v>-81.440999999999946</v>
      </c>
    </row>
    <row r="8663" spans="1:22" ht="14.25" customHeight="1" x14ac:dyDescent="0.3">
      <c r="A8663" s="4">
        <v>8662</v>
      </c>
      <c r="B8663" s="5" t="s">
        <v>10166</v>
      </c>
      <c r="C8663" s="5">
        <f>YEAR('Base Dataset'!$D8663)</f>
        <v>2012</v>
      </c>
      <c r="D8663" s="6">
        <v>41041</v>
      </c>
      <c r="E8663" s="6">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7">
        <v>-15.9268</v>
      </c>
    </row>
    <row r="8664" spans="1:22" ht="14.25" customHeight="1" x14ac:dyDescent="0.3">
      <c r="A8664" s="4">
        <v>8663</v>
      </c>
      <c r="B8664" s="5" t="s">
        <v>10166</v>
      </c>
      <c r="C8664" s="5">
        <f>YEAR('Base Dataset'!$D8664)</f>
        <v>2012</v>
      </c>
      <c r="D8664" s="6">
        <v>41041</v>
      </c>
      <c r="E8664" s="6">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7">
        <v>69.654599999999988</v>
      </c>
    </row>
    <row r="8665" spans="1:22" ht="14.25" customHeight="1" x14ac:dyDescent="0.3">
      <c r="A8665" s="4">
        <v>8664</v>
      </c>
      <c r="B8665" s="5" t="s">
        <v>10166</v>
      </c>
      <c r="C8665" s="5">
        <f>YEAR('Base Dataset'!$D8665)</f>
        <v>2012</v>
      </c>
      <c r="D8665" s="6">
        <v>41041</v>
      </c>
      <c r="E8665" s="6">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7">
        <v>41.568799999999996</v>
      </c>
    </row>
    <row r="8666" spans="1:22" ht="14.25" customHeight="1" x14ac:dyDescent="0.3">
      <c r="A8666" s="4">
        <v>8665</v>
      </c>
      <c r="B8666" s="5" t="s">
        <v>10167</v>
      </c>
      <c r="C8666" s="5">
        <f>YEAR('Base Dataset'!$D8666)</f>
        <v>2014</v>
      </c>
      <c r="D8666" s="6">
        <v>41729</v>
      </c>
      <c r="E8666" s="6">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7">
        <v>39.564000000000007</v>
      </c>
    </row>
    <row r="8667" spans="1:22" ht="14.25" customHeight="1" x14ac:dyDescent="0.3">
      <c r="A8667" s="4">
        <v>8666</v>
      </c>
      <c r="B8667" s="5" t="s">
        <v>10168</v>
      </c>
      <c r="C8667" s="5">
        <f>YEAR('Base Dataset'!$D8667)</f>
        <v>2013</v>
      </c>
      <c r="D8667" s="6">
        <v>41596</v>
      </c>
      <c r="E8667" s="6">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7">
        <v>13.365</v>
      </c>
    </row>
    <row r="8668" spans="1:22" ht="14.25" customHeight="1" x14ac:dyDescent="0.3">
      <c r="A8668" s="4">
        <v>8667</v>
      </c>
      <c r="B8668" s="5" t="s">
        <v>10169</v>
      </c>
      <c r="C8668" s="5">
        <f>YEAR('Base Dataset'!$D8668)</f>
        <v>2013</v>
      </c>
      <c r="D8668" s="6">
        <v>41639</v>
      </c>
      <c r="E8668" s="6">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7">
        <v>1.6519999999999992</v>
      </c>
    </row>
    <row r="8669" spans="1:22" ht="14.25" customHeight="1" x14ac:dyDescent="0.3">
      <c r="A8669" s="4">
        <v>8668</v>
      </c>
      <c r="B8669" s="5" t="s">
        <v>10172</v>
      </c>
      <c r="C8669" s="5">
        <f>YEAR('Base Dataset'!$D8669)</f>
        <v>2013</v>
      </c>
      <c r="D8669" s="6">
        <v>41631</v>
      </c>
      <c r="E8669" s="6">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7">
        <v>19.375999999999998</v>
      </c>
    </row>
    <row r="8670" spans="1:22" ht="14.25" customHeight="1" x14ac:dyDescent="0.3">
      <c r="A8670" s="4">
        <v>8669</v>
      </c>
      <c r="B8670" s="5" t="s">
        <v>10172</v>
      </c>
      <c r="C8670" s="5">
        <f>YEAR('Base Dataset'!$D8670)</f>
        <v>2013</v>
      </c>
      <c r="D8670" s="6">
        <v>41631</v>
      </c>
      <c r="E8670" s="6">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7">
        <v>3.7569999999999992</v>
      </c>
    </row>
    <row r="8671" spans="1:22" ht="14.25" customHeight="1" x14ac:dyDescent="0.3">
      <c r="A8671" s="4">
        <v>8670</v>
      </c>
      <c r="B8671" s="5" t="s">
        <v>10173</v>
      </c>
      <c r="C8671" s="5">
        <f>YEAR('Base Dataset'!$D8671)</f>
        <v>2012</v>
      </c>
      <c r="D8671" s="6">
        <v>41263</v>
      </c>
      <c r="E8671" s="6">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7">
        <v>7.7039999999999988</v>
      </c>
    </row>
    <row r="8672" spans="1:22" ht="14.25" customHeight="1" x14ac:dyDescent="0.3">
      <c r="A8672" s="4">
        <v>8671</v>
      </c>
      <c r="B8672" s="5" t="s">
        <v>10174</v>
      </c>
      <c r="C8672" s="5">
        <f>YEAR('Base Dataset'!$D8672)</f>
        <v>2011</v>
      </c>
      <c r="D8672" s="6">
        <v>40904</v>
      </c>
      <c r="E8672" s="6">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7">
        <v>-18.23520000000002</v>
      </c>
    </row>
    <row r="8673" spans="1:22" ht="14.25" customHeight="1" x14ac:dyDescent="0.3">
      <c r="A8673" s="4">
        <v>8672</v>
      </c>
      <c r="B8673" s="5" t="s">
        <v>10174</v>
      </c>
      <c r="C8673" s="5">
        <f>YEAR('Base Dataset'!$D8673)</f>
        <v>2011</v>
      </c>
      <c r="D8673" s="6">
        <v>40904</v>
      </c>
      <c r="E8673" s="6">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7">
        <v>-25.108999999999988</v>
      </c>
    </row>
    <row r="8674" spans="1:22" ht="14.25" customHeight="1" x14ac:dyDescent="0.3">
      <c r="A8674" s="4">
        <v>8673</v>
      </c>
      <c r="B8674" s="5" t="s">
        <v>10175</v>
      </c>
      <c r="C8674" s="5">
        <f>YEAR('Base Dataset'!$D8674)</f>
        <v>2014</v>
      </c>
      <c r="D8674" s="6">
        <v>41687</v>
      </c>
      <c r="E8674" s="6">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7">
        <v>6.1991999999999994</v>
      </c>
    </row>
    <row r="8675" spans="1:22" ht="14.25" customHeight="1" x14ac:dyDescent="0.3">
      <c r="A8675" s="4">
        <v>8674</v>
      </c>
      <c r="B8675" s="5" t="s">
        <v>10175</v>
      </c>
      <c r="C8675" s="5">
        <f>YEAR('Base Dataset'!$D8675)</f>
        <v>2014</v>
      </c>
      <c r="D8675" s="6">
        <v>41687</v>
      </c>
      <c r="E8675" s="6">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7">
        <v>-8.5794000000000779</v>
      </c>
    </row>
    <row r="8676" spans="1:22" ht="14.25" customHeight="1" x14ac:dyDescent="0.3">
      <c r="A8676" s="4">
        <v>8675</v>
      </c>
      <c r="B8676" s="5" t="s">
        <v>10175</v>
      </c>
      <c r="C8676" s="5">
        <f>YEAR('Base Dataset'!$D8676)</f>
        <v>2014</v>
      </c>
      <c r="D8676" s="6">
        <v>41687</v>
      </c>
      <c r="E8676" s="6">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7">
        <v>-8.1822000000000052</v>
      </c>
    </row>
    <row r="8677" spans="1:22" ht="14.25" customHeight="1" x14ac:dyDescent="0.3">
      <c r="A8677" s="4">
        <v>8676</v>
      </c>
      <c r="B8677" s="5" t="s">
        <v>10175</v>
      </c>
      <c r="C8677" s="5">
        <f>YEAR('Base Dataset'!$D8677)</f>
        <v>2014</v>
      </c>
      <c r="D8677" s="6">
        <v>41687</v>
      </c>
      <c r="E8677" s="6">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7">
        <v>3.5039999999999996</v>
      </c>
    </row>
    <row r="8678" spans="1:22" ht="14.25" customHeight="1" x14ac:dyDescent="0.3">
      <c r="A8678" s="4">
        <v>8677</v>
      </c>
      <c r="B8678" s="5" t="s">
        <v>10175</v>
      </c>
      <c r="C8678" s="5">
        <f>YEAR('Base Dataset'!$D8678)</f>
        <v>2014</v>
      </c>
      <c r="D8678" s="6">
        <v>41687</v>
      </c>
      <c r="E8678" s="6">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7">
        <v>-3.6536999999999988</v>
      </c>
    </row>
    <row r="8679" spans="1:22" ht="14.25" customHeight="1" x14ac:dyDescent="0.3">
      <c r="A8679" s="4">
        <v>8678</v>
      </c>
      <c r="B8679" s="5" t="s">
        <v>10176</v>
      </c>
      <c r="C8679" s="5">
        <f>YEAR('Base Dataset'!$D8679)</f>
        <v>2014</v>
      </c>
      <c r="D8679" s="6">
        <v>41937</v>
      </c>
      <c r="E8679" s="6">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7">
        <v>-81.306500000000028</v>
      </c>
    </row>
    <row r="8680" spans="1:22" ht="14.25" customHeight="1" x14ac:dyDescent="0.3">
      <c r="A8680" s="4">
        <v>8679</v>
      </c>
      <c r="B8680" s="5" t="s">
        <v>10178</v>
      </c>
      <c r="C8680" s="5">
        <f>YEAR('Base Dataset'!$D8680)</f>
        <v>2013</v>
      </c>
      <c r="D8680" s="6">
        <v>41520</v>
      </c>
      <c r="E8680" s="6">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7">
        <v>-13.342400000000001</v>
      </c>
    </row>
    <row r="8681" spans="1:22" ht="14.25" customHeight="1" x14ac:dyDescent="0.3">
      <c r="A8681" s="4">
        <v>8680</v>
      </c>
      <c r="B8681" s="5" t="s">
        <v>10178</v>
      </c>
      <c r="C8681" s="5">
        <f>YEAR('Base Dataset'!$D8681)</f>
        <v>2013</v>
      </c>
      <c r="D8681" s="6">
        <v>41520</v>
      </c>
      <c r="E8681" s="6">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7">
        <v>33.906499999999994</v>
      </c>
    </row>
    <row r="8682" spans="1:22" ht="14.25" customHeight="1" x14ac:dyDescent="0.3">
      <c r="A8682" s="4">
        <v>8681</v>
      </c>
      <c r="B8682" s="5" t="s">
        <v>10179</v>
      </c>
      <c r="C8682" s="5">
        <f>YEAR('Base Dataset'!$D8682)</f>
        <v>2013</v>
      </c>
      <c r="D8682" s="6">
        <v>41610</v>
      </c>
      <c r="E8682" s="6">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7">
        <v>694.50149999999985</v>
      </c>
    </row>
    <row r="8683" spans="1:22" ht="14.25" customHeight="1" x14ac:dyDescent="0.3">
      <c r="A8683" s="4">
        <v>8682</v>
      </c>
      <c r="B8683" s="5" t="s">
        <v>10179</v>
      </c>
      <c r="C8683" s="5">
        <f>YEAR('Base Dataset'!$D8683)</f>
        <v>2013</v>
      </c>
      <c r="D8683" s="6">
        <v>41610</v>
      </c>
      <c r="E8683" s="6">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7">
        <v>11.802999999999999</v>
      </c>
    </row>
    <row r="8684" spans="1:22" ht="14.25" customHeight="1" x14ac:dyDescent="0.3">
      <c r="A8684" s="4">
        <v>8683</v>
      </c>
      <c r="B8684" s="5" t="s">
        <v>10180</v>
      </c>
      <c r="C8684" s="5">
        <f>YEAR('Base Dataset'!$D8684)</f>
        <v>2011</v>
      </c>
      <c r="D8684" s="6">
        <v>40852</v>
      </c>
      <c r="E8684" s="6">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7">
        <v>16.2486</v>
      </c>
    </row>
    <row r="8685" spans="1:22" ht="14.25" customHeight="1" x14ac:dyDescent="0.3">
      <c r="A8685" s="4">
        <v>8684</v>
      </c>
      <c r="B8685" s="5" t="s">
        <v>10181</v>
      </c>
      <c r="C8685" s="5">
        <f>YEAR('Base Dataset'!$D8685)</f>
        <v>2014</v>
      </c>
      <c r="D8685" s="6">
        <v>41969</v>
      </c>
      <c r="E8685" s="6">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7">
        <v>1.3416000000000001</v>
      </c>
    </row>
    <row r="8686" spans="1:22" ht="14.25" customHeight="1" x14ac:dyDescent="0.3">
      <c r="A8686" s="4">
        <v>8685</v>
      </c>
      <c r="B8686" s="5" t="s">
        <v>10182</v>
      </c>
      <c r="C8686" s="5">
        <f>YEAR('Base Dataset'!$D8686)</f>
        <v>2013</v>
      </c>
      <c r="D8686" s="6">
        <v>41625</v>
      </c>
      <c r="E8686" s="6">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7">
        <v>4.4540999999999986</v>
      </c>
    </row>
    <row r="8687" spans="1:22" ht="14.25" customHeight="1" x14ac:dyDescent="0.3">
      <c r="A8687" s="4">
        <v>8686</v>
      </c>
      <c r="B8687" s="5" t="s">
        <v>10183</v>
      </c>
      <c r="C8687" s="5">
        <f>YEAR('Base Dataset'!$D8687)</f>
        <v>2014</v>
      </c>
      <c r="D8687" s="6">
        <v>41958</v>
      </c>
      <c r="E8687" s="6">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7">
        <v>25.053599999999996</v>
      </c>
    </row>
    <row r="8688" spans="1:22" ht="14.25" customHeight="1" x14ac:dyDescent="0.3">
      <c r="A8688" s="4">
        <v>8687</v>
      </c>
      <c r="B8688" s="5" t="s">
        <v>10184</v>
      </c>
      <c r="C8688" s="5">
        <f>YEAR('Base Dataset'!$D8688)</f>
        <v>2013</v>
      </c>
      <c r="D8688" s="6">
        <v>41452</v>
      </c>
      <c r="E8688" s="6">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7">
        <v>11.585999999999984</v>
      </c>
    </row>
    <row r="8689" spans="1:22" ht="14.25" customHeight="1" x14ac:dyDescent="0.3">
      <c r="A8689" s="4">
        <v>8688</v>
      </c>
      <c r="B8689" s="5" t="s">
        <v>10184</v>
      </c>
      <c r="C8689" s="5">
        <f>YEAR('Base Dataset'!$D8689)</f>
        <v>2013</v>
      </c>
      <c r="D8689" s="6">
        <v>41452</v>
      </c>
      <c r="E8689" s="6">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7">
        <v>8.9499999999999993</v>
      </c>
    </row>
    <row r="8690" spans="1:22" ht="14.25" customHeight="1" x14ac:dyDescent="0.3">
      <c r="A8690" s="4">
        <v>8689</v>
      </c>
      <c r="B8690" s="5" t="s">
        <v>10184</v>
      </c>
      <c r="C8690" s="5">
        <f>YEAR('Base Dataset'!$D8690)</f>
        <v>2013</v>
      </c>
      <c r="D8690" s="6">
        <v>41452</v>
      </c>
      <c r="E8690" s="6">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7">
        <v>5.6159999999999997</v>
      </c>
    </row>
    <row r="8691" spans="1:22" ht="14.25" customHeight="1" x14ac:dyDescent="0.3">
      <c r="A8691" s="4">
        <v>8690</v>
      </c>
      <c r="B8691" s="5" t="s">
        <v>10185</v>
      </c>
      <c r="C8691" s="5">
        <f>YEAR('Base Dataset'!$D8691)</f>
        <v>2011</v>
      </c>
      <c r="D8691" s="6">
        <v>40903</v>
      </c>
      <c r="E8691" s="6">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7">
        <v>1.102199999999999</v>
      </c>
    </row>
    <row r="8692" spans="1:22" ht="14.25" customHeight="1" x14ac:dyDescent="0.3">
      <c r="A8692" s="4">
        <v>8691</v>
      </c>
      <c r="B8692" s="5" t="s">
        <v>10186</v>
      </c>
      <c r="C8692" s="5">
        <f>YEAR('Base Dataset'!$D8692)</f>
        <v>2013</v>
      </c>
      <c r="D8692" s="6">
        <v>41501</v>
      </c>
      <c r="E8692" s="6">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7">
        <v>-56.310799999999972</v>
      </c>
    </row>
    <row r="8693" spans="1:22" ht="14.25" customHeight="1" x14ac:dyDescent="0.3">
      <c r="A8693" s="4">
        <v>8692</v>
      </c>
      <c r="B8693" s="5" t="s">
        <v>10186</v>
      </c>
      <c r="C8693" s="5">
        <f>YEAR('Base Dataset'!$D8693)</f>
        <v>2013</v>
      </c>
      <c r="D8693" s="6">
        <v>41501</v>
      </c>
      <c r="E8693" s="6">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7">
        <v>-49.437600000000032</v>
      </c>
    </row>
    <row r="8694" spans="1:22" ht="14.25" customHeight="1" x14ac:dyDescent="0.3">
      <c r="A8694" s="4">
        <v>8693</v>
      </c>
      <c r="B8694" s="5" t="s">
        <v>10186</v>
      </c>
      <c r="C8694" s="5">
        <f>YEAR('Base Dataset'!$D8694)</f>
        <v>2013</v>
      </c>
      <c r="D8694" s="6">
        <v>41501</v>
      </c>
      <c r="E8694" s="6">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7">
        <v>48.992999999999995</v>
      </c>
    </row>
    <row r="8695" spans="1:22" ht="14.25" customHeight="1" x14ac:dyDescent="0.3">
      <c r="A8695" s="4">
        <v>8694</v>
      </c>
      <c r="B8695" s="5" t="s">
        <v>10187</v>
      </c>
      <c r="C8695" s="5">
        <f>YEAR('Base Dataset'!$D8695)</f>
        <v>2013</v>
      </c>
      <c r="D8695" s="6">
        <v>41572</v>
      </c>
      <c r="E8695" s="6">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7">
        <v>162</v>
      </c>
    </row>
    <row r="8696" spans="1:22" ht="14.25" customHeight="1" x14ac:dyDescent="0.3">
      <c r="A8696" s="4">
        <v>8695</v>
      </c>
      <c r="B8696" s="5" t="s">
        <v>10188</v>
      </c>
      <c r="C8696" s="5">
        <f>YEAR('Base Dataset'!$D8696)</f>
        <v>2011</v>
      </c>
      <c r="D8696" s="6">
        <v>40778</v>
      </c>
      <c r="E8696" s="6">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7">
        <v>9.5256000000000007</v>
      </c>
    </row>
    <row r="8697" spans="1:22" ht="14.25" customHeight="1" x14ac:dyDescent="0.3">
      <c r="A8697" s="4">
        <v>8696</v>
      </c>
      <c r="B8697" s="5" t="s">
        <v>10189</v>
      </c>
      <c r="C8697" s="5">
        <f>YEAR('Base Dataset'!$D8697)</f>
        <v>2014</v>
      </c>
      <c r="D8697" s="6">
        <v>41898</v>
      </c>
      <c r="E8697" s="6">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7">
        <v>11.283900000000017</v>
      </c>
    </row>
    <row r="8698" spans="1:22" ht="14.25" customHeight="1" x14ac:dyDescent="0.3">
      <c r="A8698" s="4">
        <v>8697</v>
      </c>
      <c r="B8698" s="5" t="s">
        <v>10190</v>
      </c>
      <c r="C8698" s="5">
        <f>YEAR('Base Dataset'!$D8698)</f>
        <v>2014</v>
      </c>
      <c r="D8698" s="6">
        <v>41806</v>
      </c>
      <c r="E8698" s="6">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7">
        <v>26.997299999999967</v>
      </c>
    </row>
    <row r="8699" spans="1:22" ht="14.25" customHeight="1" x14ac:dyDescent="0.3">
      <c r="A8699" s="4">
        <v>8698</v>
      </c>
      <c r="B8699" s="5" t="s">
        <v>10190</v>
      </c>
      <c r="C8699" s="5">
        <f>YEAR('Base Dataset'!$D8699)</f>
        <v>2014</v>
      </c>
      <c r="D8699" s="6">
        <v>41806</v>
      </c>
      <c r="E8699" s="6">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7">
        <v>9.3504000000000005</v>
      </c>
    </row>
    <row r="8700" spans="1:22" ht="14.25" customHeight="1" x14ac:dyDescent="0.3">
      <c r="A8700" s="4">
        <v>8699</v>
      </c>
      <c r="B8700" s="5" t="s">
        <v>10190</v>
      </c>
      <c r="C8700" s="5">
        <f>YEAR('Base Dataset'!$D8700)</f>
        <v>2014</v>
      </c>
      <c r="D8700" s="6">
        <v>41806</v>
      </c>
      <c r="E8700" s="6">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7">
        <v>-28.224000000000004</v>
      </c>
    </row>
    <row r="8701" spans="1:22" ht="14.25" customHeight="1" x14ac:dyDescent="0.3">
      <c r="A8701" s="4">
        <v>8700</v>
      </c>
      <c r="B8701" s="5" t="s">
        <v>10190</v>
      </c>
      <c r="C8701" s="5">
        <f>YEAR('Base Dataset'!$D8701)</f>
        <v>2014</v>
      </c>
      <c r="D8701" s="6">
        <v>41806</v>
      </c>
      <c r="E8701" s="6">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7">
        <v>223.99360000000013</v>
      </c>
    </row>
    <row r="8702" spans="1:22" ht="14.25" customHeight="1" x14ac:dyDescent="0.3">
      <c r="A8702" s="4">
        <v>8701</v>
      </c>
      <c r="B8702" s="5" t="s">
        <v>10190</v>
      </c>
      <c r="C8702" s="5">
        <f>YEAR('Base Dataset'!$D8702)</f>
        <v>2014</v>
      </c>
      <c r="D8702" s="6">
        <v>41806</v>
      </c>
      <c r="E8702" s="6">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7">
        <v>6.7031999999999954</v>
      </c>
    </row>
    <row r="8703" spans="1:22" ht="14.25" customHeight="1" x14ac:dyDescent="0.3">
      <c r="A8703" s="4">
        <v>8702</v>
      </c>
      <c r="B8703" s="5" t="s">
        <v>10190</v>
      </c>
      <c r="C8703" s="5">
        <f>YEAR('Base Dataset'!$D8703)</f>
        <v>2014</v>
      </c>
      <c r="D8703" s="6">
        <v>41806</v>
      </c>
      <c r="E8703" s="6">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7">
        <v>17.84699999999998</v>
      </c>
    </row>
    <row r="8704" spans="1:22" ht="14.25" customHeight="1" x14ac:dyDescent="0.3">
      <c r="A8704" s="4">
        <v>8703</v>
      </c>
      <c r="B8704" s="5" t="s">
        <v>10190</v>
      </c>
      <c r="C8704" s="5">
        <f>YEAR('Base Dataset'!$D8704)</f>
        <v>2014</v>
      </c>
      <c r="D8704" s="6">
        <v>41806</v>
      </c>
      <c r="E8704" s="6">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7">
        <v>29.691999999999993</v>
      </c>
    </row>
    <row r="8705" spans="1:22" ht="14.25" customHeight="1" x14ac:dyDescent="0.3">
      <c r="A8705" s="4">
        <v>8704</v>
      </c>
      <c r="B8705" s="5" t="s">
        <v>10193</v>
      </c>
      <c r="C8705" s="5">
        <f>YEAR('Base Dataset'!$D8705)</f>
        <v>2012</v>
      </c>
      <c r="D8705" s="6">
        <v>40969</v>
      </c>
      <c r="E8705" s="6">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7">
        <v>0.44399999999999973</v>
      </c>
    </row>
    <row r="8706" spans="1:22" ht="14.25" customHeight="1" x14ac:dyDescent="0.3">
      <c r="A8706" s="4">
        <v>8705</v>
      </c>
      <c r="B8706" s="5" t="s">
        <v>10194</v>
      </c>
      <c r="C8706" s="5">
        <f>YEAR('Base Dataset'!$D8706)</f>
        <v>2013</v>
      </c>
      <c r="D8706" s="6">
        <v>41479</v>
      </c>
      <c r="E8706" s="6">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7">
        <v>11.513600000000004</v>
      </c>
    </row>
    <row r="8707" spans="1:22" ht="14.25" customHeight="1" x14ac:dyDescent="0.3">
      <c r="A8707" s="4">
        <v>8706</v>
      </c>
      <c r="B8707" s="5" t="s">
        <v>10195</v>
      </c>
      <c r="C8707" s="5">
        <f>YEAR('Base Dataset'!$D8707)</f>
        <v>2011</v>
      </c>
      <c r="D8707" s="6">
        <v>40817</v>
      </c>
      <c r="E8707" s="6">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7">
        <v>0</v>
      </c>
    </row>
    <row r="8708" spans="1:22" ht="14.25" customHeight="1" x14ac:dyDescent="0.3">
      <c r="A8708" s="4">
        <v>8707</v>
      </c>
      <c r="B8708" s="5" t="s">
        <v>10196</v>
      </c>
      <c r="C8708" s="5">
        <f>YEAR('Base Dataset'!$D8708)</f>
        <v>2011</v>
      </c>
      <c r="D8708" s="6">
        <v>40794</v>
      </c>
      <c r="E8708" s="6">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7">
        <v>13.437199999999986</v>
      </c>
    </row>
    <row r="8709" spans="1:22" ht="14.25" customHeight="1" x14ac:dyDescent="0.3">
      <c r="A8709" s="4">
        <v>8708</v>
      </c>
      <c r="B8709" s="5" t="s">
        <v>10196</v>
      </c>
      <c r="C8709" s="5">
        <f>YEAR('Base Dataset'!$D8709)</f>
        <v>2011</v>
      </c>
      <c r="D8709" s="6">
        <v>40794</v>
      </c>
      <c r="E8709" s="6">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7">
        <v>1.6896</v>
      </c>
    </row>
    <row r="8710" spans="1:22" ht="14.25" customHeight="1" x14ac:dyDescent="0.3">
      <c r="A8710" s="4">
        <v>8709</v>
      </c>
      <c r="B8710" s="5" t="s">
        <v>10197</v>
      </c>
      <c r="C8710" s="5">
        <f>YEAR('Base Dataset'!$D8710)</f>
        <v>2011</v>
      </c>
      <c r="D8710" s="6">
        <v>40863</v>
      </c>
      <c r="E8710" s="6">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7">
        <v>-17.992799999999999</v>
      </c>
    </row>
    <row r="8711" spans="1:22" ht="14.25" customHeight="1" x14ac:dyDescent="0.3">
      <c r="A8711" s="4">
        <v>8710</v>
      </c>
      <c r="B8711" s="5" t="s">
        <v>10197</v>
      </c>
      <c r="C8711" s="5">
        <f>YEAR('Base Dataset'!$D8711)</f>
        <v>2011</v>
      </c>
      <c r="D8711" s="6">
        <v>40863</v>
      </c>
      <c r="E8711" s="6">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7">
        <v>25.197899999999969</v>
      </c>
    </row>
    <row r="8712" spans="1:22" ht="14.25" customHeight="1" x14ac:dyDescent="0.3">
      <c r="A8712" s="4">
        <v>8711</v>
      </c>
      <c r="B8712" s="5" t="s">
        <v>10197</v>
      </c>
      <c r="C8712" s="5">
        <f>YEAR('Base Dataset'!$D8712)</f>
        <v>2011</v>
      </c>
      <c r="D8712" s="6">
        <v>40863</v>
      </c>
      <c r="E8712" s="6">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7">
        <v>10.347300000000004</v>
      </c>
    </row>
    <row r="8713" spans="1:22" ht="14.25" customHeight="1" x14ac:dyDescent="0.3">
      <c r="A8713" s="4">
        <v>8712</v>
      </c>
      <c r="B8713" s="5" t="s">
        <v>10198</v>
      </c>
      <c r="C8713" s="5">
        <f>YEAR('Base Dataset'!$D8713)</f>
        <v>2011</v>
      </c>
      <c r="D8713" s="6">
        <v>40605</v>
      </c>
      <c r="E8713" s="6">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7">
        <v>-23.488200000000091</v>
      </c>
    </row>
    <row r="8714" spans="1:22" ht="14.25" customHeight="1" x14ac:dyDescent="0.3">
      <c r="A8714" s="4">
        <v>8713</v>
      </c>
      <c r="B8714" s="5" t="s">
        <v>10199</v>
      </c>
      <c r="C8714" s="5">
        <f>YEAR('Base Dataset'!$D8714)</f>
        <v>2012</v>
      </c>
      <c r="D8714" s="6">
        <v>41246</v>
      </c>
      <c r="E8714" s="6">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7">
        <v>-29.605799999999981</v>
      </c>
    </row>
    <row r="8715" spans="1:22" ht="14.25" customHeight="1" x14ac:dyDescent="0.3">
      <c r="A8715" s="4">
        <v>8714</v>
      </c>
      <c r="B8715" s="5" t="s">
        <v>10200</v>
      </c>
      <c r="C8715" s="5">
        <f>YEAR('Base Dataset'!$D8715)</f>
        <v>2014</v>
      </c>
      <c r="D8715" s="6">
        <v>41832</v>
      </c>
      <c r="E8715" s="6">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7">
        <v>5.3963999999999963</v>
      </c>
    </row>
    <row r="8716" spans="1:22" ht="14.25" customHeight="1" x14ac:dyDescent="0.3">
      <c r="A8716" s="4">
        <v>8715</v>
      </c>
      <c r="B8716" s="5" t="s">
        <v>10200</v>
      </c>
      <c r="C8716" s="5">
        <f>YEAR('Base Dataset'!$D8716)</f>
        <v>2014</v>
      </c>
      <c r="D8716" s="6">
        <v>41832</v>
      </c>
      <c r="E8716" s="6">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7">
        <v>9.3124999999999982</v>
      </c>
    </row>
    <row r="8717" spans="1:22" ht="14.25" customHeight="1" x14ac:dyDescent="0.3">
      <c r="A8717" s="4">
        <v>8716</v>
      </c>
      <c r="B8717" s="5" t="s">
        <v>10201</v>
      </c>
      <c r="C8717" s="5">
        <f>YEAR('Base Dataset'!$D8717)</f>
        <v>2014</v>
      </c>
      <c r="D8717" s="6">
        <v>41960</v>
      </c>
      <c r="E8717" s="6">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7">
        <v>-1.3983999999999996</v>
      </c>
    </row>
    <row r="8718" spans="1:22" ht="14.25" customHeight="1" x14ac:dyDescent="0.3">
      <c r="A8718" s="4">
        <v>8717</v>
      </c>
      <c r="B8718" s="5" t="s">
        <v>10203</v>
      </c>
      <c r="C8718" s="5">
        <f>YEAR('Base Dataset'!$D8718)</f>
        <v>2013</v>
      </c>
      <c r="D8718" s="6">
        <v>41438</v>
      </c>
      <c r="E8718" s="6">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7">
        <v>-160.96</v>
      </c>
    </row>
    <row r="8719" spans="1:22" ht="14.25" customHeight="1" x14ac:dyDescent="0.3">
      <c r="A8719" s="4">
        <v>8718</v>
      </c>
      <c r="B8719" s="5" t="s">
        <v>10203</v>
      </c>
      <c r="C8719" s="5">
        <f>YEAR('Base Dataset'!$D8719)</f>
        <v>2013</v>
      </c>
      <c r="D8719" s="6">
        <v>41438</v>
      </c>
      <c r="E8719" s="6">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7">
        <v>-4.5396000000000019</v>
      </c>
    </row>
    <row r="8720" spans="1:22" ht="14.25" customHeight="1" x14ac:dyDescent="0.3">
      <c r="A8720" s="4">
        <v>8719</v>
      </c>
      <c r="B8720" s="5" t="s">
        <v>10203</v>
      </c>
      <c r="C8720" s="5">
        <f>YEAR('Base Dataset'!$D8720)</f>
        <v>2013</v>
      </c>
      <c r="D8720" s="6">
        <v>41438</v>
      </c>
      <c r="E8720" s="6">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7">
        <v>3.9423999999999997</v>
      </c>
    </row>
    <row r="8721" spans="1:22" ht="14.25" customHeight="1" x14ac:dyDescent="0.3">
      <c r="A8721" s="4">
        <v>8720</v>
      </c>
      <c r="B8721" s="5" t="s">
        <v>10203</v>
      </c>
      <c r="C8721" s="5">
        <f>YEAR('Base Dataset'!$D8721)</f>
        <v>2013</v>
      </c>
      <c r="D8721" s="6">
        <v>41438</v>
      </c>
      <c r="E8721" s="6">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7">
        <v>5.6375999999999999</v>
      </c>
    </row>
    <row r="8722" spans="1:22" ht="14.25" customHeight="1" x14ac:dyDescent="0.3">
      <c r="A8722" s="4">
        <v>8721</v>
      </c>
      <c r="B8722" s="5" t="s">
        <v>10203</v>
      </c>
      <c r="C8722" s="5">
        <f>YEAR('Base Dataset'!$D8722)</f>
        <v>2013</v>
      </c>
      <c r="D8722" s="6">
        <v>41438</v>
      </c>
      <c r="E8722" s="6">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7">
        <v>-119.23120000000003</v>
      </c>
    </row>
    <row r="8723" spans="1:22" ht="14.25" customHeight="1" x14ac:dyDescent="0.3">
      <c r="A8723" s="4">
        <v>8722</v>
      </c>
      <c r="B8723" s="5" t="s">
        <v>10203</v>
      </c>
      <c r="C8723" s="5">
        <f>YEAR('Base Dataset'!$D8723)</f>
        <v>2013</v>
      </c>
      <c r="D8723" s="6">
        <v>41438</v>
      </c>
      <c r="E8723" s="6">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7">
        <v>6.7535999999999987</v>
      </c>
    </row>
    <row r="8724" spans="1:22" ht="14.25" customHeight="1" x14ac:dyDescent="0.3">
      <c r="A8724" s="4">
        <v>8723</v>
      </c>
      <c r="B8724" s="5" t="s">
        <v>10203</v>
      </c>
      <c r="C8724" s="5">
        <f>YEAR('Base Dataset'!$D8724)</f>
        <v>2013</v>
      </c>
      <c r="D8724" s="6">
        <v>41438</v>
      </c>
      <c r="E8724" s="6">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7">
        <v>-2.6670000000000007</v>
      </c>
    </row>
    <row r="8725" spans="1:22" ht="14.25" customHeight="1" x14ac:dyDescent="0.3">
      <c r="A8725" s="4">
        <v>8724</v>
      </c>
      <c r="B8725" s="5" t="s">
        <v>10204</v>
      </c>
      <c r="C8725" s="5">
        <f>YEAR('Base Dataset'!$D8725)</f>
        <v>2013</v>
      </c>
      <c r="D8725" s="6">
        <v>41638</v>
      </c>
      <c r="E8725" s="6">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7">
        <v>13.0928</v>
      </c>
    </row>
    <row r="8726" spans="1:22" ht="14.25" customHeight="1" x14ac:dyDescent="0.3">
      <c r="A8726" s="4">
        <v>8725</v>
      </c>
      <c r="B8726" s="5" t="s">
        <v>10204</v>
      </c>
      <c r="C8726" s="5">
        <f>YEAR('Base Dataset'!$D8726)</f>
        <v>2013</v>
      </c>
      <c r="D8726" s="6">
        <v>41638</v>
      </c>
      <c r="E8726" s="6">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7">
        <v>8.8704000000000018</v>
      </c>
    </row>
    <row r="8727" spans="1:22" ht="14.25" customHeight="1" x14ac:dyDescent="0.3">
      <c r="A8727" s="4">
        <v>8726</v>
      </c>
      <c r="B8727" s="5" t="s">
        <v>10205</v>
      </c>
      <c r="C8727" s="5">
        <f>YEAR('Base Dataset'!$D8727)</f>
        <v>2014</v>
      </c>
      <c r="D8727" s="6">
        <v>41717</v>
      </c>
      <c r="E8727" s="6">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7">
        <v>21.251999999999999</v>
      </c>
    </row>
    <row r="8728" spans="1:22" ht="14.25" customHeight="1" x14ac:dyDescent="0.3">
      <c r="A8728" s="4">
        <v>8727</v>
      </c>
      <c r="B8728" s="5" t="s">
        <v>10206</v>
      </c>
      <c r="C8728" s="5">
        <f>YEAR('Base Dataset'!$D8728)</f>
        <v>2012</v>
      </c>
      <c r="D8728" s="6">
        <v>41270</v>
      </c>
      <c r="E8728" s="6">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7">
        <v>0.70919999999999961</v>
      </c>
    </row>
    <row r="8729" spans="1:22" ht="14.25" customHeight="1" x14ac:dyDescent="0.3">
      <c r="A8729" s="4">
        <v>8728</v>
      </c>
      <c r="B8729" s="5" t="s">
        <v>10206</v>
      </c>
      <c r="C8729" s="5">
        <f>YEAR('Base Dataset'!$D8729)</f>
        <v>2012</v>
      </c>
      <c r="D8729" s="6">
        <v>41270</v>
      </c>
      <c r="E8729" s="6">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7">
        <v>16.005600000000005</v>
      </c>
    </row>
    <row r="8730" spans="1:22" ht="14.25" customHeight="1" x14ac:dyDescent="0.3">
      <c r="A8730" s="4">
        <v>8729</v>
      </c>
      <c r="B8730" s="5" t="s">
        <v>10206</v>
      </c>
      <c r="C8730" s="5">
        <f>YEAR('Base Dataset'!$D8730)</f>
        <v>2012</v>
      </c>
      <c r="D8730" s="6">
        <v>41270</v>
      </c>
      <c r="E8730" s="6">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7">
        <v>8.1939999999999955</v>
      </c>
    </row>
    <row r="8731" spans="1:22" ht="14.25" customHeight="1" x14ac:dyDescent="0.3">
      <c r="A8731" s="4">
        <v>8730</v>
      </c>
      <c r="B8731" s="5" t="s">
        <v>10206</v>
      </c>
      <c r="C8731" s="5">
        <f>YEAR('Base Dataset'!$D8731)</f>
        <v>2012</v>
      </c>
      <c r="D8731" s="6">
        <v>41270</v>
      </c>
      <c r="E8731" s="6">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7">
        <v>2.2511999999999999</v>
      </c>
    </row>
    <row r="8732" spans="1:22" ht="14.25" customHeight="1" x14ac:dyDescent="0.3">
      <c r="A8732" s="4">
        <v>8731</v>
      </c>
      <c r="B8732" s="5" t="s">
        <v>10206</v>
      </c>
      <c r="C8732" s="5">
        <f>YEAR('Base Dataset'!$D8732)</f>
        <v>2012</v>
      </c>
      <c r="D8732" s="6">
        <v>41270</v>
      </c>
      <c r="E8732" s="6">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7">
        <v>-12.730200000000011</v>
      </c>
    </row>
    <row r="8733" spans="1:22" ht="14.25" customHeight="1" x14ac:dyDescent="0.3">
      <c r="A8733" s="4">
        <v>8732</v>
      </c>
      <c r="B8733" s="5" t="s">
        <v>10207</v>
      </c>
      <c r="C8733" s="5">
        <f>YEAR('Base Dataset'!$D8733)</f>
        <v>2012</v>
      </c>
      <c r="D8733" s="6">
        <v>41121</v>
      </c>
      <c r="E8733" s="6">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7">
        <v>15.776999999999996</v>
      </c>
    </row>
    <row r="8734" spans="1:22" ht="14.25" customHeight="1" x14ac:dyDescent="0.3">
      <c r="A8734" s="4">
        <v>8733</v>
      </c>
      <c r="B8734" s="5" t="s">
        <v>10208</v>
      </c>
      <c r="C8734" s="5">
        <f>YEAR('Base Dataset'!$D8734)</f>
        <v>2014</v>
      </c>
      <c r="D8734" s="6">
        <v>41818</v>
      </c>
      <c r="E8734" s="6">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7">
        <v>9.3312000000000008</v>
      </c>
    </row>
    <row r="8735" spans="1:22" ht="14.25" customHeight="1" x14ac:dyDescent="0.3">
      <c r="A8735" s="4">
        <v>8734</v>
      </c>
      <c r="B8735" s="5" t="s">
        <v>10208</v>
      </c>
      <c r="C8735" s="5">
        <f>YEAR('Base Dataset'!$D8735)</f>
        <v>2014</v>
      </c>
      <c r="D8735" s="6">
        <v>41818</v>
      </c>
      <c r="E8735" s="6">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7">
        <v>40.415999999999997</v>
      </c>
    </row>
    <row r="8736" spans="1:22" ht="14.25" customHeight="1" x14ac:dyDescent="0.3">
      <c r="A8736" s="4">
        <v>8735</v>
      </c>
      <c r="B8736" s="5" t="s">
        <v>10208</v>
      </c>
      <c r="C8736" s="5">
        <f>YEAR('Base Dataset'!$D8736)</f>
        <v>2014</v>
      </c>
      <c r="D8736" s="6">
        <v>41818</v>
      </c>
      <c r="E8736" s="6">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7">
        <v>244.61549999999988</v>
      </c>
    </row>
    <row r="8737" spans="1:22" ht="14.25" customHeight="1" x14ac:dyDescent="0.3">
      <c r="A8737" s="4">
        <v>8736</v>
      </c>
      <c r="B8737" s="5" t="s">
        <v>10209</v>
      </c>
      <c r="C8737" s="5">
        <f>YEAR('Base Dataset'!$D8737)</f>
        <v>2011</v>
      </c>
      <c r="D8737" s="6">
        <v>40582</v>
      </c>
      <c r="E8737" s="6">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7">
        <v>9.7439999999999998</v>
      </c>
    </row>
    <row r="8738" spans="1:22" ht="14.25" customHeight="1" x14ac:dyDescent="0.3">
      <c r="A8738" s="4">
        <v>8737</v>
      </c>
      <c r="B8738" s="5" t="s">
        <v>10210</v>
      </c>
      <c r="C8738" s="5">
        <f>YEAR('Base Dataset'!$D8738)</f>
        <v>2013</v>
      </c>
      <c r="D8738" s="6">
        <v>41522</v>
      </c>
      <c r="E8738" s="6">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7">
        <v>160.62299999999993</v>
      </c>
    </row>
    <row r="8739" spans="1:22" ht="14.25" customHeight="1" x14ac:dyDescent="0.3">
      <c r="A8739" s="4">
        <v>8738</v>
      </c>
      <c r="B8739" s="5" t="s">
        <v>10211</v>
      </c>
      <c r="C8739" s="5">
        <f>YEAR('Base Dataset'!$D8739)</f>
        <v>2014</v>
      </c>
      <c r="D8739" s="6">
        <v>41736</v>
      </c>
      <c r="E8739" s="6">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7">
        <v>-5.9399999999999977</v>
      </c>
    </row>
    <row r="8740" spans="1:22" ht="14.25" customHeight="1" x14ac:dyDescent="0.3">
      <c r="A8740" s="4">
        <v>8739</v>
      </c>
      <c r="B8740" s="5" t="s">
        <v>10212</v>
      </c>
      <c r="C8740" s="5">
        <f>YEAR('Base Dataset'!$D8740)</f>
        <v>2014</v>
      </c>
      <c r="D8740" s="6">
        <v>41982</v>
      </c>
      <c r="E8740" s="6">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7">
        <v>3.6431999999999998</v>
      </c>
    </row>
    <row r="8741" spans="1:22" ht="14.25" customHeight="1" x14ac:dyDescent="0.3">
      <c r="A8741" s="4">
        <v>8740</v>
      </c>
      <c r="B8741" s="5" t="s">
        <v>10212</v>
      </c>
      <c r="C8741" s="5">
        <f>YEAR('Base Dataset'!$D8741)</f>
        <v>2014</v>
      </c>
      <c r="D8741" s="6">
        <v>41982</v>
      </c>
      <c r="E8741" s="6">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7">
        <v>-20.996999999999993</v>
      </c>
    </row>
    <row r="8742" spans="1:22" ht="14.25" customHeight="1" x14ac:dyDescent="0.3">
      <c r="A8742" s="4">
        <v>8741</v>
      </c>
      <c r="B8742" s="5" t="s">
        <v>10213</v>
      </c>
      <c r="C8742" s="5">
        <f>YEAR('Base Dataset'!$D8742)</f>
        <v>2013</v>
      </c>
      <c r="D8742" s="6">
        <v>41480</v>
      </c>
      <c r="E8742" s="6">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7">
        <v>21.227999999999998</v>
      </c>
    </row>
    <row r="8743" spans="1:22" ht="14.25" customHeight="1" x14ac:dyDescent="0.3">
      <c r="A8743" s="4">
        <v>8742</v>
      </c>
      <c r="B8743" s="5" t="s">
        <v>10214</v>
      </c>
      <c r="C8743" s="5">
        <f>YEAR('Base Dataset'!$D8743)</f>
        <v>2012</v>
      </c>
      <c r="D8743" s="6">
        <v>41222</v>
      </c>
      <c r="E8743" s="6">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7">
        <v>5.1551999999999998</v>
      </c>
    </row>
    <row r="8744" spans="1:22" ht="14.25" customHeight="1" x14ac:dyDescent="0.3">
      <c r="A8744" s="4">
        <v>8743</v>
      </c>
      <c r="B8744" s="5" t="s">
        <v>10215</v>
      </c>
      <c r="C8744" s="5">
        <f>YEAR('Base Dataset'!$D8744)</f>
        <v>2012</v>
      </c>
      <c r="D8744" s="6">
        <v>41184</v>
      </c>
      <c r="E8744" s="6">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7">
        <v>3.0338000000000003</v>
      </c>
    </row>
    <row r="8745" spans="1:22" ht="14.25" customHeight="1" x14ac:dyDescent="0.3">
      <c r="A8745" s="4">
        <v>8744</v>
      </c>
      <c r="B8745" s="5" t="s">
        <v>10215</v>
      </c>
      <c r="C8745" s="5">
        <f>YEAR('Base Dataset'!$D8745)</f>
        <v>2012</v>
      </c>
      <c r="D8745" s="6">
        <v>41184</v>
      </c>
      <c r="E8745" s="6">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7">
        <v>-4.6409999999999982</v>
      </c>
    </row>
    <row r="8746" spans="1:22" ht="14.25" customHeight="1" x14ac:dyDescent="0.3">
      <c r="A8746" s="4">
        <v>8745</v>
      </c>
      <c r="B8746" s="5" t="s">
        <v>10216</v>
      </c>
      <c r="C8746" s="5">
        <f>YEAR('Base Dataset'!$D8746)</f>
        <v>2012</v>
      </c>
      <c r="D8746" s="6">
        <v>41235</v>
      </c>
      <c r="E8746" s="6">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7">
        <v>4.9647999999999985</v>
      </c>
    </row>
    <row r="8747" spans="1:22" ht="14.25" customHeight="1" x14ac:dyDescent="0.3">
      <c r="A8747" s="4">
        <v>8746</v>
      </c>
      <c r="B8747" s="5" t="s">
        <v>10216</v>
      </c>
      <c r="C8747" s="5">
        <f>YEAR('Base Dataset'!$D8747)</f>
        <v>2012</v>
      </c>
      <c r="D8747" s="6">
        <v>41235</v>
      </c>
      <c r="E8747" s="6">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7">
        <v>28.171799999999998</v>
      </c>
    </row>
    <row r="8748" spans="1:22" ht="14.25" customHeight="1" x14ac:dyDescent="0.3">
      <c r="A8748" s="4">
        <v>8747</v>
      </c>
      <c r="B8748" s="5" t="s">
        <v>10217</v>
      </c>
      <c r="C8748" s="5">
        <f>YEAR('Base Dataset'!$D8748)</f>
        <v>2014</v>
      </c>
      <c r="D8748" s="6">
        <v>41673</v>
      </c>
      <c r="E8748" s="6">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7">
        <v>12.634799999999984</v>
      </c>
    </row>
    <row r="8749" spans="1:22" ht="14.25" customHeight="1" x14ac:dyDescent="0.3">
      <c r="A8749" s="4">
        <v>8748</v>
      </c>
      <c r="B8749" s="5" t="s">
        <v>10217</v>
      </c>
      <c r="C8749" s="5">
        <f>YEAR('Base Dataset'!$D8749)</f>
        <v>2014</v>
      </c>
      <c r="D8749" s="6">
        <v>41673</v>
      </c>
      <c r="E8749" s="6">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7">
        <v>10.061999999999998</v>
      </c>
    </row>
    <row r="8750" spans="1:22" ht="14.25" customHeight="1" x14ac:dyDescent="0.3">
      <c r="A8750" s="4">
        <v>8749</v>
      </c>
      <c r="B8750" s="5" t="s">
        <v>10217</v>
      </c>
      <c r="C8750" s="5">
        <f>YEAR('Base Dataset'!$D8750)</f>
        <v>2014</v>
      </c>
      <c r="D8750" s="6">
        <v>41673</v>
      </c>
      <c r="E8750" s="6">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7">
        <v>38.997399999999971</v>
      </c>
    </row>
    <row r="8751" spans="1:22" ht="14.25" customHeight="1" x14ac:dyDescent="0.3">
      <c r="A8751" s="4">
        <v>8750</v>
      </c>
      <c r="B8751" s="5" t="s">
        <v>10218</v>
      </c>
      <c r="C8751" s="5">
        <f>YEAR('Base Dataset'!$D8751)</f>
        <v>2012</v>
      </c>
      <c r="D8751" s="6">
        <v>41076</v>
      </c>
      <c r="E8751" s="6">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7">
        <v>1143.8910000000001</v>
      </c>
    </row>
    <row r="8752" spans="1:22" ht="14.25" customHeight="1" x14ac:dyDescent="0.3">
      <c r="A8752" s="4">
        <v>8751</v>
      </c>
      <c r="B8752" s="5" t="s">
        <v>10218</v>
      </c>
      <c r="C8752" s="5">
        <f>YEAR('Base Dataset'!$D8752)</f>
        <v>2012</v>
      </c>
      <c r="D8752" s="6">
        <v>41076</v>
      </c>
      <c r="E8752" s="6">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7">
        <v>33.495000000000005</v>
      </c>
    </row>
    <row r="8753" spans="1:22" ht="14.25" customHeight="1" x14ac:dyDescent="0.3">
      <c r="A8753" s="4">
        <v>8752</v>
      </c>
      <c r="B8753" s="5" t="s">
        <v>10219</v>
      </c>
      <c r="C8753" s="5">
        <f>YEAR('Base Dataset'!$D8753)</f>
        <v>2013</v>
      </c>
      <c r="D8753" s="6">
        <v>41400</v>
      </c>
      <c r="E8753" s="6">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7">
        <v>31.4712</v>
      </c>
    </row>
    <row r="8754" spans="1:22" ht="14.25" customHeight="1" x14ac:dyDescent="0.3">
      <c r="A8754" s="4">
        <v>8753</v>
      </c>
      <c r="B8754" s="5" t="s">
        <v>10219</v>
      </c>
      <c r="C8754" s="5">
        <f>YEAR('Base Dataset'!$D8754)</f>
        <v>2013</v>
      </c>
      <c r="D8754" s="6">
        <v>41400</v>
      </c>
      <c r="E8754" s="6">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7">
        <v>19.966499999999982</v>
      </c>
    </row>
    <row r="8755" spans="1:22" ht="14.25" customHeight="1" x14ac:dyDescent="0.3">
      <c r="A8755" s="4">
        <v>8754</v>
      </c>
      <c r="B8755" s="5" t="s">
        <v>10222</v>
      </c>
      <c r="C8755" s="5">
        <f>YEAR('Base Dataset'!$D8755)</f>
        <v>2014</v>
      </c>
      <c r="D8755" s="6">
        <v>41892</v>
      </c>
      <c r="E8755" s="6">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7">
        <v>5.9777999999999993</v>
      </c>
    </row>
    <row r="8756" spans="1:22" ht="14.25" customHeight="1" x14ac:dyDescent="0.3">
      <c r="A8756" s="4">
        <v>8755</v>
      </c>
      <c r="B8756" s="5" t="s">
        <v>10222</v>
      </c>
      <c r="C8756" s="5">
        <f>YEAR('Base Dataset'!$D8756)</f>
        <v>2014</v>
      </c>
      <c r="D8756" s="6">
        <v>41892</v>
      </c>
      <c r="E8756" s="6">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7">
        <v>-3.5640000000000001</v>
      </c>
    </row>
    <row r="8757" spans="1:22" ht="14.25" customHeight="1" x14ac:dyDescent="0.3">
      <c r="A8757" s="4">
        <v>8756</v>
      </c>
      <c r="B8757" s="5" t="s">
        <v>10222</v>
      </c>
      <c r="C8757" s="5">
        <f>YEAR('Base Dataset'!$D8757)</f>
        <v>2014</v>
      </c>
      <c r="D8757" s="6">
        <v>41892</v>
      </c>
      <c r="E8757" s="6">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7">
        <v>-5.2149999999999999</v>
      </c>
    </row>
    <row r="8758" spans="1:22" ht="14.25" customHeight="1" x14ac:dyDescent="0.3">
      <c r="A8758" s="4">
        <v>8757</v>
      </c>
      <c r="B8758" s="5" t="s">
        <v>10223</v>
      </c>
      <c r="C8758" s="5">
        <f>YEAR('Base Dataset'!$D8758)</f>
        <v>2013</v>
      </c>
      <c r="D8758" s="6">
        <v>41478</v>
      </c>
      <c r="E8758" s="6">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7">
        <v>10.5504</v>
      </c>
    </row>
    <row r="8759" spans="1:22" ht="14.25" customHeight="1" x14ac:dyDescent="0.3">
      <c r="A8759" s="4">
        <v>8758</v>
      </c>
      <c r="B8759" s="5" t="s">
        <v>10223</v>
      </c>
      <c r="C8759" s="5">
        <f>YEAR('Base Dataset'!$D8759)</f>
        <v>2013</v>
      </c>
      <c r="D8759" s="6">
        <v>41478</v>
      </c>
      <c r="E8759" s="6">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7">
        <v>24.883200000000002</v>
      </c>
    </row>
    <row r="8760" spans="1:22" ht="14.25" customHeight="1" x14ac:dyDescent="0.3">
      <c r="A8760" s="4">
        <v>8759</v>
      </c>
      <c r="B8760" s="5" t="s">
        <v>10223</v>
      </c>
      <c r="C8760" s="5">
        <f>YEAR('Base Dataset'!$D8760)</f>
        <v>2013</v>
      </c>
      <c r="D8760" s="6">
        <v>41478</v>
      </c>
      <c r="E8760" s="6">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7">
        <v>9.3227999999999991</v>
      </c>
    </row>
    <row r="8761" spans="1:22" ht="14.25" customHeight="1" x14ac:dyDescent="0.3">
      <c r="A8761" s="4">
        <v>8760</v>
      </c>
      <c r="B8761" s="5" t="s">
        <v>10223</v>
      </c>
      <c r="C8761" s="5">
        <f>YEAR('Base Dataset'!$D8761)</f>
        <v>2013</v>
      </c>
      <c r="D8761" s="6">
        <v>41478</v>
      </c>
      <c r="E8761" s="6">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7">
        <v>2.5920000000000001</v>
      </c>
    </row>
    <row r="8762" spans="1:22" ht="14.25" customHeight="1" x14ac:dyDescent="0.3">
      <c r="A8762" s="4">
        <v>8761</v>
      </c>
      <c r="B8762" s="5" t="s">
        <v>10224</v>
      </c>
      <c r="C8762" s="5">
        <f>YEAR('Base Dataset'!$D8762)</f>
        <v>2013</v>
      </c>
      <c r="D8762" s="6">
        <v>41305</v>
      </c>
      <c r="E8762" s="6">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7">
        <v>635.495</v>
      </c>
    </row>
    <row r="8763" spans="1:22" ht="14.25" customHeight="1" x14ac:dyDescent="0.3">
      <c r="A8763" s="4">
        <v>8762</v>
      </c>
      <c r="B8763" s="5" t="s">
        <v>10224</v>
      </c>
      <c r="C8763" s="5">
        <f>YEAR('Base Dataset'!$D8763)</f>
        <v>2013</v>
      </c>
      <c r="D8763" s="6">
        <v>41305</v>
      </c>
      <c r="E8763" s="6">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7">
        <v>58.919199999999989</v>
      </c>
    </row>
    <row r="8764" spans="1:22" ht="14.25" customHeight="1" x14ac:dyDescent="0.3">
      <c r="A8764" s="4">
        <v>8763</v>
      </c>
      <c r="B8764" s="5" t="s">
        <v>10225</v>
      </c>
      <c r="C8764" s="5">
        <f>YEAR('Base Dataset'!$D8764)</f>
        <v>2013</v>
      </c>
      <c r="D8764" s="6">
        <v>41638</v>
      </c>
      <c r="E8764" s="6">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7">
        <v>4.068699999999998</v>
      </c>
    </row>
    <row r="8765" spans="1:22" ht="14.25" customHeight="1" x14ac:dyDescent="0.3">
      <c r="A8765" s="4">
        <v>8764</v>
      </c>
      <c r="B8765" s="5" t="s">
        <v>10225</v>
      </c>
      <c r="C8765" s="5">
        <f>YEAR('Base Dataset'!$D8765)</f>
        <v>2013</v>
      </c>
      <c r="D8765" s="6">
        <v>41638</v>
      </c>
      <c r="E8765" s="6">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7">
        <v>7.2696000000000005</v>
      </c>
    </row>
    <row r="8766" spans="1:22" ht="14.25" customHeight="1" x14ac:dyDescent="0.3">
      <c r="A8766" s="4">
        <v>8765</v>
      </c>
      <c r="B8766" s="5" t="s">
        <v>10226</v>
      </c>
      <c r="C8766" s="5">
        <f>YEAR('Base Dataset'!$D8766)</f>
        <v>2012</v>
      </c>
      <c r="D8766" s="6">
        <v>41234</v>
      </c>
      <c r="E8766" s="6">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7">
        <v>0.73479999999999923</v>
      </c>
    </row>
    <row r="8767" spans="1:22" ht="14.25" customHeight="1" x14ac:dyDescent="0.3">
      <c r="A8767" s="4">
        <v>8766</v>
      </c>
      <c r="B8767" s="5" t="s">
        <v>10226</v>
      </c>
      <c r="C8767" s="5">
        <f>YEAR('Base Dataset'!$D8767)</f>
        <v>2012</v>
      </c>
      <c r="D8767" s="6">
        <v>41234</v>
      </c>
      <c r="E8767" s="6">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7">
        <v>-2.5440000000000005</v>
      </c>
    </row>
    <row r="8768" spans="1:22" ht="14.25" customHeight="1" x14ac:dyDescent="0.3">
      <c r="A8768" s="4">
        <v>8767</v>
      </c>
      <c r="B8768" s="5" t="s">
        <v>10226</v>
      </c>
      <c r="C8768" s="5">
        <f>YEAR('Base Dataset'!$D8768)</f>
        <v>2012</v>
      </c>
      <c r="D8768" s="6">
        <v>41234</v>
      </c>
      <c r="E8768" s="6">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7">
        <v>-67.617000000000019</v>
      </c>
    </row>
    <row r="8769" spans="1:22" ht="14.25" customHeight="1" x14ac:dyDescent="0.3">
      <c r="A8769" s="4">
        <v>8768</v>
      </c>
      <c r="B8769" s="5" t="s">
        <v>10226</v>
      </c>
      <c r="C8769" s="5">
        <f>YEAR('Base Dataset'!$D8769)</f>
        <v>2012</v>
      </c>
      <c r="D8769" s="6">
        <v>41234</v>
      </c>
      <c r="E8769" s="6">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7">
        <v>-13.167000000000002</v>
      </c>
    </row>
    <row r="8770" spans="1:22" ht="14.25" customHeight="1" x14ac:dyDescent="0.3">
      <c r="A8770" s="4">
        <v>8769</v>
      </c>
      <c r="B8770" s="5" t="s">
        <v>10227</v>
      </c>
      <c r="C8770" s="5">
        <f>YEAR('Base Dataset'!$D8770)</f>
        <v>2012</v>
      </c>
      <c r="D8770" s="6">
        <v>41187</v>
      </c>
      <c r="E8770" s="6">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7">
        <v>57.599999999999994</v>
      </c>
    </row>
    <row r="8771" spans="1:22" ht="14.25" customHeight="1" x14ac:dyDescent="0.3">
      <c r="A8771" s="4">
        <v>8770</v>
      </c>
      <c r="B8771" s="5" t="s">
        <v>10228</v>
      </c>
      <c r="C8771" s="5">
        <f>YEAR('Base Dataset'!$D8771)</f>
        <v>2013</v>
      </c>
      <c r="D8771" s="6">
        <v>41530</v>
      </c>
      <c r="E8771" s="6">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7">
        <v>9.1844999999999928</v>
      </c>
    </row>
    <row r="8772" spans="1:22" ht="14.25" customHeight="1" x14ac:dyDescent="0.3">
      <c r="A8772" s="4">
        <v>8771</v>
      </c>
      <c r="B8772" s="5" t="s">
        <v>10228</v>
      </c>
      <c r="C8772" s="5">
        <f>YEAR('Base Dataset'!$D8772)</f>
        <v>2013</v>
      </c>
      <c r="D8772" s="6">
        <v>41530</v>
      </c>
      <c r="E8772" s="6">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7">
        <v>5.1960000000000015</v>
      </c>
    </row>
    <row r="8773" spans="1:22" ht="14.25" customHeight="1" x14ac:dyDescent="0.3">
      <c r="A8773" s="4">
        <v>8772</v>
      </c>
      <c r="B8773" s="5" t="s">
        <v>10229</v>
      </c>
      <c r="C8773" s="5">
        <f>YEAR('Base Dataset'!$D8773)</f>
        <v>2014</v>
      </c>
      <c r="D8773" s="6">
        <v>41897</v>
      </c>
      <c r="E8773" s="6">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7">
        <v>94.278400000000033</v>
      </c>
    </row>
    <row r="8774" spans="1:22" ht="14.25" customHeight="1" x14ac:dyDescent="0.3">
      <c r="A8774" s="4">
        <v>8773</v>
      </c>
      <c r="B8774" s="5" t="s">
        <v>10229</v>
      </c>
      <c r="C8774" s="5">
        <f>YEAR('Base Dataset'!$D8774)</f>
        <v>2014</v>
      </c>
      <c r="D8774" s="6">
        <v>41897</v>
      </c>
      <c r="E8774" s="6">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7">
        <v>23.234999999999992</v>
      </c>
    </row>
    <row r="8775" spans="1:22" ht="14.25" customHeight="1" x14ac:dyDescent="0.3">
      <c r="A8775" s="4">
        <v>8774</v>
      </c>
      <c r="B8775" s="5" t="s">
        <v>10230</v>
      </c>
      <c r="C8775" s="5">
        <f>YEAR('Base Dataset'!$D8775)</f>
        <v>2012</v>
      </c>
      <c r="D8775" s="6">
        <v>40962</v>
      </c>
      <c r="E8775" s="6">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7">
        <v>6.7200000000000006</v>
      </c>
    </row>
    <row r="8776" spans="1:22" ht="14.25" customHeight="1" x14ac:dyDescent="0.3">
      <c r="A8776" s="4">
        <v>8775</v>
      </c>
      <c r="B8776" s="5" t="s">
        <v>10230</v>
      </c>
      <c r="C8776" s="5">
        <f>YEAR('Base Dataset'!$D8776)</f>
        <v>2012</v>
      </c>
      <c r="D8776" s="6">
        <v>40962</v>
      </c>
      <c r="E8776" s="6">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7">
        <v>3.8135999999999992</v>
      </c>
    </row>
    <row r="8777" spans="1:22" ht="14.25" customHeight="1" x14ac:dyDescent="0.3">
      <c r="A8777" s="4">
        <v>8776</v>
      </c>
      <c r="B8777" s="5" t="s">
        <v>10231</v>
      </c>
      <c r="C8777" s="5">
        <f>YEAR('Base Dataset'!$D8777)</f>
        <v>2013</v>
      </c>
      <c r="D8777" s="6">
        <v>41614</v>
      </c>
      <c r="E8777" s="6">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7">
        <v>0.30940000000000001</v>
      </c>
    </row>
    <row r="8778" spans="1:22" ht="14.25" customHeight="1" x14ac:dyDescent="0.3">
      <c r="A8778" s="4">
        <v>8777</v>
      </c>
      <c r="B8778" s="5" t="s">
        <v>10232</v>
      </c>
      <c r="C8778" s="5">
        <f>YEAR('Base Dataset'!$D8778)</f>
        <v>2013</v>
      </c>
      <c r="D8778" s="6">
        <v>41458</v>
      </c>
      <c r="E8778" s="6">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7">
        <v>0</v>
      </c>
    </row>
    <row r="8779" spans="1:22" ht="14.25" customHeight="1" x14ac:dyDescent="0.3">
      <c r="A8779" s="4">
        <v>8778</v>
      </c>
      <c r="B8779" s="5" t="s">
        <v>10232</v>
      </c>
      <c r="C8779" s="5">
        <f>YEAR('Base Dataset'!$D8779)</f>
        <v>2013</v>
      </c>
      <c r="D8779" s="6">
        <v>41458</v>
      </c>
      <c r="E8779" s="6">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7">
        <v>14.5152</v>
      </c>
    </row>
    <row r="8780" spans="1:22" ht="14.25" customHeight="1" x14ac:dyDescent="0.3">
      <c r="A8780" s="4">
        <v>8779</v>
      </c>
      <c r="B8780" s="5" t="s">
        <v>10233</v>
      </c>
      <c r="C8780" s="5">
        <f>YEAR('Base Dataset'!$D8780)</f>
        <v>2014</v>
      </c>
      <c r="D8780" s="6">
        <v>41987</v>
      </c>
      <c r="E8780" s="6">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7">
        <v>7.1993999999999687</v>
      </c>
    </row>
    <row r="8781" spans="1:22" ht="14.25" customHeight="1" x14ac:dyDescent="0.3">
      <c r="A8781" s="4">
        <v>8780</v>
      </c>
      <c r="B8781" s="5" t="s">
        <v>10234</v>
      </c>
      <c r="C8781" s="5">
        <f>YEAR('Base Dataset'!$D8781)</f>
        <v>2012</v>
      </c>
      <c r="D8781" s="6">
        <v>40988</v>
      </c>
      <c r="E8781" s="6">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7">
        <v>2.5641000000000034</v>
      </c>
    </row>
    <row r="8782" spans="1:22" ht="14.25" customHeight="1" x14ac:dyDescent="0.3">
      <c r="A8782" s="4">
        <v>8781</v>
      </c>
      <c r="B8782" s="5" t="s">
        <v>10235</v>
      </c>
      <c r="C8782" s="5">
        <f>YEAR('Base Dataset'!$D8782)</f>
        <v>2012</v>
      </c>
      <c r="D8782" s="6">
        <v>40969</v>
      </c>
      <c r="E8782" s="6">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7">
        <v>6.2243999999999957</v>
      </c>
    </row>
    <row r="8783" spans="1:22" ht="14.25" customHeight="1" x14ac:dyDescent="0.3">
      <c r="A8783" s="4">
        <v>8782</v>
      </c>
      <c r="B8783" s="5" t="s">
        <v>10235</v>
      </c>
      <c r="C8783" s="5">
        <f>YEAR('Base Dataset'!$D8783)</f>
        <v>2012</v>
      </c>
      <c r="D8783" s="6">
        <v>40969</v>
      </c>
      <c r="E8783" s="6">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7">
        <v>-36.117600000000152</v>
      </c>
    </row>
    <row r="8784" spans="1:22" ht="14.25" customHeight="1" x14ac:dyDescent="0.3">
      <c r="A8784" s="4">
        <v>8783</v>
      </c>
      <c r="B8784" s="5" t="s">
        <v>10236</v>
      </c>
      <c r="C8784" s="5">
        <f>YEAR('Base Dataset'!$D8784)</f>
        <v>2013</v>
      </c>
      <c r="D8784" s="6">
        <v>41533</v>
      </c>
      <c r="E8784" s="6">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7">
        <v>6.6351999999999984</v>
      </c>
    </row>
    <row r="8785" spans="1:22" ht="14.25" customHeight="1" x14ac:dyDescent="0.3">
      <c r="A8785" s="4">
        <v>8784</v>
      </c>
      <c r="B8785" s="5" t="s">
        <v>10236</v>
      </c>
      <c r="C8785" s="5">
        <f>YEAR('Base Dataset'!$D8785)</f>
        <v>2013</v>
      </c>
      <c r="D8785" s="6">
        <v>41533</v>
      </c>
      <c r="E8785" s="6">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7">
        <v>259.52970000000005</v>
      </c>
    </row>
    <row r="8786" spans="1:22" ht="14.25" customHeight="1" x14ac:dyDescent="0.3">
      <c r="A8786" s="4">
        <v>8785</v>
      </c>
      <c r="B8786" s="5" t="s">
        <v>10238</v>
      </c>
      <c r="C8786" s="5">
        <f>YEAR('Base Dataset'!$D8786)</f>
        <v>2014</v>
      </c>
      <c r="D8786" s="6">
        <v>41716</v>
      </c>
      <c r="E8786" s="6">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7">
        <v>1.6704000000000001</v>
      </c>
    </row>
    <row r="8787" spans="1:22" ht="14.25" customHeight="1" x14ac:dyDescent="0.3">
      <c r="A8787" s="4">
        <v>8786</v>
      </c>
      <c r="B8787" s="5" t="s">
        <v>10239</v>
      </c>
      <c r="C8787" s="5">
        <f>YEAR('Base Dataset'!$D8787)</f>
        <v>2014</v>
      </c>
      <c r="D8787" s="6">
        <v>41788</v>
      </c>
      <c r="E8787" s="6">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7">
        <v>19.596000000000018</v>
      </c>
    </row>
    <row r="8788" spans="1:22" ht="14.25" customHeight="1" x14ac:dyDescent="0.3">
      <c r="A8788" s="4">
        <v>8787</v>
      </c>
      <c r="B8788" s="5" t="s">
        <v>10239</v>
      </c>
      <c r="C8788" s="5">
        <f>YEAR('Base Dataset'!$D8788)</f>
        <v>2014</v>
      </c>
      <c r="D8788" s="6">
        <v>41788</v>
      </c>
      <c r="E8788" s="6">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7">
        <v>5.4432</v>
      </c>
    </row>
    <row r="8789" spans="1:22" ht="14.25" customHeight="1" x14ac:dyDescent="0.3">
      <c r="A8789" s="4">
        <v>8788</v>
      </c>
      <c r="B8789" s="5" t="s">
        <v>10239</v>
      </c>
      <c r="C8789" s="5">
        <f>YEAR('Base Dataset'!$D8789)</f>
        <v>2014</v>
      </c>
      <c r="D8789" s="6">
        <v>41788</v>
      </c>
      <c r="E8789" s="6">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7">
        <v>54.393599999999978</v>
      </c>
    </row>
    <row r="8790" spans="1:22" ht="14.25" customHeight="1" x14ac:dyDescent="0.3">
      <c r="A8790" s="4">
        <v>8789</v>
      </c>
      <c r="B8790" s="5" t="s">
        <v>10240</v>
      </c>
      <c r="C8790" s="5">
        <f>YEAR('Base Dataset'!$D8790)</f>
        <v>2014</v>
      </c>
      <c r="D8790" s="6">
        <v>41806</v>
      </c>
      <c r="E8790" s="6">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7">
        <v>52.376399999999961</v>
      </c>
    </row>
    <row r="8791" spans="1:22" ht="14.25" customHeight="1" x14ac:dyDescent="0.3">
      <c r="A8791" s="4">
        <v>8790</v>
      </c>
      <c r="B8791" s="5" t="s">
        <v>10240</v>
      </c>
      <c r="C8791" s="5">
        <f>YEAR('Base Dataset'!$D8791)</f>
        <v>2014</v>
      </c>
      <c r="D8791" s="6">
        <v>41806</v>
      </c>
      <c r="E8791" s="6">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7">
        <v>-3.8863999999999947</v>
      </c>
    </row>
    <row r="8792" spans="1:22" ht="14.25" customHeight="1" x14ac:dyDescent="0.3">
      <c r="A8792" s="4">
        <v>8791</v>
      </c>
      <c r="B8792" s="5" t="s">
        <v>10241</v>
      </c>
      <c r="C8792" s="5">
        <f>YEAR('Base Dataset'!$D8792)</f>
        <v>2012</v>
      </c>
      <c r="D8792" s="6">
        <v>41158</v>
      </c>
      <c r="E8792" s="6">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7">
        <v>21.445199999999996</v>
      </c>
    </row>
    <row r="8793" spans="1:22" ht="14.25" customHeight="1" x14ac:dyDescent="0.3">
      <c r="A8793" s="4">
        <v>8792</v>
      </c>
      <c r="B8793" s="5" t="s">
        <v>10242</v>
      </c>
      <c r="C8793" s="5">
        <f>YEAR('Base Dataset'!$D8793)</f>
        <v>2014</v>
      </c>
      <c r="D8793" s="6">
        <v>41717</v>
      </c>
      <c r="E8793" s="6">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7">
        <v>47.035099999999971</v>
      </c>
    </row>
    <row r="8794" spans="1:22" ht="14.25" customHeight="1" x14ac:dyDescent="0.3">
      <c r="A8794" s="4">
        <v>8793</v>
      </c>
      <c r="B8794" s="5" t="s">
        <v>10243</v>
      </c>
      <c r="C8794" s="5">
        <f>YEAR('Base Dataset'!$D8794)</f>
        <v>2011</v>
      </c>
      <c r="D8794" s="6">
        <v>40896</v>
      </c>
      <c r="E8794" s="6">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7">
        <v>6.8713999999999995</v>
      </c>
    </row>
    <row r="8795" spans="1:22" ht="14.25" customHeight="1" x14ac:dyDescent="0.3">
      <c r="A8795" s="4">
        <v>8794</v>
      </c>
      <c r="B8795" s="5" t="s">
        <v>10243</v>
      </c>
      <c r="C8795" s="5">
        <f>YEAR('Base Dataset'!$D8795)</f>
        <v>2011</v>
      </c>
      <c r="D8795" s="6">
        <v>40896</v>
      </c>
      <c r="E8795" s="6">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7">
        <v>8.7945000000000011</v>
      </c>
    </row>
    <row r="8796" spans="1:22" ht="14.25" customHeight="1" x14ac:dyDescent="0.3">
      <c r="A8796" s="4">
        <v>8795</v>
      </c>
      <c r="B8796" s="5" t="s">
        <v>10243</v>
      </c>
      <c r="C8796" s="5">
        <f>YEAR('Base Dataset'!$D8796)</f>
        <v>2011</v>
      </c>
      <c r="D8796" s="6">
        <v>40896</v>
      </c>
      <c r="E8796" s="6">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7">
        <v>72.974999999999909</v>
      </c>
    </row>
    <row r="8797" spans="1:22" ht="14.25" customHeight="1" x14ac:dyDescent="0.3">
      <c r="A8797" s="4">
        <v>8796</v>
      </c>
      <c r="B8797" s="5" t="s">
        <v>10243</v>
      </c>
      <c r="C8797" s="5">
        <f>YEAR('Base Dataset'!$D8797)</f>
        <v>2011</v>
      </c>
      <c r="D8797" s="6">
        <v>40896</v>
      </c>
      <c r="E8797" s="6">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7">
        <v>15.837600000000009</v>
      </c>
    </row>
    <row r="8798" spans="1:22" ht="14.25" customHeight="1" x14ac:dyDescent="0.3">
      <c r="A8798" s="4">
        <v>8797</v>
      </c>
      <c r="B8798" s="5" t="s">
        <v>10244</v>
      </c>
      <c r="C8798" s="5">
        <f>YEAR('Base Dataset'!$D8798)</f>
        <v>2013</v>
      </c>
      <c r="D8798" s="6">
        <v>41463</v>
      </c>
      <c r="E8798" s="6">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7">
        <v>6.2208000000000006</v>
      </c>
    </row>
    <row r="8799" spans="1:22" ht="14.25" customHeight="1" x14ac:dyDescent="0.3">
      <c r="A8799" s="4">
        <v>8798</v>
      </c>
      <c r="B8799" s="5" t="s">
        <v>10244</v>
      </c>
      <c r="C8799" s="5">
        <f>YEAR('Base Dataset'!$D8799)</f>
        <v>2013</v>
      </c>
      <c r="D8799" s="6">
        <v>41463</v>
      </c>
      <c r="E8799" s="6">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7">
        <v>12.874400000000001</v>
      </c>
    </row>
    <row r="8800" spans="1:22" ht="14.25" customHeight="1" x14ac:dyDescent="0.3">
      <c r="A8800" s="4">
        <v>8799</v>
      </c>
      <c r="B8800" s="5" t="s">
        <v>10245</v>
      </c>
      <c r="C8800" s="5">
        <f>YEAR('Base Dataset'!$D8800)</f>
        <v>2013</v>
      </c>
      <c r="D8800" s="6">
        <v>41371</v>
      </c>
      <c r="E8800" s="6">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7">
        <v>336.63499999999999</v>
      </c>
    </row>
    <row r="8801" spans="1:22" ht="14.25" customHeight="1" x14ac:dyDescent="0.3">
      <c r="A8801" s="4">
        <v>8800</v>
      </c>
      <c r="B8801" s="5" t="s">
        <v>10246</v>
      </c>
      <c r="C8801" s="5">
        <f>YEAR('Base Dataset'!$D8801)</f>
        <v>2011</v>
      </c>
      <c r="D8801" s="6">
        <v>40671</v>
      </c>
      <c r="E8801" s="6">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7">
        <v>239.99600000000009</v>
      </c>
    </row>
    <row r="8802" spans="1:22" ht="14.25" customHeight="1" x14ac:dyDescent="0.3">
      <c r="A8802" s="4">
        <v>8801</v>
      </c>
      <c r="B8802" s="5" t="s">
        <v>10247</v>
      </c>
      <c r="C8802" s="5">
        <f>YEAR('Base Dataset'!$D8802)</f>
        <v>2014</v>
      </c>
      <c r="D8802" s="6">
        <v>41967</v>
      </c>
      <c r="E8802" s="6">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7">
        <v>3.7407999999999997</v>
      </c>
    </row>
    <row r="8803" spans="1:22" ht="14.25" customHeight="1" x14ac:dyDescent="0.3">
      <c r="A8803" s="4">
        <v>8802</v>
      </c>
      <c r="B8803" s="5" t="s">
        <v>10248</v>
      </c>
      <c r="C8803" s="5">
        <f>YEAR('Base Dataset'!$D8803)</f>
        <v>2013</v>
      </c>
      <c r="D8803" s="6">
        <v>41589</v>
      </c>
      <c r="E8803" s="6">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7">
        <v>62.15440000000001</v>
      </c>
    </row>
    <row r="8804" spans="1:22" ht="14.25" customHeight="1" x14ac:dyDescent="0.3">
      <c r="A8804" s="4">
        <v>8803</v>
      </c>
      <c r="B8804" s="5" t="s">
        <v>10248</v>
      </c>
      <c r="C8804" s="5">
        <f>YEAR('Base Dataset'!$D8804)</f>
        <v>2013</v>
      </c>
      <c r="D8804" s="6">
        <v>41589</v>
      </c>
      <c r="E8804" s="6">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7">
        <v>54.713599999999985</v>
      </c>
    </row>
    <row r="8805" spans="1:22" ht="14.25" customHeight="1" x14ac:dyDescent="0.3">
      <c r="A8805" s="4">
        <v>8804</v>
      </c>
      <c r="B8805" s="5" t="s">
        <v>10249</v>
      </c>
      <c r="C8805" s="5">
        <f>YEAR('Base Dataset'!$D8805)</f>
        <v>2011</v>
      </c>
      <c r="D8805" s="6">
        <v>40908</v>
      </c>
      <c r="E8805" s="6">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7">
        <v>11.474099999999996</v>
      </c>
    </row>
    <row r="8806" spans="1:22" ht="14.25" customHeight="1" x14ac:dyDescent="0.3">
      <c r="A8806" s="4">
        <v>8805</v>
      </c>
      <c r="B8806" s="5" t="s">
        <v>10249</v>
      </c>
      <c r="C8806" s="5">
        <f>YEAR('Base Dataset'!$D8806)</f>
        <v>2011</v>
      </c>
      <c r="D8806" s="6">
        <v>40908</v>
      </c>
      <c r="E8806" s="6">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7">
        <v>8.6939999999999991</v>
      </c>
    </row>
    <row r="8807" spans="1:22" ht="14.25" customHeight="1" x14ac:dyDescent="0.3">
      <c r="A8807" s="4">
        <v>8806</v>
      </c>
      <c r="B8807" s="5" t="s">
        <v>10250</v>
      </c>
      <c r="C8807" s="5">
        <f>YEAR('Base Dataset'!$D8807)</f>
        <v>2014</v>
      </c>
      <c r="D8807" s="6">
        <v>41871</v>
      </c>
      <c r="E8807" s="6">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7">
        <v>37.235999999999997</v>
      </c>
    </row>
    <row r="8808" spans="1:22" ht="14.25" customHeight="1" x14ac:dyDescent="0.3">
      <c r="A8808" s="4">
        <v>8807</v>
      </c>
      <c r="B8808" s="5" t="s">
        <v>10251</v>
      </c>
      <c r="C8808" s="5">
        <f>YEAR('Base Dataset'!$D8808)</f>
        <v>2013</v>
      </c>
      <c r="D8808" s="6">
        <v>41530</v>
      </c>
      <c r="E8808" s="6">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7">
        <v>14.572799999999997</v>
      </c>
    </row>
    <row r="8809" spans="1:22" ht="14.25" customHeight="1" x14ac:dyDescent="0.3">
      <c r="A8809" s="4">
        <v>8808</v>
      </c>
      <c r="B8809" s="5" t="s">
        <v>10252</v>
      </c>
      <c r="C8809" s="5">
        <f>YEAR('Base Dataset'!$D8809)</f>
        <v>2014</v>
      </c>
      <c r="D8809" s="6">
        <v>41939</v>
      </c>
      <c r="E8809" s="6">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7">
        <v>-27.734999999999992</v>
      </c>
    </row>
    <row r="8810" spans="1:22" ht="14.25" customHeight="1" x14ac:dyDescent="0.3">
      <c r="A8810" s="4">
        <v>8809</v>
      </c>
      <c r="B8810" s="5" t="s">
        <v>10252</v>
      </c>
      <c r="C8810" s="5">
        <f>YEAR('Base Dataset'!$D8810)</f>
        <v>2014</v>
      </c>
      <c r="D8810" s="6">
        <v>41939</v>
      </c>
      <c r="E8810" s="6">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7">
        <v>19.775000000000006</v>
      </c>
    </row>
    <row r="8811" spans="1:22" ht="14.25" customHeight="1" x14ac:dyDescent="0.3">
      <c r="A8811" s="4">
        <v>8810</v>
      </c>
      <c r="B8811" s="5" t="s">
        <v>10252</v>
      </c>
      <c r="C8811" s="5">
        <f>YEAR('Base Dataset'!$D8811)</f>
        <v>2014</v>
      </c>
      <c r="D8811" s="6">
        <v>41939</v>
      </c>
      <c r="E8811" s="6">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7">
        <v>4.9815000000000005</v>
      </c>
    </row>
    <row r="8812" spans="1:22" ht="14.25" customHeight="1" x14ac:dyDescent="0.3">
      <c r="A8812" s="4">
        <v>8811</v>
      </c>
      <c r="B8812" s="5" t="s">
        <v>10253</v>
      </c>
      <c r="C8812" s="5">
        <f>YEAR('Base Dataset'!$D8812)</f>
        <v>2014</v>
      </c>
      <c r="D8812" s="6">
        <v>41790</v>
      </c>
      <c r="E8812" s="6">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7">
        <v>18.009600000000002</v>
      </c>
    </row>
    <row r="8813" spans="1:22" ht="14.25" customHeight="1" x14ac:dyDescent="0.3">
      <c r="A8813" s="4">
        <v>8812</v>
      </c>
      <c r="B8813" s="5" t="s">
        <v>10254</v>
      </c>
      <c r="C8813" s="5">
        <f>YEAR('Base Dataset'!$D8813)</f>
        <v>2013</v>
      </c>
      <c r="D8813" s="6">
        <v>41342</v>
      </c>
      <c r="E8813" s="6">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7">
        <v>48.333599999999976</v>
      </c>
    </row>
    <row r="8814" spans="1:22" ht="14.25" customHeight="1" x14ac:dyDescent="0.3">
      <c r="A8814" s="4">
        <v>8813</v>
      </c>
      <c r="B8814" s="5" t="s">
        <v>10254</v>
      </c>
      <c r="C8814" s="5">
        <f>YEAR('Base Dataset'!$D8814)</f>
        <v>2013</v>
      </c>
      <c r="D8814" s="6">
        <v>41342</v>
      </c>
      <c r="E8814" s="6">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7">
        <v>3.7529999999999997</v>
      </c>
    </row>
    <row r="8815" spans="1:22" ht="14.25" customHeight="1" x14ac:dyDescent="0.3">
      <c r="A8815" s="4">
        <v>8814</v>
      </c>
      <c r="B8815" s="5" t="s">
        <v>10255</v>
      </c>
      <c r="C8815" s="5">
        <f>YEAR('Base Dataset'!$D8815)</f>
        <v>2012</v>
      </c>
      <c r="D8815" s="6">
        <v>41116</v>
      </c>
      <c r="E8815" s="6">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7">
        <v>13.317599999999985</v>
      </c>
    </row>
    <row r="8816" spans="1:22" ht="14.25" customHeight="1" x14ac:dyDescent="0.3">
      <c r="A8816" s="4">
        <v>8815</v>
      </c>
      <c r="B8816" s="5" t="s">
        <v>10256</v>
      </c>
      <c r="C8816" s="5">
        <f>YEAR('Base Dataset'!$D8816)</f>
        <v>2012</v>
      </c>
      <c r="D8816" s="6">
        <v>41236</v>
      </c>
      <c r="E8816" s="6">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7">
        <v>89.314199999999971</v>
      </c>
    </row>
    <row r="8817" spans="1:22" ht="14.25" customHeight="1" x14ac:dyDescent="0.3">
      <c r="A8817" s="4">
        <v>8816</v>
      </c>
      <c r="B8817" s="5" t="s">
        <v>10256</v>
      </c>
      <c r="C8817" s="5">
        <f>YEAR('Base Dataset'!$D8817)</f>
        <v>2012</v>
      </c>
      <c r="D8817" s="6">
        <v>41236</v>
      </c>
      <c r="E8817" s="6">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7">
        <v>20.726999999999997</v>
      </c>
    </row>
    <row r="8818" spans="1:22" ht="14.25" customHeight="1" x14ac:dyDescent="0.3">
      <c r="A8818" s="4">
        <v>8817</v>
      </c>
      <c r="B8818" s="5" t="s">
        <v>10256</v>
      </c>
      <c r="C8818" s="5">
        <f>YEAR('Base Dataset'!$D8818)</f>
        <v>2012</v>
      </c>
      <c r="D8818" s="6">
        <v>41236</v>
      </c>
      <c r="E8818" s="6">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7">
        <v>5.6416000000000004</v>
      </c>
    </row>
    <row r="8819" spans="1:22" ht="14.25" customHeight="1" x14ac:dyDescent="0.3">
      <c r="A8819" s="4">
        <v>8818</v>
      </c>
      <c r="B8819" s="5" t="s">
        <v>10256</v>
      </c>
      <c r="C8819" s="5">
        <f>YEAR('Base Dataset'!$D8819)</f>
        <v>2012</v>
      </c>
      <c r="D8819" s="6">
        <v>41236</v>
      </c>
      <c r="E8819" s="6">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7">
        <v>7.783199999999999</v>
      </c>
    </row>
    <row r="8820" spans="1:22" ht="14.25" customHeight="1" x14ac:dyDescent="0.3">
      <c r="A8820" s="4">
        <v>8819</v>
      </c>
      <c r="B8820" s="5" t="s">
        <v>10256</v>
      </c>
      <c r="C8820" s="5">
        <f>YEAR('Base Dataset'!$D8820)</f>
        <v>2012</v>
      </c>
      <c r="D8820" s="6">
        <v>41236</v>
      </c>
      <c r="E8820" s="6">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7">
        <v>18.662400000000002</v>
      </c>
    </row>
    <row r="8821" spans="1:22" ht="14.25" customHeight="1" x14ac:dyDescent="0.3">
      <c r="A8821" s="4">
        <v>8820</v>
      </c>
      <c r="B8821" s="5" t="s">
        <v>10259</v>
      </c>
      <c r="C8821" s="5">
        <f>YEAR('Base Dataset'!$D8821)</f>
        <v>2012</v>
      </c>
      <c r="D8821" s="6">
        <v>41241</v>
      </c>
      <c r="E8821" s="6">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7">
        <v>117.43199999999999</v>
      </c>
    </row>
    <row r="8822" spans="1:22" ht="14.25" customHeight="1" x14ac:dyDescent="0.3">
      <c r="A8822" s="4">
        <v>8821</v>
      </c>
      <c r="B8822" s="5" t="s">
        <v>10260</v>
      </c>
      <c r="C8822" s="5">
        <f>YEAR('Base Dataset'!$D8822)</f>
        <v>2014</v>
      </c>
      <c r="D8822" s="6">
        <v>41947</v>
      </c>
      <c r="E8822" s="6">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7">
        <v>311.99479999999994</v>
      </c>
    </row>
    <row r="8823" spans="1:22" ht="14.25" customHeight="1" x14ac:dyDescent="0.3">
      <c r="A8823" s="4">
        <v>8822</v>
      </c>
      <c r="B8823" s="5" t="s">
        <v>10260</v>
      </c>
      <c r="C8823" s="5">
        <f>YEAR('Base Dataset'!$D8823)</f>
        <v>2014</v>
      </c>
      <c r="D8823" s="6">
        <v>41947</v>
      </c>
      <c r="E8823" s="6">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7">
        <v>-2.9963999999999995</v>
      </c>
    </row>
    <row r="8824" spans="1:22" ht="14.25" customHeight="1" x14ac:dyDescent="0.3">
      <c r="A8824" s="4">
        <v>8823</v>
      </c>
      <c r="B8824" s="5" t="s">
        <v>10260</v>
      </c>
      <c r="C8824" s="5">
        <f>YEAR('Base Dataset'!$D8824)</f>
        <v>2014</v>
      </c>
      <c r="D8824" s="6">
        <v>41947</v>
      </c>
      <c r="E8824" s="6">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7">
        <v>4.1987999999999985</v>
      </c>
    </row>
    <row r="8825" spans="1:22" ht="14.25" customHeight="1" x14ac:dyDescent="0.3">
      <c r="A8825" s="4">
        <v>8824</v>
      </c>
      <c r="B8825" s="5" t="s">
        <v>10260</v>
      </c>
      <c r="C8825" s="5">
        <f>YEAR('Base Dataset'!$D8825)</f>
        <v>2014</v>
      </c>
      <c r="D8825" s="6">
        <v>41947</v>
      </c>
      <c r="E8825" s="6">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7">
        <v>3.7407999999999997</v>
      </c>
    </row>
    <row r="8826" spans="1:22" ht="14.25" customHeight="1" x14ac:dyDescent="0.3">
      <c r="A8826" s="4">
        <v>8825</v>
      </c>
      <c r="B8826" s="5" t="s">
        <v>10261</v>
      </c>
      <c r="C8826" s="5">
        <f>YEAR('Base Dataset'!$D8826)</f>
        <v>2014</v>
      </c>
      <c r="D8826" s="6">
        <v>41720</v>
      </c>
      <c r="E8826" s="6">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7">
        <v>2.8781999999999992</v>
      </c>
    </row>
    <row r="8827" spans="1:22" ht="14.25" customHeight="1" x14ac:dyDescent="0.3">
      <c r="A8827" s="4">
        <v>8826</v>
      </c>
      <c r="B8827" s="5" t="s">
        <v>10262</v>
      </c>
      <c r="C8827" s="5">
        <f>YEAR('Base Dataset'!$D8827)</f>
        <v>2012</v>
      </c>
      <c r="D8827" s="6">
        <v>41262</v>
      </c>
      <c r="E8827" s="6">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7">
        <v>2.5056000000000003</v>
      </c>
    </row>
    <row r="8828" spans="1:22" ht="14.25" customHeight="1" x14ac:dyDescent="0.3">
      <c r="A8828" s="4">
        <v>8827</v>
      </c>
      <c r="B8828" s="5" t="s">
        <v>10263</v>
      </c>
      <c r="C8828" s="5">
        <f>YEAR('Base Dataset'!$D8828)</f>
        <v>2011</v>
      </c>
      <c r="D8828" s="6">
        <v>40635</v>
      </c>
      <c r="E8828" s="6">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7">
        <v>9.3520000000000003</v>
      </c>
    </row>
    <row r="8829" spans="1:22" ht="14.25" customHeight="1" x14ac:dyDescent="0.3">
      <c r="A8829" s="4">
        <v>8828</v>
      </c>
      <c r="B8829" s="5" t="s">
        <v>10263</v>
      </c>
      <c r="C8829" s="5">
        <f>YEAR('Base Dataset'!$D8829)</f>
        <v>2011</v>
      </c>
      <c r="D8829" s="6">
        <v>40635</v>
      </c>
      <c r="E8829" s="6">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7">
        <v>10.464999999999998</v>
      </c>
    </row>
    <row r="8830" spans="1:22" ht="14.25" customHeight="1" x14ac:dyDescent="0.3">
      <c r="A8830" s="4">
        <v>8829</v>
      </c>
      <c r="B8830" s="5" t="s">
        <v>10264</v>
      </c>
      <c r="C8830" s="5">
        <f>YEAR('Base Dataset'!$D8830)</f>
        <v>2012</v>
      </c>
      <c r="D8830" s="6">
        <v>41065</v>
      </c>
      <c r="E8830" s="6">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7">
        <v>4.7519999999999998</v>
      </c>
    </row>
    <row r="8831" spans="1:22" ht="14.25" customHeight="1" x14ac:dyDescent="0.3">
      <c r="A8831" s="4">
        <v>8830</v>
      </c>
      <c r="B8831" s="5" t="s">
        <v>10265</v>
      </c>
      <c r="C8831" s="5">
        <f>YEAR('Base Dataset'!$D8831)</f>
        <v>2011</v>
      </c>
      <c r="D8831" s="6">
        <v>40822</v>
      </c>
      <c r="E8831" s="6">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7">
        <v>54.087600000000009</v>
      </c>
    </row>
    <row r="8832" spans="1:22" ht="14.25" customHeight="1" x14ac:dyDescent="0.3">
      <c r="A8832" s="4">
        <v>8831</v>
      </c>
      <c r="B8832" s="5" t="s">
        <v>10266</v>
      </c>
      <c r="C8832" s="5">
        <f>YEAR('Base Dataset'!$D8832)</f>
        <v>2013</v>
      </c>
      <c r="D8832" s="6">
        <v>41508</v>
      </c>
      <c r="E8832" s="6">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7">
        <v>11.703999999999997</v>
      </c>
    </row>
    <row r="8833" spans="1:22" ht="14.25" customHeight="1" x14ac:dyDescent="0.3">
      <c r="A8833" s="4">
        <v>8832</v>
      </c>
      <c r="B8833" s="5" t="s">
        <v>10267</v>
      </c>
      <c r="C8833" s="5">
        <f>YEAR('Base Dataset'!$D8833)</f>
        <v>2012</v>
      </c>
      <c r="D8833" s="6">
        <v>41228</v>
      </c>
      <c r="E8833" s="6">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7">
        <v>14.3856</v>
      </c>
    </row>
    <row r="8834" spans="1:22" ht="14.25" customHeight="1" x14ac:dyDescent="0.3">
      <c r="A8834" s="4">
        <v>8833</v>
      </c>
      <c r="B8834" s="5" t="s">
        <v>10268</v>
      </c>
      <c r="C8834" s="5">
        <f>YEAR('Base Dataset'!$D8834)</f>
        <v>2012</v>
      </c>
      <c r="D8834" s="6">
        <v>41082</v>
      </c>
      <c r="E8834" s="6">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7">
        <v>456.58800000000002</v>
      </c>
    </row>
    <row r="8835" spans="1:22" ht="14.25" customHeight="1" x14ac:dyDescent="0.3">
      <c r="A8835" s="4">
        <v>8834</v>
      </c>
      <c r="B8835" s="5" t="s">
        <v>10269</v>
      </c>
      <c r="C8835" s="5">
        <f>YEAR('Base Dataset'!$D8835)</f>
        <v>2014</v>
      </c>
      <c r="D8835" s="6">
        <v>41907</v>
      </c>
      <c r="E8835" s="6">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7">
        <v>3.8774999999999995</v>
      </c>
    </row>
    <row r="8836" spans="1:22" ht="14.25" customHeight="1" x14ac:dyDescent="0.3">
      <c r="A8836" s="4">
        <v>8835</v>
      </c>
      <c r="B8836" s="5" t="s">
        <v>10269</v>
      </c>
      <c r="C8836" s="5">
        <f>YEAR('Base Dataset'!$D8836)</f>
        <v>2014</v>
      </c>
      <c r="D8836" s="6">
        <v>41907</v>
      </c>
      <c r="E8836" s="6">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7">
        <v>25.171999999999997</v>
      </c>
    </row>
    <row r="8837" spans="1:22" ht="14.25" customHeight="1" x14ac:dyDescent="0.3">
      <c r="A8837" s="4">
        <v>8836</v>
      </c>
      <c r="B8837" s="5" t="s">
        <v>10269</v>
      </c>
      <c r="C8837" s="5">
        <f>YEAR('Base Dataset'!$D8837)</f>
        <v>2014</v>
      </c>
      <c r="D8837" s="6">
        <v>41907</v>
      </c>
      <c r="E8837" s="6">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7">
        <v>3.7127999999999997</v>
      </c>
    </row>
    <row r="8838" spans="1:22" ht="14.25" customHeight="1" x14ac:dyDescent="0.3">
      <c r="A8838" s="4">
        <v>8837</v>
      </c>
      <c r="B8838" s="5" t="s">
        <v>10269</v>
      </c>
      <c r="C8838" s="5">
        <f>YEAR('Base Dataset'!$D8838)</f>
        <v>2014</v>
      </c>
      <c r="D8838" s="6">
        <v>41907</v>
      </c>
      <c r="E8838" s="6">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7">
        <v>4.9607999999999999</v>
      </c>
    </row>
    <row r="8839" spans="1:22" ht="14.25" customHeight="1" x14ac:dyDescent="0.3">
      <c r="A8839" s="4">
        <v>8838</v>
      </c>
      <c r="B8839" s="5" t="s">
        <v>10269</v>
      </c>
      <c r="C8839" s="5">
        <f>YEAR('Base Dataset'!$D8839)</f>
        <v>2014</v>
      </c>
      <c r="D8839" s="6">
        <v>41907</v>
      </c>
      <c r="E8839" s="6">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7">
        <v>7.5600000000000005</v>
      </c>
    </row>
    <row r="8840" spans="1:22" ht="14.25" customHeight="1" x14ac:dyDescent="0.3">
      <c r="A8840" s="4">
        <v>8839</v>
      </c>
      <c r="B8840" s="5" t="s">
        <v>10270</v>
      </c>
      <c r="C8840" s="5">
        <f>YEAR('Base Dataset'!$D8840)</f>
        <v>2011</v>
      </c>
      <c r="D8840" s="6">
        <v>40639</v>
      </c>
      <c r="E8840" s="6">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7">
        <v>18.447000000000003</v>
      </c>
    </row>
    <row r="8841" spans="1:22" ht="14.25" customHeight="1" x14ac:dyDescent="0.3">
      <c r="A8841" s="4">
        <v>8840</v>
      </c>
      <c r="B8841" s="5" t="s">
        <v>10270</v>
      </c>
      <c r="C8841" s="5">
        <f>YEAR('Base Dataset'!$D8841)</f>
        <v>2011</v>
      </c>
      <c r="D8841" s="6">
        <v>40639</v>
      </c>
      <c r="E8841" s="6">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7">
        <v>23.768399999999996</v>
      </c>
    </row>
    <row r="8842" spans="1:22" ht="14.25" customHeight="1" x14ac:dyDescent="0.3">
      <c r="A8842" s="4">
        <v>8841</v>
      </c>
      <c r="B8842" s="5" t="s">
        <v>10270</v>
      </c>
      <c r="C8842" s="5">
        <f>YEAR('Base Dataset'!$D8842)</f>
        <v>2011</v>
      </c>
      <c r="D8842" s="6">
        <v>40639</v>
      </c>
      <c r="E8842" s="6">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7">
        <v>131.98680000000002</v>
      </c>
    </row>
    <row r="8843" spans="1:22" ht="14.25" customHeight="1" x14ac:dyDescent="0.3">
      <c r="A8843" s="4">
        <v>8842</v>
      </c>
      <c r="B8843" s="5" t="s">
        <v>10271</v>
      </c>
      <c r="C8843" s="5">
        <f>YEAR('Base Dataset'!$D8843)</f>
        <v>2013</v>
      </c>
      <c r="D8843" s="6">
        <v>41314</v>
      </c>
      <c r="E8843" s="6">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7">
        <v>39.586800000000011</v>
      </c>
    </row>
    <row r="8844" spans="1:22" ht="14.25" customHeight="1" x14ac:dyDescent="0.3">
      <c r="A8844" s="4">
        <v>8843</v>
      </c>
      <c r="B8844" s="5" t="s">
        <v>10271</v>
      </c>
      <c r="C8844" s="5">
        <f>YEAR('Base Dataset'!$D8844)</f>
        <v>2013</v>
      </c>
      <c r="D8844" s="6">
        <v>41314</v>
      </c>
      <c r="E8844" s="6">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7">
        <v>11.151</v>
      </c>
    </row>
    <row r="8845" spans="1:22" ht="14.25" customHeight="1" x14ac:dyDescent="0.3">
      <c r="A8845" s="4">
        <v>8844</v>
      </c>
      <c r="B8845" s="5" t="s">
        <v>10272</v>
      </c>
      <c r="C8845" s="5">
        <f>YEAR('Base Dataset'!$D8845)</f>
        <v>2011</v>
      </c>
      <c r="D8845" s="6">
        <v>40865</v>
      </c>
      <c r="E8845" s="6">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7">
        <v>16.787500000000001</v>
      </c>
    </row>
    <row r="8846" spans="1:22" ht="14.25" customHeight="1" x14ac:dyDescent="0.3">
      <c r="A8846" s="4">
        <v>8845</v>
      </c>
      <c r="B8846" s="5" t="s">
        <v>10273</v>
      </c>
      <c r="C8846" s="5">
        <f>YEAR('Base Dataset'!$D8846)</f>
        <v>2014</v>
      </c>
      <c r="D8846" s="6">
        <v>41992</v>
      </c>
      <c r="E8846" s="6">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7">
        <v>-6.0299999999999976</v>
      </c>
    </row>
    <row r="8847" spans="1:22" ht="14.25" customHeight="1" x14ac:dyDescent="0.3">
      <c r="A8847" s="4">
        <v>8846</v>
      </c>
      <c r="B8847" s="5" t="s">
        <v>10273</v>
      </c>
      <c r="C8847" s="5">
        <f>YEAR('Base Dataset'!$D8847)</f>
        <v>2014</v>
      </c>
      <c r="D8847" s="6">
        <v>41992</v>
      </c>
      <c r="E8847" s="6">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7">
        <v>1.7486999999999999</v>
      </c>
    </row>
    <row r="8848" spans="1:22" ht="14.25" customHeight="1" x14ac:dyDescent="0.3">
      <c r="A8848" s="4">
        <v>8847</v>
      </c>
      <c r="B8848" s="5" t="s">
        <v>10273</v>
      </c>
      <c r="C8848" s="5">
        <f>YEAR('Base Dataset'!$D8848)</f>
        <v>2014</v>
      </c>
      <c r="D8848" s="6">
        <v>41992</v>
      </c>
      <c r="E8848" s="6">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7">
        <v>29.691999999999993</v>
      </c>
    </row>
    <row r="8849" spans="1:22" ht="14.25" customHeight="1" x14ac:dyDescent="0.3">
      <c r="A8849" s="4">
        <v>8848</v>
      </c>
      <c r="B8849" s="5" t="s">
        <v>10273</v>
      </c>
      <c r="C8849" s="5">
        <f>YEAR('Base Dataset'!$D8849)</f>
        <v>2014</v>
      </c>
      <c r="D8849" s="6">
        <v>41992</v>
      </c>
      <c r="E8849" s="6">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7">
        <v>13.011199999999995</v>
      </c>
    </row>
    <row r="8850" spans="1:22" ht="14.25" customHeight="1" x14ac:dyDescent="0.3">
      <c r="A8850" s="4">
        <v>8849</v>
      </c>
      <c r="B8850" s="5" t="s">
        <v>10274</v>
      </c>
      <c r="C8850" s="5">
        <f>YEAR('Base Dataset'!$D8850)</f>
        <v>2012</v>
      </c>
      <c r="D8850" s="6">
        <v>41092</v>
      </c>
      <c r="E8850" s="6">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7">
        <v>8.3519999999999932</v>
      </c>
    </row>
    <row r="8851" spans="1:22" ht="14.25" customHeight="1" x14ac:dyDescent="0.3">
      <c r="A8851" s="4">
        <v>8850</v>
      </c>
      <c r="B8851" s="5" t="s">
        <v>10274</v>
      </c>
      <c r="C8851" s="5">
        <f>YEAR('Base Dataset'!$D8851)</f>
        <v>2012</v>
      </c>
      <c r="D8851" s="6">
        <v>41092</v>
      </c>
      <c r="E8851" s="6">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7">
        <v>45.954000000000008</v>
      </c>
    </row>
    <row r="8852" spans="1:22" ht="14.25" customHeight="1" x14ac:dyDescent="0.3">
      <c r="A8852" s="4">
        <v>8851</v>
      </c>
      <c r="B8852" s="5" t="s">
        <v>10274</v>
      </c>
      <c r="C8852" s="5">
        <f>YEAR('Base Dataset'!$D8852)</f>
        <v>2012</v>
      </c>
      <c r="D8852" s="6">
        <v>41092</v>
      </c>
      <c r="E8852" s="6">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7">
        <v>-2.3136000000000001</v>
      </c>
    </row>
    <row r="8853" spans="1:22" ht="14.25" customHeight="1" x14ac:dyDescent="0.3">
      <c r="A8853" s="4">
        <v>8852</v>
      </c>
      <c r="B8853" s="5" t="s">
        <v>10274</v>
      </c>
      <c r="C8853" s="5">
        <f>YEAR('Base Dataset'!$D8853)</f>
        <v>2012</v>
      </c>
      <c r="D8853" s="6">
        <v>41092</v>
      </c>
      <c r="E8853" s="6">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7">
        <v>3.2871999999999999</v>
      </c>
    </row>
    <row r="8854" spans="1:22" ht="14.25" customHeight="1" x14ac:dyDescent="0.3">
      <c r="A8854" s="4">
        <v>8853</v>
      </c>
      <c r="B8854" s="5" t="s">
        <v>10275</v>
      </c>
      <c r="C8854" s="5">
        <f>YEAR('Base Dataset'!$D8854)</f>
        <v>2011</v>
      </c>
      <c r="D8854" s="6">
        <v>40824</v>
      </c>
      <c r="E8854" s="6">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7">
        <v>55.763999999999996</v>
      </c>
    </row>
    <row r="8855" spans="1:22" ht="14.25" customHeight="1" x14ac:dyDescent="0.3">
      <c r="A8855" s="4">
        <v>8854</v>
      </c>
      <c r="B8855" s="5" t="s">
        <v>10276</v>
      </c>
      <c r="C8855" s="5">
        <f>YEAR('Base Dataset'!$D8855)</f>
        <v>2012</v>
      </c>
      <c r="D8855" s="6">
        <v>41174</v>
      </c>
      <c r="E8855" s="6">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7">
        <v>6.2549999999999919</v>
      </c>
    </row>
    <row r="8856" spans="1:22" ht="14.25" customHeight="1" x14ac:dyDescent="0.3">
      <c r="A8856" s="4">
        <v>8855</v>
      </c>
      <c r="B8856" s="5" t="s">
        <v>10276</v>
      </c>
      <c r="C8856" s="5">
        <f>YEAR('Base Dataset'!$D8856)</f>
        <v>2012</v>
      </c>
      <c r="D8856" s="6">
        <v>41174</v>
      </c>
      <c r="E8856" s="6">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7">
        <v>-7.724700000000098</v>
      </c>
    </row>
    <row r="8857" spans="1:22" ht="14.25" customHeight="1" x14ac:dyDescent="0.3">
      <c r="A8857" s="4">
        <v>8856</v>
      </c>
      <c r="B8857" s="5" t="s">
        <v>10277</v>
      </c>
      <c r="C8857" s="5">
        <f>YEAR('Base Dataset'!$D8857)</f>
        <v>2014</v>
      </c>
      <c r="D8857" s="6">
        <v>41998</v>
      </c>
      <c r="E8857" s="6">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7">
        <v>7.9919999999999991</v>
      </c>
    </row>
    <row r="8858" spans="1:22" ht="14.25" customHeight="1" x14ac:dyDescent="0.3">
      <c r="A8858" s="4">
        <v>8857</v>
      </c>
      <c r="B8858" s="5" t="s">
        <v>10278</v>
      </c>
      <c r="C8858" s="5">
        <f>YEAR('Base Dataset'!$D8858)</f>
        <v>2014</v>
      </c>
      <c r="D8858" s="6">
        <v>41926</v>
      </c>
      <c r="E8858" s="6">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7">
        <v>39.888599999999997</v>
      </c>
    </row>
    <row r="8859" spans="1:22" ht="14.25" customHeight="1" x14ac:dyDescent="0.3">
      <c r="A8859" s="4">
        <v>8858</v>
      </c>
      <c r="B8859" s="5" t="s">
        <v>10278</v>
      </c>
      <c r="C8859" s="5">
        <f>YEAR('Base Dataset'!$D8859)</f>
        <v>2014</v>
      </c>
      <c r="D8859" s="6">
        <v>41926</v>
      </c>
      <c r="E8859" s="6">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7">
        <v>-7.9959999999999996</v>
      </c>
    </row>
    <row r="8860" spans="1:22" ht="14.25" customHeight="1" x14ac:dyDescent="0.3">
      <c r="A8860" s="4">
        <v>8859</v>
      </c>
      <c r="B8860" s="5" t="s">
        <v>10278</v>
      </c>
      <c r="C8860" s="5">
        <f>YEAR('Base Dataset'!$D8860)</f>
        <v>2014</v>
      </c>
      <c r="D8860" s="6">
        <v>41926</v>
      </c>
      <c r="E8860" s="6">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7">
        <v>1906.4849999999999</v>
      </c>
    </row>
    <row r="8861" spans="1:22" ht="14.25" customHeight="1" x14ac:dyDescent="0.3">
      <c r="A8861" s="4">
        <v>8860</v>
      </c>
      <c r="B8861" s="5" t="s">
        <v>10279</v>
      </c>
      <c r="C8861" s="5">
        <f>YEAR('Base Dataset'!$D8861)</f>
        <v>2014</v>
      </c>
      <c r="D8861" s="6">
        <v>41872</v>
      </c>
      <c r="E8861" s="6">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7">
        <v>3.5959999999999983</v>
      </c>
    </row>
    <row r="8862" spans="1:22" ht="14.25" customHeight="1" x14ac:dyDescent="0.3">
      <c r="A8862" s="4">
        <v>8861</v>
      </c>
      <c r="B8862" s="5" t="s">
        <v>10280</v>
      </c>
      <c r="C8862" s="5">
        <f>YEAR('Base Dataset'!$D8862)</f>
        <v>2012</v>
      </c>
      <c r="D8862" s="6">
        <v>41163</v>
      </c>
      <c r="E8862" s="6">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7">
        <v>14.904</v>
      </c>
    </row>
    <row r="8863" spans="1:22" ht="14.25" customHeight="1" x14ac:dyDescent="0.3">
      <c r="A8863" s="4">
        <v>8862</v>
      </c>
      <c r="B8863" s="5" t="s">
        <v>10280</v>
      </c>
      <c r="C8863" s="5">
        <f>YEAR('Base Dataset'!$D8863)</f>
        <v>2012</v>
      </c>
      <c r="D8863" s="6">
        <v>41163</v>
      </c>
      <c r="E8863" s="6">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7">
        <v>3.9248000000000003</v>
      </c>
    </row>
    <row r="8864" spans="1:22" ht="14.25" customHeight="1" x14ac:dyDescent="0.3">
      <c r="A8864" s="4">
        <v>8863</v>
      </c>
      <c r="B8864" s="5" t="s">
        <v>10280</v>
      </c>
      <c r="C8864" s="5">
        <f>YEAR('Base Dataset'!$D8864)</f>
        <v>2012</v>
      </c>
      <c r="D8864" s="6">
        <v>41163</v>
      </c>
      <c r="E8864" s="6">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7">
        <v>96.415999999999997</v>
      </c>
    </row>
    <row r="8865" spans="1:22" ht="14.25" customHeight="1" x14ac:dyDescent="0.3">
      <c r="A8865" s="4">
        <v>8864</v>
      </c>
      <c r="B8865" s="5" t="s">
        <v>10280</v>
      </c>
      <c r="C8865" s="5">
        <f>YEAR('Base Dataset'!$D8865)</f>
        <v>2012</v>
      </c>
      <c r="D8865" s="6">
        <v>41163</v>
      </c>
      <c r="E8865" s="6">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7">
        <v>29.980800000000002</v>
      </c>
    </row>
    <row r="8866" spans="1:22" ht="14.25" customHeight="1" x14ac:dyDescent="0.3">
      <c r="A8866" s="4">
        <v>8865</v>
      </c>
      <c r="B8866" s="5" t="s">
        <v>10280</v>
      </c>
      <c r="C8866" s="5">
        <f>YEAR('Base Dataset'!$D8866)</f>
        <v>2012</v>
      </c>
      <c r="D8866" s="6">
        <v>41163</v>
      </c>
      <c r="E8866" s="6">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7">
        <v>18.662400000000002</v>
      </c>
    </row>
    <row r="8867" spans="1:22" ht="14.25" customHeight="1" x14ac:dyDescent="0.3">
      <c r="A8867" s="4">
        <v>8866</v>
      </c>
      <c r="B8867" s="5" t="s">
        <v>10281</v>
      </c>
      <c r="C8867" s="5">
        <f>YEAR('Base Dataset'!$D8867)</f>
        <v>2012</v>
      </c>
      <c r="D8867" s="6">
        <v>41263</v>
      </c>
      <c r="E8867" s="6">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7">
        <v>10.880999999999997</v>
      </c>
    </row>
    <row r="8868" spans="1:22" ht="14.25" customHeight="1" x14ac:dyDescent="0.3">
      <c r="A8868" s="4">
        <v>8867</v>
      </c>
      <c r="B8868" s="5" t="s">
        <v>10282</v>
      </c>
      <c r="C8868" s="5">
        <f>YEAR('Base Dataset'!$D8868)</f>
        <v>2011</v>
      </c>
      <c r="D8868" s="6">
        <v>40806</v>
      </c>
      <c r="E8868" s="6">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7">
        <v>-70.489999999999981</v>
      </c>
    </row>
    <row r="8869" spans="1:22" ht="14.25" customHeight="1" x14ac:dyDescent="0.3">
      <c r="A8869" s="4">
        <v>8868</v>
      </c>
      <c r="B8869" s="5" t="s">
        <v>10282</v>
      </c>
      <c r="C8869" s="5">
        <f>YEAR('Base Dataset'!$D8869)</f>
        <v>2011</v>
      </c>
      <c r="D8869" s="6">
        <v>40806</v>
      </c>
      <c r="E8869" s="6">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7">
        <v>3.4749999999999996</v>
      </c>
    </row>
    <row r="8870" spans="1:22" ht="14.25" customHeight="1" x14ac:dyDescent="0.3">
      <c r="A8870" s="4">
        <v>8869</v>
      </c>
      <c r="B8870" s="5" t="s">
        <v>10283</v>
      </c>
      <c r="C8870" s="5">
        <f>YEAR('Base Dataset'!$D8870)</f>
        <v>2013</v>
      </c>
      <c r="D8870" s="6">
        <v>41583</v>
      </c>
      <c r="E8870" s="6">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7">
        <v>77.219999999999914</v>
      </c>
    </row>
    <row r="8871" spans="1:22" ht="14.25" customHeight="1" x14ac:dyDescent="0.3">
      <c r="A8871" s="4">
        <v>8870</v>
      </c>
      <c r="B8871" s="5" t="s">
        <v>10284</v>
      </c>
      <c r="C8871" s="5">
        <f>YEAR('Base Dataset'!$D8871)</f>
        <v>2014</v>
      </c>
      <c r="D8871" s="6">
        <v>41975</v>
      </c>
      <c r="E8871" s="6">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7">
        <v>5.3729999999999993</v>
      </c>
    </row>
    <row r="8872" spans="1:22" ht="14.25" customHeight="1" x14ac:dyDescent="0.3">
      <c r="A8872" s="4">
        <v>8871</v>
      </c>
      <c r="B8872" s="5" t="s">
        <v>10284</v>
      </c>
      <c r="C8872" s="5">
        <f>YEAR('Base Dataset'!$D8872)</f>
        <v>2014</v>
      </c>
      <c r="D8872" s="6">
        <v>41975</v>
      </c>
      <c r="E8872" s="6">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7">
        <v>31.099200000000003</v>
      </c>
    </row>
    <row r="8873" spans="1:22" ht="14.25" customHeight="1" x14ac:dyDescent="0.3">
      <c r="A8873" s="4">
        <v>8872</v>
      </c>
      <c r="B8873" s="5" t="s">
        <v>10284</v>
      </c>
      <c r="C8873" s="5">
        <f>YEAR('Base Dataset'!$D8873)</f>
        <v>2014</v>
      </c>
      <c r="D8873" s="6">
        <v>41975</v>
      </c>
      <c r="E8873" s="6">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7">
        <v>5.4124000000000478</v>
      </c>
    </row>
    <row r="8874" spans="1:22" ht="14.25" customHeight="1" x14ac:dyDescent="0.3">
      <c r="A8874" s="4">
        <v>8873</v>
      </c>
      <c r="B8874" s="5" t="s">
        <v>10285</v>
      </c>
      <c r="C8874" s="5">
        <f>YEAR('Base Dataset'!$D8874)</f>
        <v>2011</v>
      </c>
      <c r="D8874" s="6">
        <v>40826</v>
      </c>
      <c r="E8874" s="6">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7">
        <v>-71.39579999999998</v>
      </c>
    </row>
    <row r="8875" spans="1:22" ht="14.25" customHeight="1" x14ac:dyDescent="0.3">
      <c r="A8875" s="4">
        <v>8874</v>
      </c>
      <c r="B8875" s="5" t="s">
        <v>10285</v>
      </c>
      <c r="C8875" s="5">
        <f>YEAR('Base Dataset'!$D8875)</f>
        <v>2011</v>
      </c>
      <c r="D8875" s="6">
        <v>40826</v>
      </c>
      <c r="E8875" s="6">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7">
        <v>-13.393599999999999</v>
      </c>
    </row>
    <row r="8876" spans="1:22" ht="14.25" customHeight="1" x14ac:dyDescent="0.3">
      <c r="A8876" s="4">
        <v>8875</v>
      </c>
      <c r="B8876" s="5" t="s">
        <v>10288</v>
      </c>
      <c r="C8876" s="5">
        <f>YEAR('Base Dataset'!$D8876)</f>
        <v>2014</v>
      </c>
      <c r="D8876" s="6">
        <v>41958</v>
      </c>
      <c r="E8876" s="6">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7">
        <v>-32.984999999999999</v>
      </c>
    </row>
    <row r="8877" spans="1:22" ht="14.25" customHeight="1" x14ac:dyDescent="0.3">
      <c r="A8877" s="4">
        <v>8876</v>
      </c>
      <c r="B8877" s="5" t="s">
        <v>10289</v>
      </c>
      <c r="C8877" s="5">
        <f>YEAR('Base Dataset'!$D8877)</f>
        <v>2013</v>
      </c>
      <c r="D8877" s="6">
        <v>41500</v>
      </c>
      <c r="E8877" s="6">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7">
        <v>-34.758000000000017</v>
      </c>
    </row>
    <row r="8878" spans="1:22" ht="14.25" customHeight="1" x14ac:dyDescent="0.3">
      <c r="A8878" s="4">
        <v>8877</v>
      </c>
      <c r="B8878" s="5" t="s">
        <v>10289</v>
      </c>
      <c r="C8878" s="5">
        <f>YEAR('Base Dataset'!$D8878)</f>
        <v>2013</v>
      </c>
      <c r="D8878" s="6">
        <v>41500</v>
      </c>
      <c r="E8878" s="6">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7">
        <v>-153.20240000000001</v>
      </c>
    </row>
    <row r="8879" spans="1:22" ht="14.25" customHeight="1" x14ac:dyDescent="0.3">
      <c r="A8879" s="4">
        <v>8878</v>
      </c>
      <c r="B8879" s="5" t="s">
        <v>10290</v>
      </c>
      <c r="C8879" s="5">
        <f>YEAR('Base Dataset'!$D8879)</f>
        <v>2014</v>
      </c>
      <c r="D8879" s="6">
        <v>41900</v>
      </c>
      <c r="E8879" s="6">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7">
        <v>225.6</v>
      </c>
    </row>
    <row r="8880" spans="1:22" ht="14.25" customHeight="1" x14ac:dyDescent="0.3">
      <c r="A8880" s="4">
        <v>8879</v>
      </c>
      <c r="B8880" s="5" t="s">
        <v>10290</v>
      </c>
      <c r="C8880" s="5">
        <f>YEAR('Base Dataset'!$D8880)</f>
        <v>2014</v>
      </c>
      <c r="D8880" s="6">
        <v>41900</v>
      </c>
      <c r="E8880" s="6">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7">
        <v>9.5340000000000025</v>
      </c>
    </row>
    <row r="8881" spans="1:22" ht="14.25" customHeight="1" x14ac:dyDescent="0.3">
      <c r="A8881" s="4">
        <v>8880</v>
      </c>
      <c r="B8881" s="5" t="s">
        <v>10293</v>
      </c>
      <c r="C8881" s="5">
        <f>YEAR('Base Dataset'!$D8881)</f>
        <v>2012</v>
      </c>
      <c r="D8881" s="6">
        <v>40991</v>
      </c>
      <c r="E8881" s="6">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7">
        <v>92.505599999999987</v>
      </c>
    </row>
    <row r="8882" spans="1:22" ht="14.25" customHeight="1" x14ac:dyDescent="0.3">
      <c r="A8882" s="4">
        <v>8881</v>
      </c>
      <c r="B8882" s="5" t="s">
        <v>10293</v>
      </c>
      <c r="C8882" s="5">
        <f>YEAR('Base Dataset'!$D8882)</f>
        <v>2012</v>
      </c>
      <c r="D8882" s="6">
        <v>40991</v>
      </c>
      <c r="E8882" s="6">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7">
        <v>86.389199999999988</v>
      </c>
    </row>
    <row r="8883" spans="1:22" ht="14.25" customHeight="1" x14ac:dyDescent="0.3">
      <c r="A8883" s="4">
        <v>8882</v>
      </c>
      <c r="B8883" s="5" t="s">
        <v>10294</v>
      </c>
      <c r="C8883" s="5">
        <f>YEAR('Base Dataset'!$D8883)</f>
        <v>2013</v>
      </c>
      <c r="D8883" s="6">
        <v>41456</v>
      </c>
      <c r="E8883" s="6">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7">
        <v>-0.62650000000000716</v>
      </c>
    </row>
    <row r="8884" spans="1:22" ht="14.25" customHeight="1" x14ac:dyDescent="0.3">
      <c r="A8884" s="4">
        <v>8883</v>
      </c>
      <c r="B8884" s="5" t="s">
        <v>10295</v>
      </c>
      <c r="C8884" s="5">
        <f>YEAR('Base Dataset'!$D8884)</f>
        <v>2014</v>
      </c>
      <c r="D8884" s="6">
        <v>41933</v>
      </c>
      <c r="E8884" s="6">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7">
        <v>1.3986000000000001</v>
      </c>
    </row>
    <row r="8885" spans="1:22" ht="14.25" customHeight="1" x14ac:dyDescent="0.3">
      <c r="A8885" s="4">
        <v>8884</v>
      </c>
      <c r="B8885" s="5" t="s">
        <v>10295</v>
      </c>
      <c r="C8885" s="5">
        <f>YEAR('Base Dataset'!$D8885)</f>
        <v>2014</v>
      </c>
      <c r="D8885" s="6">
        <v>41933</v>
      </c>
      <c r="E8885" s="6">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7">
        <v>4.4849999999999994</v>
      </c>
    </row>
    <row r="8886" spans="1:22" ht="14.25" customHeight="1" x14ac:dyDescent="0.3">
      <c r="A8886" s="4">
        <v>8885</v>
      </c>
      <c r="B8886" s="5" t="s">
        <v>10296</v>
      </c>
      <c r="C8886" s="5">
        <f>YEAR('Base Dataset'!$D8886)</f>
        <v>2011</v>
      </c>
      <c r="D8886" s="6">
        <v>40780</v>
      </c>
      <c r="E8886" s="6">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7">
        <v>-4.5695999999999994</v>
      </c>
    </row>
    <row r="8887" spans="1:22" ht="14.25" customHeight="1" x14ac:dyDescent="0.3">
      <c r="A8887" s="4">
        <v>8886</v>
      </c>
      <c r="B8887" s="5" t="s">
        <v>10296</v>
      </c>
      <c r="C8887" s="5">
        <f>YEAR('Base Dataset'!$D8887)</f>
        <v>2011</v>
      </c>
      <c r="D8887" s="6">
        <v>40780</v>
      </c>
      <c r="E8887" s="6">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7">
        <v>-2.2896000000000001</v>
      </c>
    </row>
    <row r="8888" spans="1:22" ht="14.25" customHeight="1" x14ac:dyDescent="0.3">
      <c r="A8888" s="4">
        <v>8887</v>
      </c>
      <c r="B8888" s="5" t="s">
        <v>10296</v>
      </c>
      <c r="C8888" s="5">
        <f>YEAR('Base Dataset'!$D8888)</f>
        <v>2011</v>
      </c>
      <c r="D8888" s="6">
        <v>40780</v>
      </c>
      <c r="E8888" s="6">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7">
        <v>-16.684799999999996</v>
      </c>
    </row>
    <row r="8889" spans="1:22" ht="14.25" customHeight="1" x14ac:dyDescent="0.3">
      <c r="A8889" s="4">
        <v>8888</v>
      </c>
      <c r="B8889" s="5" t="s">
        <v>10297</v>
      </c>
      <c r="C8889" s="5">
        <f>YEAR('Base Dataset'!$D8889)</f>
        <v>2011</v>
      </c>
      <c r="D8889" s="6">
        <v>40751</v>
      </c>
      <c r="E8889" s="6">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7">
        <v>0</v>
      </c>
    </row>
    <row r="8890" spans="1:22" ht="14.25" customHeight="1" x14ac:dyDescent="0.3">
      <c r="A8890" s="4">
        <v>8889</v>
      </c>
      <c r="B8890" s="5" t="s">
        <v>10298</v>
      </c>
      <c r="C8890" s="5">
        <f>YEAR('Base Dataset'!$D8890)</f>
        <v>2014</v>
      </c>
      <c r="D8890" s="6">
        <v>41975</v>
      </c>
      <c r="E8890" s="6">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7">
        <v>107.03879999999994</v>
      </c>
    </row>
    <row r="8891" spans="1:22" ht="14.25" customHeight="1" x14ac:dyDescent="0.3">
      <c r="A8891" s="4">
        <v>8890</v>
      </c>
      <c r="B8891" s="5" t="s">
        <v>10299</v>
      </c>
      <c r="C8891" s="5">
        <f>YEAR('Base Dataset'!$D8891)</f>
        <v>2013</v>
      </c>
      <c r="D8891" s="6">
        <v>41565</v>
      </c>
      <c r="E8891" s="6">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7">
        <v>220.48530000000002</v>
      </c>
    </row>
    <row r="8892" spans="1:22" ht="14.25" customHeight="1" x14ac:dyDescent="0.3">
      <c r="A8892" s="4">
        <v>8891</v>
      </c>
      <c r="B8892" s="5" t="s">
        <v>10299</v>
      </c>
      <c r="C8892" s="5">
        <f>YEAR('Base Dataset'!$D8892)</f>
        <v>2013</v>
      </c>
      <c r="D8892" s="6">
        <v>41565</v>
      </c>
      <c r="E8892" s="6">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7">
        <v>751.76010000000008</v>
      </c>
    </row>
    <row r="8893" spans="1:22" ht="14.25" customHeight="1" x14ac:dyDescent="0.3">
      <c r="A8893" s="4">
        <v>8892</v>
      </c>
      <c r="B8893" s="5" t="s">
        <v>10300</v>
      </c>
      <c r="C8893" s="5">
        <f>YEAR('Base Dataset'!$D8893)</f>
        <v>2013</v>
      </c>
      <c r="D8893" s="6">
        <v>41534</v>
      </c>
      <c r="E8893" s="6">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7">
        <v>30.444999999999993</v>
      </c>
    </row>
    <row r="8894" spans="1:22" ht="14.25" customHeight="1" x14ac:dyDescent="0.3">
      <c r="A8894" s="4">
        <v>8893</v>
      </c>
      <c r="B8894" s="5" t="s">
        <v>10301</v>
      </c>
      <c r="C8894" s="5">
        <f>YEAR('Base Dataset'!$D8894)</f>
        <v>2012</v>
      </c>
      <c r="D8894" s="6">
        <v>41244</v>
      </c>
      <c r="E8894" s="6">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7">
        <v>267.66720000000009</v>
      </c>
    </row>
    <row r="8895" spans="1:22" ht="14.25" customHeight="1" x14ac:dyDescent="0.3">
      <c r="A8895" s="4">
        <v>8894</v>
      </c>
      <c r="B8895" s="5" t="s">
        <v>10302</v>
      </c>
      <c r="C8895" s="5">
        <f>YEAR('Base Dataset'!$D8895)</f>
        <v>2011</v>
      </c>
      <c r="D8895" s="6">
        <v>40760</v>
      </c>
      <c r="E8895" s="6">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7">
        <v>41.933999999999997</v>
      </c>
    </row>
    <row r="8896" spans="1:22" ht="14.25" customHeight="1" x14ac:dyDescent="0.3">
      <c r="A8896" s="4">
        <v>8895</v>
      </c>
      <c r="B8896" s="5" t="s">
        <v>10303</v>
      </c>
      <c r="C8896" s="5">
        <f>YEAR('Base Dataset'!$D8896)</f>
        <v>2013</v>
      </c>
      <c r="D8896" s="6">
        <v>41502</v>
      </c>
      <c r="E8896" s="6">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7">
        <v>43.684200000000018</v>
      </c>
    </row>
    <row r="8897" spans="1:22" ht="14.25" customHeight="1" x14ac:dyDescent="0.3">
      <c r="A8897" s="4">
        <v>8896</v>
      </c>
      <c r="B8897" s="5" t="s">
        <v>10303</v>
      </c>
      <c r="C8897" s="5">
        <f>YEAR('Base Dataset'!$D8897)</f>
        <v>2013</v>
      </c>
      <c r="D8897" s="6">
        <v>41502</v>
      </c>
      <c r="E8897" s="6">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7">
        <v>3.0497999999999985</v>
      </c>
    </row>
    <row r="8898" spans="1:22" ht="14.25" customHeight="1" x14ac:dyDescent="0.3">
      <c r="A8898" s="4">
        <v>8897</v>
      </c>
      <c r="B8898" s="5" t="s">
        <v>10303</v>
      </c>
      <c r="C8898" s="5">
        <f>YEAR('Base Dataset'!$D8898)</f>
        <v>2013</v>
      </c>
      <c r="D8898" s="6">
        <v>41502</v>
      </c>
      <c r="E8898" s="6">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7">
        <v>10.349999999999994</v>
      </c>
    </row>
    <row r="8899" spans="1:22" ht="14.25" customHeight="1" x14ac:dyDescent="0.3">
      <c r="A8899" s="4">
        <v>8898</v>
      </c>
      <c r="B8899" s="5" t="s">
        <v>10303</v>
      </c>
      <c r="C8899" s="5">
        <f>YEAR('Base Dataset'!$D8899)</f>
        <v>2013</v>
      </c>
      <c r="D8899" s="6">
        <v>41502</v>
      </c>
      <c r="E8899" s="6">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7">
        <v>18.009600000000002</v>
      </c>
    </row>
    <row r="8900" spans="1:22" ht="14.25" customHeight="1" x14ac:dyDescent="0.3">
      <c r="A8900" s="4">
        <v>8899</v>
      </c>
      <c r="B8900" s="5" t="s">
        <v>10304</v>
      </c>
      <c r="C8900" s="5">
        <f>YEAR('Base Dataset'!$D8900)</f>
        <v>2012</v>
      </c>
      <c r="D8900" s="6">
        <v>41128</v>
      </c>
      <c r="E8900" s="6">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7">
        <v>148.49099999999996</v>
      </c>
    </row>
    <row r="8901" spans="1:22" ht="14.25" customHeight="1" x14ac:dyDescent="0.3">
      <c r="A8901" s="4">
        <v>8900</v>
      </c>
      <c r="B8901" s="5" t="s">
        <v>10304</v>
      </c>
      <c r="C8901" s="5">
        <f>YEAR('Base Dataset'!$D8901)</f>
        <v>2012</v>
      </c>
      <c r="D8901" s="6">
        <v>41128</v>
      </c>
      <c r="E8901" s="6">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7">
        <v>11.778199999999998</v>
      </c>
    </row>
    <row r="8902" spans="1:22" ht="14.25" customHeight="1" x14ac:dyDescent="0.3">
      <c r="A8902" s="4">
        <v>8901</v>
      </c>
      <c r="B8902" s="5" t="s">
        <v>10305</v>
      </c>
      <c r="C8902" s="5">
        <f>YEAR('Base Dataset'!$D8902)</f>
        <v>2013</v>
      </c>
      <c r="D8902" s="6">
        <v>41426</v>
      </c>
      <c r="E8902" s="6">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7">
        <v>-12.825599999999994</v>
      </c>
    </row>
    <row r="8903" spans="1:22" ht="14.25" customHeight="1" x14ac:dyDescent="0.3">
      <c r="A8903" s="4">
        <v>8902</v>
      </c>
      <c r="B8903" s="5" t="s">
        <v>10305</v>
      </c>
      <c r="C8903" s="5">
        <f>YEAR('Base Dataset'!$D8903)</f>
        <v>2013</v>
      </c>
      <c r="D8903" s="6">
        <v>41426</v>
      </c>
      <c r="E8903" s="6">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7">
        <v>6.7048000000000005</v>
      </c>
    </row>
    <row r="8904" spans="1:22" ht="14.25" customHeight="1" x14ac:dyDescent="0.3">
      <c r="A8904" s="4">
        <v>8903</v>
      </c>
      <c r="B8904" s="5" t="s">
        <v>10305</v>
      </c>
      <c r="C8904" s="5">
        <f>YEAR('Base Dataset'!$D8904)</f>
        <v>2013</v>
      </c>
      <c r="D8904" s="6">
        <v>41426</v>
      </c>
      <c r="E8904" s="6">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7">
        <v>-38.215799999999973</v>
      </c>
    </row>
    <row r="8905" spans="1:22" ht="14.25" customHeight="1" x14ac:dyDescent="0.3">
      <c r="A8905" s="4">
        <v>8904</v>
      </c>
      <c r="B8905" s="5" t="s">
        <v>10305</v>
      </c>
      <c r="C8905" s="5">
        <f>YEAR('Base Dataset'!$D8905)</f>
        <v>2013</v>
      </c>
      <c r="D8905" s="6">
        <v>41426</v>
      </c>
      <c r="E8905" s="6">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7">
        <v>3.6288</v>
      </c>
    </row>
    <row r="8906" spans="1:22" ht="14.25" customHeight="1" x14ac:dyDescent="0.3">
      <c r="A8906" s="4">
        <v>8905</v>
      </c>
      <c r="B8906" s="5" t="s">
        <v>10306</v>
      </c>
      <c r="C8906" s="5">
        <f>YEAR('Base Dataset'!$D8906)</f>
        <v>2013</v>
      </c>
      <c r="D8906" s="6">
        <v>41457</v>
      </c>
      <c r="E8906" s="6">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7">
        <v>14.043800000000001</v>
      </c>
    </row>
    <row r="8907" spans="1:22" ht="14.25" customHeight="1" x14ac:dyDescent="0.3">
      <c r="A8907" s="4">
        <v>8906</v>
      </c>
      <c r="B8907" s="5" t="s">
        <v>10306</v>
      </c>
      <c r="C8907" s="5">
        <f>YEAR('Base Dataset'!$D8907)</f>
        <v>2013</v>
      </c>
      <c r="D8907" s="6">
        <v>41457</v>
      </c>
      <c r="E8907" s="6">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7">
        <v>6.1679999999999975</v>
      </c>
    </row>
    <row r="8908" spans="1:22" ht="14.25" customHeight="1" x14ac:dyDescent="0.3">
      <c r="A8908" s="4">
        <v>8907</v>
      </c>
      <c r="B8908" s="5" t="s">
        <v>10306</v>
      </c>
      <c r="C8908" s="5">
        <f>YEAR('Base Dataset'!$D8908)</f>
        <v>2013</v>
      </c>
      <c r="D8908" s="6">
        <v>41457</v>
      </c>
      <c r="E8908" s="6">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7">
        <v>33.776999999999994</v>
      </c>
    </row>
    <row r="8909" spans="1:22" ht="14.25" customHeight="1" x14ac:dyDescent="0.3">
      <c r="A8909" s="4">
        <v>8908</v>
      </c>
      <c r="B8909" s="5" t="s">
        <v>10307</v>
      </c>
      <c r="C8909" s="5">
        <f>YEAR('Base Dataset'!$D8909)</f>
        <v>2013</v>
      </c>
      <c r="D8909" s="6">
        <v>41627</v>
      </c>
      <c r="E8909" s="6">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7">
        <v>6.6976000000000013</v>
      </c>
    </row>
    <row r="8910" spans="1:22" ht="14.25" customHeight="1" x14ac:dyDescent="0.3">
      <c r="A8910" s="4">
        <v>8909</v>
      </c>
      <c r="B8910" s="5" t="s">
        <v>10308</v>
      </c>
      <c r="C8910" s="5">
        <f>YEAR('Base Dataset'!$D8910)</f>
        <v>2012</v>
      </c>
      <c r="D8910" s="6">
        <v>40934</v>
      </c>
      <c r="E8910" s="6">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7">
        <v>84.051199999999994</v>
      </c>
    </row>
    <row r="8911" spans="1:22" ht="14.25" customHeight="1" x14ac:dyDescent="0.3">
      <c r="A8911" s="4">
        <v>8910</v>
      </c>
      <c r="B8911" s="5" t="s">
        <v>10309</v>
      </c>
      <c r="C8911" s="5">
        <f>YEAR('Base Dataset'!$D8911)</f>
        <v>2014</v>
      </c>
      <c r="D8911" s="6">
        <v>41941</v>
      </c>
      <c r="E8911" s="6">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7">
        <v>10.307099999999998</v>
      </c>
    </row>
    <row r="8912" spans="1:22" ht="14.25" customHeight="1" x14ac:dyDescent="0.3">
      <c r="A8912" s="4">
        <v>8911</v>
      </c>
      <c r="B8912" s="5" t="s">
        <v>10310</v>
      </c>
      <c r="C8912" s="5">
        <f>YEAR('Base Dataset'!$D8912)</f>
        <v>2014</v>
      </c>
      <c r="D8912" s="6">
        <v>41948</v>
      </c>
      <c r="E8912" s="6">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7">
        <v>15.596099999999996</v>
      </c>
    </row>
    <row r="8913" spans="1:22" ht="14.25" customHeight="1" x14ac:dyDescent="0.3">
      <c r="A8913" s="4">
        <v>8912</v>
      </c>
      <c r="B8913" s="5" t="s">
        <v>10310</v>
      </c>
      <c r="C8913" s="5">
        <f>YEAR('Base Dataset'!$D8913)</f>
        <v>2014</v>
      </c>
      <c r="D8913" s="6">
        <v>41948</v>
      </c>
      <c r="E8913" s="6">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7">
        <v>-32.383800000000008</v>
      </c>
    </row>
    <row r="8914" spans="1:22" ht="14.25" customHeight="1" x14ac:dyDescent="0.3">
      <c r="A8914" s="4">
        <v>8913</v>
      </c>
      <c r="B8914" s="5" t="s">
        <v>10310</v>
      </c>
      <c r="C8914" s="5">
        <f>YEAR('Base Dataset'!$D8914)</f>
        <v>2014</v>
      </c>
      <c r="D8914" s="6">
        <v>41948</v>
      </c>
      <c r="E8914" s="6">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7">
        <v>-2.9700000000000006</v>
      </c>
    </row>
    <row r="8915" spans="1:22" ht="14.25" customHeight="1" x14ac:dyDescent="0.3">
      <c r="A8915" s="4">
        <v>8914</v>
      </c>
      <c r="B8915" s="5" t="s">
        <v>10310</v>
      </c>
      <c r="C8915" s="5">
        <f>YEAR('Base Dataset'!$D8915)</f>
        <v>2014</v>
      </c>
      <c r="D8915" s="6">
        <v>41948</v>
      </c>
      <c r="E8915" s="6">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7">
        <v>1.7247999999999997</v>
      </c>
    </row>
    <row r="8916" spans="1:22" ht="14.25" customHeight="1" x14ac:dyDescent="0.3">
      <c r="A8916" s="4">
        <v>8915</v>
      </c>
      <c r="B8916" s="5" t="s">
        <v>10311</v>
      </c>
      <c r="C8916" s="5">
        <f>YEAR('Base Dataset'!$D8916)</f>
        <v>2013</v>
      </c>
      <c r="D8916" s="6">
        <v>41404</v>
      </c>
      <c r="E8916" s="6">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7">
        <v>107.08199999999985</v>
      </c>
    </row>
    <row r="8917" spans="1:22" ht="14.25" customHeight="1" x14ac:dyDescent="0.3">
      <c r="A8917" s="4">
        <v>8916</v>
      </c>
      <c r="B8917" s="5" t="s">
        <v>10311</v>
      </c>
      <c r="C8917" s="5">
        <f>YEAR('Base Dataset'!$D8917)</f>
        <v>2013</v>
      </c>
      <c r="D8917" s="6">
        <v>41404</v>
      </c>
      <c r="E8917" s="6">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7">
        <v>-20.435200000000002</v>
      </c>
    </row>
    <row r="8918" spans="1:22" ht="14.25" customHeight="1" x14ac:dyDescent="0.3">
      <c r="A8918" s="4">
        <v>8917</v>
      </c>
      <c r="B8918" s="5" t="s">
        <v>10311</v>
      </c>
      <c r="C8918" s="5">
        <f>YEAR('Base Dataset'!$D8918)</f>
        <v>2013</v>
      </c>
      <c r="D8918" s="6">
        <v>41404</v>
      </c>
      <c r="E8918" s="6">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7">
        <v>-131.71680000000001</v>
      </c>
    </row>
    <row r="8919" spans="1:22" ht="14.25" customHeight="1" x14ac:dyDescent="0.3">
      <c r="A8919" s="4">
        <v>8918</v>
      </c>
      <c r="B8919" s="5" t="s">
        <v>10311</v>
      </c>
      <c r="C8919" s="5">
        <f>YEAR('Base Dataset'!$D8919)</f>
        <v>2013</v>
      </c>
      <c r="D8919" s="6">
        <v>41404</v>
      </c>
      <c r="E8919" s="6">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7">
        <v>26.823999999999995</v>
      </c>
    </row>
    <row r="8920" spans="1:22" ht="14.25" customHeight="1" x14ac:dyDescent="0.3">
      <c r="A8920" s="4">
        <v>8919</v>
      </c>
      <c r="B8920" s="5" t="s">
        <v>10311</v>
      </c>
      <c r="C8920" s="5">
        <f>YEAR('Base Dataset'!$D8920)</f>
        <v>2013</v>
      </c>
      <c r="D8920" s="6">
        <v>41404</v>
      </c>
      <c r="E8920" s="6">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7">
        <v>-27.791999999999994</v>
      </c>
    </row>
    <row r="8921" spans="1:22" ht="14.25" customHeight="1" x14ac:dyDescent="0.3">
      <c r="A8921" s="4">
        <v>8920</v>
      </c>
      <c r="B8921" s="5" t="s">
        <v>10312</v>
      </c>
      <c r="C8921" s="5">
        <f>YEAR('Base Dataset'!$D8921)</f>
        <v>2011</v>
      </c>
      <c r="D8921" s="6">
        <v>40635</v>
      </c>
      <c r="E8921" s="6">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7">
        <v>46.196799999999996</v>
      </c>
    </row>
    <row r="8922" spans="1:22" ht="14.25" customHeight="1" x14ac:dyDescent="0.3">
      <c r="A8922" s="4">
        <v>8921</v>
      </c>
      <c r="B8922" s="5" t="s">
        <v>10313</v>
      </c>
      <c r="C8922" s="5">
        <f>YEAR('Base Dataset'!$D8922)</f>
        <v>2011</v>
      </c>
      <c r="D8922" s="6">
        <v>40661</v>
      </c>
      <c r="E8922" s="6">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7">
        <v>57.592799999999997</v>
      </c>
    </row>
    <row r="8923" spans="1:22" ht="14.25" customHeight="1" x14ac:dyDescent="0.3">
      <c r="A8923" s="4">
        <v>8922</v>
      </c>
      <c r="B8923" s="5" t="s">
        <v>10314</v>
      </c>
      <c r="C8923" s="5">
        <f>YEAR('Base Dataset'!$D8923)</f>
        <v>2013</v>
      </c>
      <c r="D8923" s="6">
        <v>41552</v>
      </c>
      <c r="E8923" s="6">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7">
        <v>19.754999999999999</v>
      </c>
    </row>
    <row r="8924" spans="1:22" ht="14.25" customHeight="1" x14ac:dyDescent="0.3">
      <c r="A8924" s="4">
        <v>8923</v>
      </c>
      <c r="B8924" s="5" t="s">
        <v>10314</v>
      </c>
      <c r="C8924" s="5">
        <f>YEAR('Base Dataset'!$D8924)</f>
        <v>2013</v>
      </c>
      <c r="D8924" s="6">
        <v>41552</v>
      </c>
      <c r="E8924" s="6">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7">
        <v>2.6028000000000011</v>
      </c>
    </row>
    <row r="8925" spans="1:22" ht="14.25" customHeight="1" x14ac:dyDescent="0.3">
      <c r="A8925" s="4">
        <v>8924</v>
      </c>
      <c r="B8925" s="5" t="s">
        <v>10316</v>
      </c>
      <c r="C8925" s="5">
        <f>YEAR('Base Dataset'!$D8925)</f>
        <v>2014</v>
      </c>
      <c r="D8925" s="6">
        <v>41802</v>
      </c>
      <c r="E8925" s="6">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7">
        <v>-3.8100000000000005</v>
      </c>
    </row>
    <row r="8926" spans="1:22" ht="14.25" customHeight="1" x14ac:dyDescent="0.3">
      <c r="A8926" s="4">
        <v>8925</v>
      </c>
      <c r="B8926" s="5" t="s">
        <v>10317</v>
      </c>
      <c r="C8926" s="5">
        <f>YEAR('Base Dataset'!$D8926)</f>
        <v>2013</v>
      </c>
      <c r="D8926" s="6">
        <v>41304</v>
      </c>
      <c r="E8926" s="6">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7">
        <v>143.99680000000006</v>
      </c>
    </row>
    <row r="8927" spans="1:22" ht="14.25" customHeight="1" x14ac:dyDescent="0.3">
      <c r="A8927" s="4">
        <v>8926</v>
      </c>
      <c r="B8927" s="5" t="s">
        <v>10317</v>
      </c>
      <c r="C8927" s="5">
        <f>YEAR('Base Dataset'!$D8927)</f>
        <v>2013</v>
      </c>
      <c r="D8927" s="6">
        <v>41304</v>
      </c>
      <c r="E8927" s="6">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7">
        <v>-2.678399999999999</v>
      </c>
    </row>
    <row r="8928" spans="1:22" ht="14.25" customHeight="1" x14ac:dyDescent="0.3">
      <c r="A8928" s="4">
        <v>8927</v>
      </c>
      <c r="B8928" s="5" t="s">
        <v>10317</v>
      </c>
      <c r="C8928" s="5">
        <f>YEAR('Base Dataset'!$D8928)</f>
        <v>2013</v>
      </c>
      <c r="D8928" s="6">
        <v>41304</v>
      </c>
      <c r="E8928" s="6">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7">
        <v>-538.44600000000003</v>
      </c>
    </row>
    <row r="8929" spans="1:22" ht="14.25" customHeight="1" x14ac:dyDescent="0.3">
      <c r="A8929" s="4">
        <v>8928</v>
      </c>
      <c r="B8929" s="5" t="s">
        <v>10320</v>
      </c>
      <c r="C8929" s="5">
        <f>YEAR('Base Dataset'!$D8929)</f>
        <v>2012</v>
      </c>
      <c r="D8929" s="6">
        <v>41179</v>
      </c>
      <c r="E8929" s="6">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7">
        <v>25.792000000000002</v>
      </c>
    </row>
    <row r="8930" spans="1:22" ht="14.25" customHeight="1" x14ac:dyDescent="0.3">
      <c r="A8930" s="4">
        <v>8929</v>
      </c>
      <c r="B8930" s="5" t="s">
        <v>10321</v>
      </c>
      <c r="C8930" s="5">
        <f>YEAR('Base Dataset'!$D8930)</f>
        <v>2012</v>
      </c>
      <c r="D8930" s="6">
        <v>41012</v>
      </c>
      <c r="E8930" s="6">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7">
        <v>-113.28200000000004</v>
      </c>
    </row>
    <row r="8931" spans="1:22" ht="14.25" customHeight="1" x14ac:dyDescent="0.3">
      <c r="A8931" s="4">
        <v>8930</v>
      </c>
      <c r="B8931" s="5" t="s">
        <v>10321</v>
      </c>
      <c r="C8931" s="5">
        <f>YEAR('Base Dataset'!$D8931)</f>
        <v>2012</v>
      </c>
      <c r="D8931" s="6">
        <v>41012</v>
      </c>
      <c r="E8931" s="6">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7">
        <v>-45.294000000000011</v>
      </c>
    </row>
    <row r="8932" spans="1:22" ht="14.25" customHeight="1" x14ac:dyDescent="0.3">
      <c r="A8932" s="4">
        <v>8931</v>
      </c>
      <c r="B8932" s="5" t="s">
        <v>10321</v>
      </c>
      <c r="C8932" s="5">
        <f>YEAR('Base Dataset'!$D8932)</f>
        <v>2012</v>
      </c>
      <c r="D8932" s="6">
        <v>41012</v>
      </c>
      <c r="E8932" s="6">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7">
        <v>17.998199999999997</v>
      </c>
    </row>
    <row r="8933" spans="1:22" ht="14.25" customHeight="1" x14ac:dyDescent="0.3">
      <c r="A8933" s="4">
        <v>8932</v>
      </c>
      <c r="B8933" s="5" t="s">
        <v>10322</v>
      </c>
      <c r="C8933" s="5">
        <f>YEAR('Base Dataset'!$D8933)</f>
        <v>2014</v>
      </c>
      <c r="D8933" s="6">
        <v>41992</v>
      </c>
      <c r="E8933" s="6">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7">
        <v>22.988499999999998</v>
      </c>
    </row>
    <row r="8934" spans="1:22" ht="14.25" customHeight="1" x14ac:dyDescent="0.3">
      <c r="A8934" s="4">
        <v>8933</v>
      </c>
      <c r="B8934" s="5" t="s">
        <v>10322</v>
      </c>
      <c r="C8934" s="5">
        <f>YEAR('Base Dataset'!$D8934)</f>
        <v>2014</v>
      </c>
      <c r="D8934" s="6">
        <v>41992</v>
      </c>
      <c r="E8934" s="6">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7">
        <v>10.855799999999999</v>
      </c>
    </row>
    <row r="8935" spans="1:22" ht="14.25" customHeight="1" x14ac:dyDescent="0.3">
      <c r="A8935" s="4">
        <v>8934</v>
      </c>
      <c r="B8935" s="5" t="s">
        <v>10323</v>
      </c>
      <c r="C8935" s="5">
        <f>YEAR('Base Dataset'!$D8935)</f>
        <v>2013</v>
      </c>
      <c r="D8935" s="6">
        <v>41348</v>
      </c>
      <c r="E8935" s="6">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7">
        <v>4.3523999999999994</v>
      </c>
    </row>
    <row r="8936" spans="1:22" ht="14.25" customHeight="1" x14ac:dyDescent="0.3">
      <c r="A8936" s="4">
        <v>8935</v>
      </c>
      <c r="B8936" s="5" t="s">
        <v>10324</v>
      </c>
      <c r="C8936" s="5">
        <f>YEAR('Base Dataset'!$D8936)</f>
        <v>2014</v>
      </c>
      <c r="D8936" s="6">
        <v>41879</v>
      </c>
      <c r="E8936" s="6">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7">
        <v>3.96</v>
      </c>
    </row>
    <row r="8937" spans="1:22" ht="14.25" customHeight="1" x14ac:dyDescent="0.3">
      <c r="A8937" s="4">
        <v>8936</v>
      </c>
      <c r="B8937" s="5" t="s">
        <v>10324</v>
      </c>
      <c r="C8937" s="5">
        <f>YEAR('Base Dataset'!$D8937)</f>
        <v>2014</v>
      </c>
      <c r="D8937" s="6">
        <v>41879</v>
      </c>
      <c r="E8937" s="6">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7">
        <v>209.97899999999993</v>
      </c>
    </row>
    <row r="8938" spans="1:22" ht="14.25" customHeight="1" x14ac:dyDescent="0.3">
      <c r="A8938" s="4">
        <v>8937</v>
      </c>
      <c r="B8938" s="5" t="s">
        <v>10325</v>
      </c>
      <c r="C8938" s="5">
        <f>YEAR('Base Dataset'!$D8938)</f>
        <v>2012</v>
      </c>
      <c r="D8938" s="6">
        <v>41260</v>
      </c>
      <c r="E8938" s="6">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7">
        <v>53.261000000000003</v>
      </c>
    </row>
    <row r="8939" spans="1:22" ht="14.25" customHeight="1" x14ac:dyDescent="0.3">
      <c r="A8939" s="4">
        <v>8938</v>
      </c>
      <c r="B8939" s="5" t="s">
        <v>10325</v>
      </c>
      <c r="C8939" s="5">
        <f>YEAR('Base Dataset'!$D8939)</f>
        <v>2012</v>
      </c>
      <c r="D8939" s="6">
        <v>41260</v>
      </c>
      <c r="E8939" s="6">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7">
        <v>16.997999999999983</v>
      </c>
    </row>
    <row r="8940" spans="1:22" ht="14.25" customHeight="1" x14ac:dyDescent="0.3">
      <c r="A8940" s="4">
        <v>8939</v>
      </c>
      <c r="B8940" s="5" t="s">
        <v>10325</v>
      </c>
      <c r="C8940" s="5">
        <f>YEAR('Base Dataset'!$D8940)</f>
        <v>2012</v>
      </c>
      <c r="D8940" s="6">
        <v>41260</v>
      </c>
      <c r="E8940" s="6">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7">
        <v>7.0520000000000005</v>
      </c>
    </row>
    <row r="8941" spans="1:22" ht="14.25" customHeight="1" x14ac:dyDescent="0.3">
      <c r="A8941" s="4">
        <v>8940</v>
      </c>
      <c r="B8941" s="5" t="s">
        <v>10325</v>
      </c>
      <c r="C8941" s="5">
        <f>YEAR('Base Dataset'!$D8941)</f>
        <v>2012</v>
      </c>
      <c r="D8941" s="6">
        <v>41260</v>
      </c>
      <c r="E8941" s="6">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7">
        <v>31.373999999999995</v>
      </c>
    </row>
    <row r="8942" spans="1:22" ht="14.25" customHeight="1" x14ac:dyDescent="0.3">
      <c r="A8942" s="4">
        <v>8941</v>
      </c>
      <c r="B8942" s="5" t="s">
        <v>10326</v>
      </c>
      <c r="C8942" s="5">
        <f>YEAR('Base Dataset'!$D8942)</f>
        <v>2011</v>
      </c>
      <c r="D8942" s="6">
        <v>40777</v>
      </c>
      <c r="E8942" s="6">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7">
        <v>-1.8126000000000002</v>
      </c>
    </row>
    <row r="8943" spans="1:22" ht="14.25" customHeight="1" x14ac:dyDescent="0.3">
      <c r="A8943" s="4">
        <v>8942</v>
      </c>
      <c r="B8943" s="5" t="s">
        <v>10329</v>
      </c>
      <c r="C8943" s="5">
        <f>YEAR('Base Dataset'!$D8943)</f>
        <v>2013</v>
      </c>
      <c r="D8943" s="6">
        <v>41582</v>
      </c>
      <c r="E8943" s="6">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7">
        <v>-3.4649999999999999</v>
      </c>
    </row>
    <row r="8944" spans="1:22" ht="14.25" customHeight="1" x14ac:dyDescent="0.3">
      <c r="A8944" s="4">
        <v>8943</v>
      </c>
      <c r="B8944" s="5" t="s">
        <v>10329</v>
      </c>
      <c r="C8944" s="5">
        <f>YEAR('Base Dataset'!$D8944)</f>
        <v>2013</v>
      </c>
      <c r="D8944" s="6">
        <v>41582</v>
      </c>
      <c r="E8944" s="6">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7">
        <v>-251.98739999999992</v>
      </c>
    </row>
    <row r="8945" spans="1:22" ht="14.25" customHeight="1" x14ac:dyDescent="0.3">
      <c r="A8945" s="4">
        <v>8944</v>
      </c>
      <c r="B8945" s="5" t="s">
        <v>10332</v>
      </c>
      <c r="C8945" s="5">
        <f>YEAR('Base Dataset'!$D8945)</f>
        <v>2014</v>
      </c>
      <c r="D8945" s="6">
        <v>41923</v>
      </c>
      <c r="E8945" s="6">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7">
        <v>-47.871600000000001</v>
      </c>
    </row>
    <row r="8946" spans="1:22" ht="14.25" customHeight="1" x14ac:dyDescent="0.3">
      <c r="A8946" s="4">
        <v>8945</v>
      </c>
      <c r="B8946" s="5" t="s">
        <v>10333</v>
      </c>
      <c r="C8946" s="5">
        <f>YEAR('Base Dataset'!$D8946)</f>
        <v>2011</v>
      </c>
      <c r="D8946" s="6">
        <v>40884</v>
      </c>
      <c r="E8946" s="6">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7">
        <v>80.791200000000003</v>
      </c>
    </row>
    <row r="8947" spans="1:22" ht="14.25" customHeight="1" x14ac:dyDescent="0.3">
      <c r="A8947" s="4">
        <v>8946</v>
      </c>
      <c r="B8947" s="5" t="s">
        <v>10334</v>
      </c>
      <c r="C8947" s="5">
        <f>YEAR('Base Dataset'!$D8947)</f>
        <v>2011</v>
      </c>
      <c r="D8947" s="6">
        <v>40862</v>
      </c>
      <c r="E8947" s="6">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7">
        <v>3.2849999999999993</v>
      </c>
    </row>
    <row r="8948" spans="1:22" ht="14.25" customHeight="1" x14ac:dyDescent="0.3">
      <c r="A8948" s="4">
        <v>8947</v>
      </c>
      <c r="B8948" s="5" t="s">
        <v>10335</v>
      </c>
      <c r="C8948" s="5">
        <f>YEAR('Base Dataset'!$D8948)</f>
        <v>2014</v>
      </c>
      <c r="D8948" s="6">
        <v>41998</v>
      </c>
      <c r="E8948" s="6">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7">
        <v>9.3312000000000008</v>
      </c>
    </row>
    <row r="8949" spans="1:22" ht="14.25" customHeight="1" x14ac:dyDescent="0.3">
      <c r="A8949" s="4">
        <v>8948</v>
      </c>
      <c r="B8949" s="5" t="s">
        <v>10335</v>
      </c>
      <c r="C8949" s="5">
        <f>YEAR('Base Dataset'!$D8949)</f>
        <v>2014</v>
      </c>
      <c r="D8949" s="6">
        <v>41998</v>
      </c>
      <c r="E8949" s="6">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7">
        <v>6.15</v>
      </c>
    </row>
    <row r="8950" spans="1:22" ht="14.25" customHeight="1" x14ac:dyDescent="0.3">
      <c r="A8950" s="4">
        <v>8949</v>
      </c>
      <c r="B8950" s="5" t="s">
        <v>10336</v>
      </c>
      <c r="C8950" s="5">
        <f>YEAR('Base Dataset'!$D8950)</f>
        <v>2011</v>
      </c>
      <c r="D8950" s="6">
        <v>40901</v>
      </c>
      <c r="E8950" s="6">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7">
        <v>3.632200000000001</v>
      </c>
    </row>
    <row r="8951" spans="1:22" ht="14.25" customHeight="1" x14ac:dyDescent="0.3">
      <c r="A8951" s="4">
        <v>8950</v>
      </c>
      <c r="B8951" s="5" t="s">
        <v>10337</v>
      </c>
      <c r="C8951" s="5">
        <f>YEAR('Base Dataset'!$D8951)</f>
        <v>2014</v>
      </c>
      <c r="D8951" s="6">
        <v>41996</v>
      </c>
      <c r="E8951" s="6">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7">
        <v>-249.32159999999999</v>
      </c>
    </row>
    <row r="8952" spans="1:22" ht="14.25" customHeight="1" x14ac:dyDescent="0.3">
      <c r="A8952" s="4">
        <v>8951</v>
      </c>
      <c r="B8952" s="5" t="s">
        <v>10337</v>
      </c>
      <c r="C8952" s="5">
        <f>YEAR('Base Dataset'!$D8952)</f>
        <v>2014</v>
      </c>
      <c r="D8952" s="6">
        <v>41996</v>
      </c>
      <c r="E8952" s="6">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7">
        <v>7.615399999999994</v>
      </c>
    </row>
    <row r="8953" spans="1:22" ht="14.25" customHeight="1" x14ac:dyDescent="0.3">
      <c r="A8953" s="4">
        <v>8952</v>
      </c>
      <c r="B8953" s="5" t="s">
        <v>10337</v>
      </c>
      <c r="C8953" s="5">
        <f>YEAR('Base Dataset'!$D8953)</f>
        <v>2014</v>
      </c>
      <c r="D8953" s="6">
        <v>41996</v>
      </c>
      <c r="E8953" s="6">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7">
        <v>1.961999999999998</v>
      </c>
    </row>
    <row r="8954" spans="1:22" ht="14.25" customHeight="1" x14ac:dyDescent="0.3">
      <c r="A8954" s="4">
        <v>8953</v>
      </c>
      <c r="B8954" s="5" t="s">
        <v>10337</v>
      </c>
      <c r="C8954" s="5">
        <f>YEAR('Base Dataset'!$D8954)</f>
        <v>2014</v>
      </c>
      <c r="D8954" s="6">
        <v>41996</v>
      </c>
      <c r="E8954" s="6">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7">
        <v>2.8909999999999982</v>
      </c>
    </row>
    <row r="8955" spans="1:22" ht="14.25" customHeight="1" x14ac:dyDescent="0.3">
      <c r="A8955" s="4">
        <v>8954</v>
      </c>
      <c r="B8955" s="5" t="s">
        <v>10337</v>
      </c>
      <c r="C8955" s="5">
        <f>YEAR('Base Dataset'!$D8955)</f>
        <v>2014</v>
      </c>
      <c r="D8955" s="6">
        <v>41996</v>
      </c>
      <c r="E8955" s="6">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7">
        <v>16.290999999999997</v>
      </c>
    </row>
    <row r="8956" spans="1:22" ht="14.25" customHeight="1" x14ac:dyDescent="0.3">
      <c r="A8956" s="4">
        <v>8955</v>
      </c>
      <c r="B8956" s="5" t="s">
        <v>10338</v>
      </c>
      <c r="C8956" s="5">
        <f>YEAR('Base Dataset'!$D8956)</f>
        <v>2011</v>
      </c>
      <c r="D8956" s="6">
        <v>40763</v>
      </c>
      <c r="E8956" s="6">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7">
        <v>-7.7727999999999895</v>
      </c>
    </row>
    <row r="8957" spans="1:22" ht="14.25" customHeight="1" x14ac:dyDescent="0.3">
      <c r="A8957" s="4">
        <v>8956</v>
      </c>
      <c r="B8957" s="5" t="s">
        <v>10339</v>
      </c>
      <c r="C8957" s="5">
        <f>YEAR('Base Dataset'!$D8957)</f>
        <v>2011</v>
      </c>
      <c r="D8957" s="6">
        <v>40806</v>
      </c>
      <c r="E8957" s="6">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7">
        <v>3.8519999999999994</v>
      </c>
    </row>
    <row r="8958" spans="1:22" ht="14.25" customHeight="1" x14ac:dyDescent="0.3">
      <c r="A8958" s="4">
        <v>8957</v>
      </c>
      <c r="B8958" s="5" t="s">
        <v>10340</v>
      </c>
      <c r="C8958" s="5">
        <f>YEAR('Base Dataset'!$D8958)</f>
        <v>2014</v>
      </c>
      <c r="D8958" s="6">
        <v>41999</v>
      </c>
      <c r="E8958" s="6">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7">
        <v>5.7750000000000021</v>
      </c>
    </row>
    <row r="8959" spans="1:22" ht="14.25" customHeight="1" x14ac:dyDescent="0.3">
      <c r="A8959" s="4">
        <v>8958</v>
      </c>
      <c r="B8959" s="5" t="s">
        <v>10340</v>
      </c>
      <c r="C8959" s="5">
        <f>YEAR('Base Dataset'!$D8959)</f>
        <v>2014</v>
      </c>
      <c r="D8959" s="6">
        <v>41999</v>
      </c>
      <c r="E8959" s="6">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7">
        <v>-7.2000000000000028</v>
      </c>
    </row>
    <row r="8960" spans="1:22" ht="14.25" customHeight="1" x14ac:dyDescent="0.3">
      <c r="A8960" s="4">
        <v>8959</v>
      </c>
      <c r="B8960" s="5" t="s">
        <v>10341</v>
      </c>
      <c r="C8960" s="5">
        <f>YEAR('Base Dataset'!$D8960)</f>
        <v>2014</v>
      </c>
      <c r="D8960" s="6">
        <v>41969</v>
      </c>
      <c r="E8960" s="6">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7">
        <v>37.494999999999962</v>
      </c>
    </row>
    <row r="8961" spans="1:22" ht="14.25" customHeight="1" x14ac:dyDescent="0.3">
      <c r="A8961" s="4">
        <v>8960</v>
      </c>
      <c r="B8961" s="5" t="s">
        <v>10341</v>
      </c>
      <c r="C8961" s="5">
        <f>YEAR('Base Dataset'!$D8961)</f>
        <v>2014</v>
      </c>
      <c r="D8961" s="6">
        <v>41969</v>
      </c>
      <c r="E8961" s="6">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7">
        <v>-179.77600000000001</v>
      </c>
    </row>
    <row r="8962" spans="1:22" ht="14.25" customHeight="1" x14ac:dyDescent="0.3">
      <c r="A8962" s="4">
        <v>8961</v>
      </c>
      <c r="B8962" s="5" t="s">
        <v>10341</v>
      </c>
      <c r="C8962" s="5">
        <f>YEAR('Base Dataset'!$D8962)</f>
        <v>2014</v>
      </c>
      <c r="D8962" s="6">
        <v>41969</v>
      </c>
      <c r="E8962" s="6">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7">
        <v>-24.397999999999911</v>
      </c>
    </row>
    <row r="8963" spans="1:22" ht="14.25" customHeight="1" x14ac:dyDescent="0.3">
      <c r="A8963" s="4">
        <v>8962</v>
      </c>
      <c r="B8963" s="5" t="s">
        <v>10341</v>
      </c>
      <c r="C8963" s="5">
        <f>YEAR('Base Dataset'!$D8963)</f>
        <v>2014</v>
      </c>
      <c r="D8963" s="6">
        <v>41969</v>
      </c>
      <c r="E8963" s="6">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7">
        <v>3.7375999999999996</v>
      </c>
    </row>
    <row r="8964" spans="1:22" ht="14.25" customHeight="1" x14ac:dyDescent="0.3">
      <c r="A8964" s="4">
        <v>8963</v>
      </c>
      <c r="B8964" s="5" t="s">
        <v>10342</v>
      </c>
      <c r="C8964" s="5">
        <f>YEAR('Base Dataset'!$D8964)</f>
        <v>2013</v>
      </c>
      <c r="D8964" s="6">
        <v>41584</v>
      </c>
      <c r="E8964" s="6">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7">
        <v>71.229600000000005</v>
      </c>
    </row>
    <row r="8965" spans="1:22" ht="14.25" customHeight="1" x14ac:dyDescent="0.3">
      <c r="A8965" s="4">
        <v>8964</v>
      </c>
      <c r="B8965" s="5" t="s">
        <v>10342</v>
      </c>
      <c r="C8965" s="5">
        <f>YEAR('Base Dataset'!$D8965)</f>
        <v>2013</v>
      </c>
      <c r="D8965" s="6">
        <v>41584</v>
      </c>
      <c r="E8965" s="6">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7">
        <v>18.893699999999995</v>
      </c>
    </row>
    <row r="8966" spans="1:22" ht="14.25" customHeight="1" x14ac:dyDescent="0.3">
      <c r="A8966" s="4">
        <v>8965</v>
      </c>
      <c r="B8966" s="5" t="s">
        <v>10342</v>
      </c>
      <c r="C8966" s="5">
        <f>YEAR('Base Dataset'!$D8966)</f>
        <v>2013</v>
      </c>
      <c r="D8966" s="6">
        <v>41584</v>
      </c>
      <c r="E8966" s="6">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7">
        <v>75.679999999999978</v>
      </c>
    </row>
    <row r="8967" spans="1:22" ht="14.25" customHeight="1" x14ac:dyDescent="0.3">
      <c r="A8967" s="4">
        <v>8966</v>
      </c>
      <c r="B8967" s="5" t="s">
        <v>10343</v>
      </c>
      <c r="C8967" s="5">
        <f>YEAR('Base Dataset'!$D8967)</f>
        <v>2014</v>
      </c>
      <c r="D8967" s="6">
        <v>41950</v>
      </c>
      <c r="E8967" s="6">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7">
        <v>-1.934400000000001</v>
      </c>
    </row>
    <row r="8968" spans="1:22" ht="14.25" customHeight="1" x14ac:dyDescent="0.3">
      <c r="A8968" s="4">
        <v>8967</v>
      </c>
      <c r="B8968" s="5" t="s">
        <v>10344</v>
      </c>
      <c r="C8968" s="5">
        <f>YEAR('Base Dataset'!$D8968)</f>
        <v>2013</v>
      </c>
      <c r="D8968" s="6">
        <v>41582</v>
      </c>
      <c r="E8968" s="6">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7">
        <v>14.399999999999999</v>
      </c>
    </row>
    <row r="8969" spans="1:22" ht="14.25" customHeight="1" x14ac:dyDescent="0.3">
      <c r="A8969" s="4">
        <v>8968</v>
      </c>
      <c r="B8969" s="5" t="s">
        <v>10344</v>
      </c>
      <c r="C8969" s="5">
        <f>YEAR('Base Dataset'!$D8969)</f>
        <v>2013</v>
      </c>
      <c r="D8969" s="6">
        <v>41582</v>
      </c>
      <c r="E8969" s="6">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7">
        <v>-13.432999999999993</v>
      </c>
    </row>
    <row r="8970" spans="1:22" ht="14.25" customHeight="1" x14ac:dyDescent="0.3">
      <c r="A8970" s="4">
        <v>8969</v>
      </c>
      <c r="B8970" s="5" t="s">
        <v>10345</v>
      </c>
      <c r="C8970" s="5">
        <f>YEAR('Base Dataset'!$D8970)</f>
        <v>2011</v>
      </c>
      <c r="D8970" s="6">
        <v>40907</v>
      </c>
      <c r="E8970" s="6">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7">
        <v>-8.803799999999999</v>
      </c>
    </row>
    <row r="8971" spans="1:22" ht="14.25" customHeight="1" x14ac:dyDescent="0.3">
      <c r="A8971" s="4">
        <v>8970</v>
      </c>
      <c r="B8971" s="5" t="s">
        <v>10346</v>
      </c>
      <c r="C8971" s="5">
        <f>YEAR('Base Dataset'!$D8971)</f>
        <v>2014</v>
      </c>
      <c r="D8971" s="6">
        <v>41976</v>
      </c>
      <c r="E8971" s="6">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7">
        <v>1.7262000000000022</v>
      </c>
    </row>
    <row r="8972" spans="1:22" ht="14.25" customHeight="1" x14ac:dyDescent="0.3">
      <c r="A8972" s="4">
        <v>8971</v>
      </c>
      <c r="B8972" s="5" t="s">
        <v>10346</v>
      </c>
      <c r="C8972" s="5">
        <f>YEAR('Base Dataset'!$D8972)</f>
        <v>2014</v>
      </c>
      <c r="D8972" s="6">
        <v>41976</v>
      </c>
      <c r="E8972" s="6">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7">
        <v>-25.198000000000008</v>
      </c>
    </row>
    <row r="8973" spans="1:22" ht="14.25" customHeight="1" x14ac:dyDescent="0.3">
      <c r="A8973" s="4">
        <v>8972</v>
      </c>
      <c r="B8973" s="5" t="s">
        <v>10347</v>
      </c>
      <c r="C8973" s="5">
        <f>YEAR('Base Dataset'!$D8973)</f>
        <v>2014</v>
      </c>
      <c r="D8973" s="6">
        <v>41723</v>
      </c>
      <c r="E8973" s="6">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7">
        <v>60.391999999999967</v>
      </c>
    </row>
    <row r="8974" spans="1:22" ht="14.25" customHeight="1" x14ac:dyDescent="0.3">
      <c r="A8974" s="4">
        <v>8973</v>
      </c>
      <c r="B8974" s="5" t="s">
        <v>10348</v>
      </c>
      <c r="C8974" s="5">
        <f>YEAR('Base Dataset'!$D8974)</f>
        <v>2011</v>
      </c>
      <c r="D8974" s="6">
        <v>40866</v>
      </c>
      <c r="E8974" s="6">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7">
        <v>-1.187400000000002</v>
      </c>
    </row>
    <row r="8975" spans="1:22" ht="14.25" customHeight="1" x14ac:dyDescent="0.3">
      <c r="A8975" s="4">
        <v>8974</v>
      </c>
      <c r="B8975" s="5" t="s">
        <v>10349</v>
      </c>
      <c r="C8975" s="5">
        <f>YEAR('Base Dataset'!$D8975)</f>
        <v>2014</v>
      </c>
      <c r="D8975" s="6">
        <v>41755</v>
      </c>
      <c r="E8975" s="6">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7">
        <v>28.410200000000017</v>
      </c>
    </row>
    <row r="8976" spans="1:22" ht="14.25" customHeight="1" x14ac:dyDescent="0.3">
      <c r="A8976" s="4">
        <v>8975</v>
      </c>
      <c r="B8976" s="5" t="s">
        <v>10350</v>
      </c>
      <c r="C8976" s="5">
        <f>YEAR('Base Dataset'!$D8976)</f>
        <v>2014</v>
      </c>
      <c r="D8976" s="6">
        <v>41967</v>
      </c>
      <c r="E8976" s="6">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7">
        <v>12.700800000000001</v>
      </c>
    </row>
    <row r="8977" spans="1:22" ht="14.25" customHeight="1" x14ac:dyDescent="0.3">
      <c r="A8977" s="4">
        <v>8976</v>
      </c>
      <c r="B8977" s="5" t="s">
        <v>10350</v>
      </c>
      <c r="C8977" s="5">
        <f>YEAR('Base Dataset'!$D8977)</f>
        <v>2014</v>
      </c>
      <c r="D8977" s="6">
        <v>41967</v>
      </c>
      <c r="E8977" s="6">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7">
        <v>29.363999999999997</v>
      </c>
    </row>
    <row r="8978" spans="1:22" ht="14.25" customHeight="1" x14ac:dyDescent="0.3">
      <c r="A8978" s="4">
        <v>8977</v>
      </c>
      <c r="B8978" s="5" t="s">
        <v>10350</v>
      </c>
      <c r="C8978" s="5">
        <f>YEAR('Base Dataset'!$D8978)</f>
        <v>2014</v>
      </c>
      <c r="D8978" s="6">
        <v>41967</v>
      </c>
      <c r="E8978" s="6">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7">
        <v>-31.033499999999989</v>
      </c>
    </row>
    <row r="8979" spans="1:22" ht="14.25" customHeight="1" x14ac:dyDescent="0.3">
      <c r="A8979" s="4">
        <v>8978</v>
      </c>
      <c r="B8979" s="5" t="s">
        <v>10350</v>
      </c>
      <c r="C8979" s="5">
        <f>YEAR('Base Dataset'!$D8979)</f>
        <v>2014</v>
      </c>
      <c r="D8979" s="6">
        <v>41967</v>
      </c>
      <c r="E8979" s="6">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7">
        <v>-9.1560000000000006</v>
      </c>
    </row>
    <row r="8980" spans="1:22" ht="14.25" customHeight="1" x14ac:dyDescent="0.3">
      <c r="A8980" s="4">
        <v>8979</v>
      </c>
      <c r="B8980" s="5" t="s">
        <v>10351</v>
      </c>
      <c r="C8980" s="5">
        <f>YEAR('Base Dataset'!$D8980)</f>
        <v>2011</v>
      </c>
      <c r="D8980" s="6">
        <v>40850</v>
      </c>
      <c r="E8980" s="6">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7">
        <v>2.8224</v>
      </c>
    </row>
    <row r="8981" spans="1:22" ht="14.25" customHeight="1" x14ac:dyDescent="0.3">
      <c r="A8981" s="4">
        <v>8980</v>
      </c>
      <c r="B8981" s="5" t="s">
        <v>10352</v>
      </c>
      <c r="C8981" s="5">
        <f>YEAR('Base Dataset'!$D8981)</f>
        <v>2012</v>
      </c>
      <c r="D8981" s="6">
        <v>41201</v>
      </c>
      <c r="E8981" s="6">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7">
        <v>-2.8380000000000001</v>
      </c>
    </row>
    <row r="8982" spans="1:22" ht="14.25" customHeight="1" x14ac:dyDescent="0.3">
      <c r="A8982" s="4">
        <v>8981</v>
      </c>
      <c r="B8982" s="5" t="s">
        <v>10353</v>
      </c>
      <c r="C8982" s="5">
        <f>YEAR('Base Dataset'!$D8982)</f>
        <v>2011</v>
      </c>
      <c r="D8982" s="6">
        <v>40581</v>
      </c>
      <c r="E8982" s="6">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7">
        <v>-14.770800000000001</v>
      </c>
    </row>
    <row r="8983" spans="1:22" ht="14.25" customHeight="1" x14ac:dyDescent="0.3">
      <c r="A8983" s="4">
        <v>8982</v>
      </c>
      <c r="B8983" s="5" t="s">
        <v>10355</v>
      </c>
      <c r="C8983" s="5">
        <f>YEAR('Base Dataset'!$D8983)</f>
        <v>2013</v>
      </c>
      <c r="D8983" s="6">
        <v>41340</v>
      </c>
      <c r="E8983" s="6">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7">
        <v>-6.3018000000000001</v>
      </c>
    </row>
    <row r="8984" spans="1:22" ht="14.25" customHeight="1" x14ac:dyDescent="0.3">
      <c r="A8984" s="4">
        <v>8983</v>
      </c>
      <c r="B8984" s="5" t="s">
        <v>10355</v>
      </c>
      <c r="C8984" s="5">
        <f>YEAR('Base Dataset'!$D8984)</f>
        <v>2013</v>
      </c>
      <c r="D8984" s="6">
        <v>41340</v>
      </c>
      <c r="E8984" s="6">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7">
        <v>-2.764800000000001</v>
      </c>
    </row>
    <row r="8985" spans="1:22" ht="14.25" customHeight="1" x14ac:dyDescent="0.3">
      <c r="A8985" s="4">
        <v>8984</v>
      </c>
      <c r="B8985" s="5" t="s">
        <v>10355</v>
      </c>
      <c r="C8985" s="5">
        <f>YEAR('Base Dataset'!$D8985)</f>
        <v>2013</v>
      </c>
      <c r="D8985" s="6">
        <v>41340</v>
      </c>
      <c r="E8985" s="6">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7">
        <v>-194.82400000000001</v>
      </c>
    </row>
    <row r="8986" spans="1:22" ht="14.25" customHeight="1" x14ac:dyDescent="0.3">
      <c r="A8986" s="4">
        <v>8985</v>
      </c>
      <c r="B8986" s="5" t="s">
        <v>10355</v>
      </c>
      <c r="C8986" s="5">
        <f>YEAR('Base Dataset'!$D8986)</f>
        <v>2013</v>
      </c>
      <c r="D8986" s="6">
        <v>41340</v>
      </c>
      <c r="E8986" s="6">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7">
        <v>-99.266399999999976</v>
      </c>
    </row>
    <row r="8987" spans="1:22" ht="14.25" customHeight="1" x14ac:dyDescent="0.3">
      <c r="A8987" s="4">
        <v>8986</v>
      </c>
      <c r="B8987" s="5" t="s">
        <v>10356</v>
      </c>
      <c r="C8987" s="5">
        <f>YEAR('Base Dataset'!$D8987)</f>
        <v>2012</v>
      </c>
      <c r="D8987" s="6">
        <v>41246</v>
      </c>
      <c r="E8987" s="6">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7">
        <v>12.667199999999994</v>
      </c>
    </row>
    <row r="8988" spans="1:22" ht="14.25" customHeight="1" x14ac:dyDescent="0.3">
      <c r="A8988" s="4">
        <v>8987</v>
      </c>
      <c r="B8988" s="5" t="s">
        <v>10356</v>
      </c>
      <c r="C8988" s="5">
        <f>YEAR('Base Dataset'!$D8988)</f>
        <v>2012</v>
      </c>
      <c r="D8988" s="6">
        <v>41246</v>
      </c>
      <c r="E8988" s="6">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7">
        <v>-73.57699999999997</v>
      </c>
    </row>
    <row r="8989" spans="1:22" ht="14.25" customHeight="1" x14ac:dyDescent="0.3">
      <c r="A8989" s="4">
        <v>8988</v>
      </c>
      <c r="B8989" s="5" t="s">
        <v>10356</v>
      </c>
      <c r="C8989" s="5">
        <f>YEAR('Base Dataset'!$D8989)</f>
        <v>2012</v>
      </c>
      <c r="D8989" s="6">
        <v>41246</v>
      </c>
      <c r="E8989" s="6">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7">
        <v>9.2386000000000053</v>
      </c>
    </row>
    <row r="8990" spans="1:22" ht="14.25" customHeight="1" x14ac:dyDescent="0.3">
      <c r="A8990" s="4">
        <v>8989</v>
      </c>
      <c r="B8990" s="5" t="s">
        <v>10356</v>
      </c>
      <c r="C8990" s="5">
        <f>YEAR('Base Dataset'!$D8990)</f>
        <v>2012</v>
      </c>
      <c r="D8990" s="6">
        <v>41246</v>
      </c>
      <c r="E8990" s="6">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7">
        <v>1.1679999999999997</v>
      </c>
    </row>
    <row r="8991" spans="1:22" ht="14.25" customHeight="1" x14ac:dyDescent="0.3">
      <c r="A8991" s="4">
        <v>8990</v>
      </c>
      <c r="B8991" s="5" t="s">
        <v>10357</v>
      </c>
      <c r="C8991" s="5">
        <f>YEAR('Base Dataset'!$D8991)</f>
        <v>2012</v>
      </c>
      <c r="D8991" s="6">
        <v>41267</v>
      </c>
      <c r="E8991" s="6">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7">
        <v>3.7751999999999999</v>
      </c>
    </row>
    <row r="8992" spans="1:22" ht="14.25" customHeight="1" x14ac:dyDescent="0.3">
      <c r="A8992" s="4">
        <v>8991</v>
      </c>
      <c r="B8992" s="5" t="s">
        <v>10357</v>
      </c>
      <c r="C8992" s="5">
        <f>YEAR('Base Dataset'!$D8992)</f>
        <v>2012</v>
      </c>
      <c r="D8992" s="6">
        <v>41267</v>
      </c>
      <c r="E8992" s="6">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7">
        <v>2302.9670999999998</v>
      </c>
    </row>
    <row r="8993" spans="1:22" ht="14.25" customHeight="1" x14ac:dyDescent="0.3">
      <c r="A8993" s="4">
        <v>8992</v>
      </c>
      <c r="B8993" s="5" t="s">
        <v>10358</v>
      </c>
      <c r="C8993" s="5">
        <f>YEAR('Base Dataset'!$D8993)</f>
        <v>2014</v>
      </c>
      <c r="D8993" s="6">
        <v>41914</v>
      </c>
      <c r="E8993" s="6">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7">
        <v>21.997499999999999</v>
      </c>
    </row>
    <row r="8994" spans="1:22" ht="14.25" customHeight="1" x14ac:dyDescent="0.3">
      <c r="A8994" s="4">
        <v>8993</v>
      </c>
      <c r="B8994" s="5" t="s">
        <v>10359</v>
      </c>
      <c r="C8994" s="5">
        <f>YEAR('Base Dataset'!$D8994)</f>
        <v>2014</v>
      </c>
      <c r="D8994" s="6">
        <v>41929</v>
      </c>
      <c r="E8994" s="6">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7">
        <v>4.4004000000000003</v>
      </c>
    </row>
    <row r="8995" spans="1:22" ht="14.25" customHeight="1" x14ac:dyDescent="0.3">
      <c r="A8995" s="4">
        <v>8994</v>
      </c>
      <c r="B8995" s="5" t="s">
        <v>10359</v>
      </c>
      <c r="C8995" s="5">
        <f>YEAR('Base Dataset'!$D8995)</f>
        <v>2014</v>
      </c>
      <c r="D8995" s="6">
        <v>41929</v>
      </c>
      <c r="E8995" s="6">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7">
        <v>-968.88329999999996</v>
      </c>
    </row>
    <row r="8996" spans="1:22" ht="14.25" customHeight="1" x14ac:dyDescent="0.3">
      <c r="A8996" s="4">
        <v>8995</v>
      </c>
      <c r="B8996" s="5" t="s">
        <v>10360</v>
      </c>
      <c r="C8996" s="5">
        <f>YEAR('Base Dataset'!$D8996)</f>
        <v>2011</v>
      </c>
      <c r="D8996" s="6">
        <v>40770</v>
      </c>
      <c r="E8996" s="6">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7">
        <v>29.691999999999993</v>
      </c>
    </row>
    <row r="8997" spans="1:22" ht="14.25" customHeight="1" x14ac:dyDescent="0.3">
      <c r="A8997" s="4">
        <v>8996</v>
      </c>
      <c r="B8997" s="5" t="s">
        <v>10360</v>
      </c>
      <c r="C8997" s="5">
        <f>YEAR('Base Dataset'!$D8997)</f>
        <v>2011</v>
      </c>
      <c r="D8997" s="6">
        <v>40770</v>
      </c>
      <c r="E8997" s="6">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7">
        <v>17.126999999999988</v>
      </c>
    </row>
    <row r="8998" spans="1:22" ht="14.25" customHeight="1" x14ac:dyDescent="0.3">
      <c r="A8998" s="4">
        <v>8997</v>
      </c>
      <c r="B8998" s="5" t="s">
        <v>10361</v>
      </c>
      <c r="C8998" s="5">
        <f>YEAR('Base Dataset'!$D8998)</f>
        <v>2014</v>
      </c>
      <c r="D8998" s="6">
        <v>41955</v>
      </c>
      <c r="E8998" s="6">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7">
        <v>12.314399999999999</v>
      </c>
    </row>
    <row r="8999" spans="1:22" ht="14.25" customHeight="1" x14ac:dyDescent="0.3">
      <c r="A8999" s="4">
        <v>8998</v>
      </c>
      <c r="B8999" s="5" t="s">
        <v>10362</v>
      </c>
      <c r="C8999" s="5">
        <f>YEAR('Base Dataset'!$D8999)</f>
        <v>2014</v>
      </c>
      <c r="D8999" s="6">
        <v>41719</v>
      </c>
      <c r="E8999" s="6">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7">
        <v>19.137599999999992</v>
      </c>
    </row>
    <row r="9000" spans="1:22" ht="14.25" customHeight="1" x14ac:dyDescent="0.3">
      <c r="A9000" s="4">
        <v>8999</v>
      </c>
      <c r="B9000" s="5" t="s">
        <v>10362</v>
      </c>
      <c r="C9000" s="5">
        <f>YEAR('Base Dataset'!$D9000)</f>
        <v>2014</v>
      </c>
      <c r="D9000" s="6">
        <v>41719</v>
      </c>
      <c r="E9000" s="6">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7">
        <v>102.77399999999999</v>
      </c>
    </row>
    <row r="9001" spans="1:22" ht="14.25" customHeight="1" x14ac:dyDescent="0.3">
      <c r="A9001" s="4">
        <v>9000</v>
      </c>
      <c r="B9001" s="5" t="s">
        <v>10363</v>
      </c>
      <c r="C9001" s="5">
        <f>YEAR('Base Dataset'!$D9001)</f>
        <v>2014</v>
      </c>
      <c r="D9001" s="6">
        <v>41773</v>
      </c>
      <c r="E9001" s="6">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7">
        <v>-124.431</v>
      </c>
    </row>
    <row r="9002" spans="1:22" ht="14.25" customHeight="1" x14ac:dyDescent="0.3">
      <c r="A9002" s="4">
        <v>9001</v>
      </c>
      <c r="B9002" s="5" t="s">
        <v>10364</v>
      </c>
      <c r="C9002" s="5">
        <f>YEAR('Base Dataset'!$D9002)</f>
        <v>2011</v>
      </c>
      <c r="D9002" s="6">
        <v>40716</v>
      </c>
      <c r="E9002" s="6">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7">
        <v>-6.0323999999999991</v>
      </c>
    </row>
    <row r="9003" spans="1:22" ht="14.25" customHeight="1" x14ac:dyDescent="0.3">
      <c r="A9003" s="4">
        <v>9002</v>
      </c>
      <c r="B9003" s="5" t="s">
        <v>10365</v>
      </c>
      <c r="C9003" s="5">
        <f>YEAR('Base Dataset'!$D9003)</f>
        <v>2011</v>
      </c>
      <c r="D9003" s="6">
        <v>40879</v>
      </c>
      <c r="E9003" s="6">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7">
        <v>0.83300000000000018</v>
      </c>
    </row>
    <row r="9004" spans="1:22" ht="14.25" customHeight="1" x14ac:dyDescent="0.3">
      <c r="A9004" s="4">
        <v>9003</v>
      </c>
      <c r="B9004" s="5" t="s">
        <v>10365</v>
      </c>
      <c r="C9004" s="5">
        <f>YEAR('Base Dataset'!$D9004)</f>
        <v>2011</v>
      </c>
      <c r="D9004" s="6">
        <v>40879</v>
      </c>
      <c r="E9004" s="6">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7">
        <v>7.1627999999999998</v>
      </c>
    </row>
    <row r="9005" spans="1:22" ht="14.25" customHeight="1" x14ac:dyDescent="0.3">
      <c r="A9005" s="4">
        <v>9004</v>
      </c>
      <c r="B9005" s="5" t="s">
        <v>10366</v>
      </c>
      <c r="C9005" s="5">
        <f>YEAR('Base Dataset'!$D9005)</f>
        <v>2012</v>
      </c>
      <c r="D9005" s="6">
        <v>41004</v>
      </c>
      <c r="E9005" s="6">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7">
        <v>26.393399999999986</v>
      </c>
    </row>
    <row r="9006" spans="1:22" ht="14.25" customHeight="1" x14ac:dyDescent="0.3">
      <c r="A9006" s="4">
        <v>9005</v>
      </c>
      <c r="B9006" s="5" t="s">
        <v>10366</v>
      </c>
      <c r="C9006" s="5">
        <f>YEAR('Base Dataset'!$D9006)</f>
        <v>2012</v>
      </c>
      <c r="D9006" s="6">
        <v>41004</v>
      </c>
      <c r="E9006" s="6">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7">
        <v>6.4368000000000016</v>
      </c>
    </row>
    <row r="9007" spans="1:22" ht="14.25" customHeight="1" x14ac:dyDescent="0.3">
      <c r="A9007" s="4">
        <v>9006</v>
      </c>
      <c r="B9007" s="5" t="s">
        <v>10367</v>
      </c>
      <c r="C9007" s="5">
        <f>YEAR('Base Dataset'!$D9007)</f>
        <v>2014</v>
      </c>
      <c r="D9007" s="6">
        <v>41962</v>
      </c>
      <c r="E9007" s="6">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7">
        <v>24.980400000000007</v>
      </c>
    </row>
    <row r="9008" spans="1:22" ht="14.25" customHeight="1" x14ac:dyDescent="0.3">
      <c r="A9008" s="4">
        <v>9007</v>
      </c>
      <c r="B9008" s="5" t="s">
        <v>10367</v>
      </c>
      <c r="C9008" s="5">
        <f>YEAR('Base Dataset'!$D9008)</f>
        <v>2014</v>
      </c>
      <c r="D9008" s="6">
        <v>41962</v>
      </c>
      <c r="E9008" s="6">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7">
        <v>10.572800000000001</v>
      </c>
    </row>
    <row r="9009" spans="1:22" ht="14.25" customHeight="1" x14ac:dyDescent="0.3">
      <c r="A9009" s="4">
        <v>9008</v>
      </c>
      <c r="B9009" s="5" t="s">
        <v>10367</v>
      </c>
      <c r="C9009" s="5">
        <f>YEAR('Base Dataset'!$D9009)</f>
        <v>2014</v>
      </c>
      <c r="D9009" s="6">
        <v>41962</v>
      </c>
      <c r="E9009" s="6">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7">
        <v>3.4685999999999999</v>
      </c>
    </row>
    <row r="9010" spans="1:22" ht="14.25" customHeight="1" x14ac:dyDescent="0.3">
      <c r="A9010" s="4">
        <v>9009</v>
      </c>
      <c r="B9010" s="5" t="s">
        <v>10367</v>
      </c>
      <c r="C9010" s="5">
        <f>YEAR('Base Dataset'!$D9010)</f>
        <v>2014</v>
      </c>
      <c r="D9010" s="6">
        <v>41962</v>
      </c>
      <c r="E9010" s="6">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7">
        <v>2.7353999999999998</v>
      </c>
    </row>
    <row r="9011" spans="1:22" ht="14.25" customHeight="1" x14ac:dyDescent="0.3">
      <c r="A9011" s="4">
        <v>9010</v>
      </c>
      <c r="B9011" s="5" t="s">
        <v>10368</v>
      </c>
      <c r="C9011" s="5">
        <f>YEAR('Base Dataset'!$D9011)</f>
        <v>2014</v>
      </c>
      <c r="D9011" s="6">
        <v>41833</v>
      </c>
      <c r="E9011" s="6">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7">
        <v>1.1924999999999997</v>
      </c>
    </row>
    <row r="9012" spans="1:22" ht="14.25" customHeight="1" x14ac:dyDescent="0.3">
      <c r="A9012" s="4">
        <v>9011</v>
      </c>
      <c r="B9012" s="5" t="s">
        <v>10369</v>
      </c>
      <c r="C9012" s="5">
        <f>YEAR('Base Dataset'!$D9012)</f>
        <v>2014</v>
      </c>
      <c r="D9012" s="6">
        <v>41779</v>
      </c>
      <c r="E9012" s="6">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7">
        <v>12.8184</v>
      </c>
    </row>
    <row r="9013" spans="1:22" ht="14.25" customHeight="1" x14ac:dyDescent="0.3">
      <c r="A9013" s="4">
        <v>9012</v>
      </c>
      <c r="B9013" s="5" t="s">
        <v>10370</v>
      </c>
      <c r="C9013" s="5">
        <f>YEAR('Base Dataset'!$D9013)</f>
        <v>2012</v>
      </c>
      <c r="D9013" s="6">
        <v>41263</v>
      </c>
      <c r="E9013" s="6">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7">
        <v>21.42</v>
      </c>
    </row>
    <row r="9014" spans="1:22" ht="14.25" customHeight="1" x14ac:dyDescent="0.3">
      <c r="A9014" s="4">
        <v>9013</v>
      </c>
      <c r="B9014" s="5" t="s">
        <v>10371</v>
      </c>
      <c r="C9014" s="5">
        <f>YEAR('Base Dataset'!$D9014)</f>
        <v>2013</v>
      </c>
      <c r="D9014" s="6">
        <v>41326</v>
      </c>
      <c r="E9014" s="6">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7">
        <v>66.541999999999987</v>
      </c>
    </row>
    <row r="9015" spans="1:22" ht="14.25" customHeight="1" x14ac:dyDescent="0.3">
      <c r="A9015" s="4">
        <v>9014</v>
      </c>
      <c r="B9015" s="5" t="s">
        <v>10372</v>
      </c>
      <c r="C9015" s="5">
        <f>YEAR('Base Dataset'!$D9015)</f>
        <v>2014</v>
      </c>
      <c r="D9015" s="6">
        <v>41717</v>
      </c>
      <c r="E9015" s="6">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7">
        <v>3.7529999999999997</v>
      </c>
    </row>
    <row r="9016" spans="1:22" ht="14.25" customHeight="1" x14ac:dyDescent="0.3">
      <c r="A9016" s="4">
        <v>9015</v>
      </c>
      <c r="B9016" s="5" t="s">
        <v>10372</v>
      </c>
      <c r="C9016" s="5">
        <f>YEAR('Base Dataset'!$D9016)</f>
        <v>2014</v>
      </c>
      <c r="D9016" s="6">
        <v>41717</v>
      </c>
      <c r="E9016" s="6">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7">
        <v>9.3120000000000012</v>
      </c>
    </row>
    <row r="9017" spans="1:22" ht="14.25" customHeight="1" x14ac:dyDescent="0.3">
      <c r="A9017" s="4">
        <v>9016</v>
      </c>
      <c r="B9017" s="5" t="s">
        <v>10373</v>
      </c>
      <c r="C9017" s="5">
        <f>YEAR('Base Dataset'!$D9017)</f>
        <v>2013</v>
      </c>
      <c r="D9017" s="6">
        <v>41626</v>
      </c>
      <c r="E9017" s="6">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7">
        <v>4.3835999999999995</v>
      </c>
    </row>
    <row r="9018" spans="1:22" ht="14.25" customHeight="1" x14ac:dyDescent="0.3">
      <c r="A9018" s="4">
        <v>9017</v>
      </c>
      <c r="B9018" s="5" t="s">
        <v>10373</v>
      </c>
      <c r="C9018" s="5">
        <f>YEAR('Base Dataset'!$D9018)</f>
        <v>2013</v>
      </c>
      <c r="D9018" s="6">
        <v>41626</v>
      </c>
      <c r="E9018" s="6">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7">
        <v>3.8528999999999991</v>
      </c>
    </row>
    <row r="9019" spans="1:22" ht="14.25" customHeight="1" x14ac:dyDescent="0.3">
      <c r="A9019" s="4">
        <v>9018</v>
      </c>
      <c r="B9019" s="5" t="s">
        <v>10374</v>
      </c>
      <c r="C9019" s="5">
        <f>YEAR('Base Dataset'!$D9019)</f>
        <v>2013</v>
      </c>
      <c r="D9019" s="6">
        <v>41360</v>
      </c>
      <c r="E9019" s="6">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7">
        <v>8.6435999999999993</v>
      </c>
    </row>
    <row r="9020" spans="1:22" ht="14.25" customHeight="1" x14ac:dyDescent="0.3">
      <c r="A9020" s="4">
        <v>9019</v>
      </c>
      <c r="B9020" s="5" t="s">
        <v>10374</v>
      </c>
      <c r="C9020" s="5">
        <f>YEAR('Base Dataset'!$D9020)</f>
        <v>2013</v>
      </c>
      <c r="D9020" s="6">
        <v>41360</v>
      </c>
      <c r="E9020" s="6">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7">
        <v>5.5379999999999985</v>
      </c>
    </row>
    <row r="9021" spans="1:22" ht="14.25" customHeight="1" x14ac:dyDescent="0.3">
      <c r="A9021" s="4">
        <v>9020</v>
      </c>
      <c r="B9021" s="5" t="s">
        <v>10375</v>
      </c>
      <c r="C9021" s="5">
        <f>YEAR('Base Dataset'!$D9021)</f>
        <v>2011</v>
      </c>
      <c r="D9021" s="6">
        <v>40893</v>
      </c>
      <c r="E9021" s="6">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7">
        <v>7.9983999999999895</v>
      </c>
    </row>
    <row r="9022" spans="1:22" ht="14.25" customHeight="1" x14ac:dyDescent="0.3">
      <c r="A9022" s="4">
        <v>9021</v>
      </c>
      <c r="B9022" s="5" t="s">
        <v>10375</v>
      </c>
      <c r="C9022" s="5">
        <f>YEAR('Base Dataset'!$D9022)</f>
        <v>2011</v>
      </c>
      <c r="D9022" s="6">
        <v>40893</v>
      </c>
      <c r="E9022" s="6">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7">
        <v>9.7217999999999982</v>
      </c>
    </row>
    <row r="9023" spans="1:22" ht="14.25" customHeight="1" x14ac:dyDescent="0.3">
      <c r="A9023" s="4">
        <v>9022</v>
      </c>
      <c r="B9023" s="5" t="s">
        <v>10376</v>
      </c>
      <c r="C9023" s="5">
        <f>YEAR('Base Dataset'!$D9023)</f>
        <v>2012</v>
      </c>
      <c r="D9023" s="6">
        <v>41228</v>
      </c>
      <c r="E9023" s="6">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7">
        <v>-116.84399999999999</v>
      </c>
    </row>
    <row r="9024" spans="1:22" ht="14.25" customHeight="1" x14ac:dyDescent="0.3">
      <c r="A9024" s="4">
        <v>9023</v>
      </c>
      <c r="B9024" s="5" t="s">
        <v>10377</v>
      </c>
      <c r="C9024" s="5">
        <f>YEAR('Base Dataset'!$D9024)</f>
        <v>2013</v>
      </c>
      <c r="D9024" s="6">
        <v>41509</v>
      </c>
      <c r="E9024" s="6">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7">
        <v>9.832800000000006</v>
      </c>
    </row>
    <row r="9025" spans="1:22" ht="14.25" customHeight="1" x14ac:dyDescent="0.3">
      <c r="A9025" s="4">
        <v>9024</v>
      </c>
      <c r="B9025" s="5" t="s">
        <v>10378</v>
      </c>
      <c r="C9025" s="5">
        <f>YEAR('Base Dataset'!$D9025)</f>
        <v>2012</v>
      </c>
      <c r="D9025" s="6">
        <v>41089</v>
      </c>
      <c r="E9025" s="6">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7">
        <v>1.3097999999999956</v>
      </c>
    </row>
    <row r="9026" spans="1:22" ht="14.25" customHeight="1" x14ac:dyDescent="0.3">
      <c r="A9026" s="4">
        <v>9025</v>
      </c>
      <c r="B9026" s="5" t="s">
        <v>10379</v>
      </c>
      <c r="C9026" s="5">
        <f>YEAR('Base Dataset'!$D9026)</f>
        <v>2013</v>
      </c>
      <c r="D9026" s="6">
        <v>41452</v>
      </c>
      <c r="E9026" s="6">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7">
        <v>9.017100000000001</v>
      </c>
    </row>
    <row r="9027" spans="1:22" ht="14.25" customHeight="1" x14ac:dyDescent="0.3">
      <c r="A9027" s="4">
        <v>9026</v>
      </c>
      <c r="B9027" s="5" t="s">
        <v>10379</v>
      </c>
      <c r="C9027" s="5">
        <f>YEAR('Base Dataset'!$D9027)</f>
        <v>2013</v>
      </c>
      <c r="D9027" s="6">
        <v>41452</v>
      </c>
      <c r="E9027" s="6">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7">
        <v>9.7972000000000037</v>
      </c>
    </row>
    <row r="9028" spans="1:22" ht="14.25" customHeight="1" x14ac:dyDescent="0.3">
      <c r="A9028" s="4">
        <v>9027</v>
      </c>
      <c r="B9028" s="5" t="s">
        <v>10379</v>
      </c>
      <c r="C9028" s="5">
        <f>YEAR('Base Dataset'!$D9028)</f>
        <v>2013</v>
      </c>
      <c r="D9028" s="6">
        <v>41452</v>
      </c>
      <c r="E9028" s="6">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7">
        <v>12.831599999999996</v>
      </c>
    </row>
    <row r="9029" spans="1:22" ht="14.25" customHeight="1" x14ac:dyDescent="0.3">
      <c r="A9029" s="4">
        <v>9028</v>
      </c>
      <c r="B9029" s="5" t="s">
        <v>10380</v>
      </c>
      <c r="C9029" s="5">
        <f>YEAR('Base Dataset'!$D9029)</f>
        <v>2013</v>
      </c>
      <c r="D9029" s="6">
        <v>41535</v>
      </c>
      <c r="E9029" s="6">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7">
        <v>6.224400000000001</v>
      </c>
    </row>
    <row r="9030" spans="1:22" ht="14.25" customHeight="1" x14ac:dyDescent="0.3">
      <c r="A9030" s="4">
        <v>9029</v>
      </c>
      <c r="B9030" s="5" t="s">
        <v>10380</v>
      </c>
      <c r="C9030" s="5">
        <f>YEAR('Base Dataset'!$D9030)</f>
        <v>2013</v>
      </c>
      <c r="D9030" s="6">
        <v>41535</v>
      </c>
      <c r="E9030" s="6">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7">
        <v>61.382399999999997</v>
      </c>
    </row>
    <row r="9031" spans="1:22" ht="14.25" customHeight="1" x14ac:dyDescent="0.3">
      <c r="A9031" s="4">
        <v>9030</v>
      </c>
      <c r="B9031" s="5" t="s">
        <v>10382</v>
      </c>
      <c r="C9031" s="5">
        <f>YEAR('Base Dataset'!$D9031)</f>
        <v>2011</v>
      </c>
      <c r="D9031" s="6">
        <v>40742</v>
      </c>
      <c r="E9031" s="6">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7">
        <v>4.5187999999999997</v>
      </c>
    </row>
    <row r="9032" spans="1:22" ht="14.25" customHeight="1" x14ac:dyDescent="0.3">
      <c r="A9032" s="4">
        <v>9031</v>
      </c>
      <c r="B9032" s="5" t="s">
        <v>10383</v>
      </c>
      <c r="C9032" s="5">
        <f>YEAR('Base Dataset'!$D9032)</f>
        <v>2014</v>
      </c>
      <c r="D9032" s="6">
        <v>41884</v>
      </c>
      <c r="E9032" s="6">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7">
        <v>103.81799999999998</v>
      </c>
    </row>
    <row r="9033" spans="1:22" ht="14.25" customHeight="1" x14ac:dyDescent="0.3">
      <c r="A9033" s="4">
        <v>9032</v>
      </c>
      <c r="B9033" s="5" t="s">
        <v>10383</v>
      </c>
      <c r="C9033" s="5">
        <f>YEAR('Base Dataset'!$D9033)</f>
        <v>2014</v>
      </c>
      <c r="D9033" s="6">
        <v>41884</v>
      </c>
      <c r="E9033" s="6">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7">
        <v>45.36960000000002</v>
      </c>
    </row>
    <row r="9034" spans="1:22" ht="14.25" customHeight="1" x14ac:dyDescent="0.3">
      <c r="A9034" s="4">
        <v>9033</v>
      </c>
      <c r="B9034" s="5" t="s">
        <v>10384</v>
      </c>
      <c r="C9034" s="5">
        <f>YEAR('Base Dataset'!$D9034)</f>
        <v>2014</v>
      </c>
      <c r="D9034" s="6">
        <v>41813</v>
      </c>
      <c r="E9034" s="6">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7">
        <v>146.38799999999998</v>
      </c>
    </row>
    <row r="9035" spans="1:22" ht="14.25" customHeight="1" x14ac:dyDescent="0.3">
      <c r="A9035" s="4">
        <v>9034</v>
      </c>
      <c r="B9035" s="5" t="s">
        <v>10385</v>
      </c>
      <c r="C9035" s="5">
        <f>YEAR('Base Dataset'!$D9035)</f>
        <v>2011</v>
      </c>
      <c r="D9035" s="6">
        <v>40788</v>
      </c>
      <c r="E9035" s="6">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7">
        <v>843.17059999999992</v>
      </c>
    </row>
    <row r="9036" spans="1:22" ht="14.25" customHeight="1" x14ac:dyDescent="0.3">
      <c r="A9036" s="4">
        <v>9035</v>
      </c>
      <c r="B9036" s="5" t="s">
        <v>10386</v>
      </c>
      <c r="C9036" s="5">
        <f>YEAR('Base Dataset'!$D9036)</f>
        <v>2012</v>
      </c>
      <c r="D9036" s="6">
        <v>41183</v>
      </c>
      <c r="E9036" s="6">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7">
        <v>-4.4880000000000013</v>
      </c>
    </row>
    <row r="9037" spans="1:22" ht="14.25" customHeight="1" x14ac:dyDescent="0.3">
      <c r="A9037" s="4">
        <v>9036</v>
      </c>
      <c r="B9037" s="5" t="s">
        <v>10386</v>
      </c>
      <c r="C9037" s="5">
        <f>YEAR('Base Dataset'!$D9037)</f>
        <v>2012</v>
      </c>
      <c r="D9037" s="6">
        <v>41183</v>
      </c>
      <c r="E9037" s="6">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7">
        <v>2.7191999999999901</v>
      </c>
    </row>
    <row r="9038" spans="1:22" ht="14.25" customHeight="1" x14ac:dyDescent="0.3">
      <c r="A9038" s="4">
        <v>9037</v>
      </c>
      <c r="B9038" s="5" t="s">
        <v>10387</v>
      </c>
      <c r="C9038" s="5">
        <f>YEAR('Base Dataset'!$D9038)</f>
        <v>2012</v>
      </c>
      <c r="D9038" s="6">
        <v>41006</v>
      </c>
      <c r="E9038" s="6">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7">
        <v>12.441600000000001</v>
      </c>
    </row>
    <row r="9039" spans="1:22" ht="14.25" customHeight="1" x14ac:dyDescent="0.3">
      <c r="A9039" s="4">
        <v>9038</v>
      </c>
      <c r="B9039" s="5" t="s">
        <v>10387</v>
      </c>
      <c r="C9039" s="5">
        <f>YEAR('Base Dataset'!$D9039)</f>
        <v>2012</v>
      </c>
      <c r="D9039" s="6">
        <v>41006</v>
      </c>
      <c r="E9039" s="6">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7">
        <v>5.8707999999999991</v>
      </c>
    </row>
    <row r="9040" spans="1:22" ht="14.25" customHeight="1" x14ac:dyDescent="0.3">
      <c r="A9040" s="4">
        <v>9039</v>
      </c>
      <c r="B9040" s="5" t="s">
        <v>10388</v>
      </c>
      <c r="C9040" s="5">
        <f>YEAR('Base Dataset'!$D9040)</f>
        <v>2014</v>
      </c>
      <c r="D9040" s="6">
        <v>41965</v>
      </c>
      <c r="E9040" s="6">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7">
        <v>-12.414599999999997</v>
      </c>
    </row>
    <row r="9041" spans="1:22" ht="14.25" customHeight="1" x14ac:dyDescent="0.3">
      <c r="A9041" s="4">
        <v>9040</v>
      </c>
      <c r="B9041" s="5" t="s">
        <v>10389</v>
      </c>
      <c r="C9041" s="5">
        <f>YEAR('Base Dataset'!$D9041)</f>
        <v>2013</v>
      </c>
      <c r="D9041" s="6">
        <v>41626</v>
      </c>
      <c r="E9041" s="6">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7">
        <v>4946.37</v>
      </c>
    </row>
    <row r="9042" spans="1:22" ht="14.25" customHeight="1" x14ac:dyDescent="0.3">
      <c r="A9042" s="4">
        <v>9041</v>
      </c>
      <c r="B9042" s="5" t="s">
        <v>10390</v>
      </c>
      <c r="C9042" s="5">
        <f>YEAR('Base Dataset'!$D9042)</f>
        <v>2011</v>
      </c>
      <c r="D9042" s="6">
        <v>40805</v>
      </c>
      <c r="E9042" s="6">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7">
        <v>-45.827300000000008</v>
      </c>
    </row>
    <row r="9043" spans="1:22" ht="14.25" customHeight="1" x14ac:dyDescent="0.3">
      <c r="A9043" s="4">
        <v>9042</v>
      </c>
      <c r="B9043" s="5" t="s">
        <v>10391</v>
      </c>
      <c r="C9043" s="5">
        <f>YEAR('Base Dataset'!$D9043)</f>
        <v>2011</v>
      </c>
      <c r="D9043" s="6">
        <v>40814</v>
      </c>
      <c r="E9043" s="6">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7">
        <v>16.854399999999984</v>
      </c>
    </row>
    <row r="9044" spans="1:22" ht="14.25" customHeight="1" x14ac:dyDescent="0.3">
      <c r="A9044" s="4">
        <v>9043</v>
      </c>
      <c r="B9044" s="5" t="s">
        <v>10392</v>
      </c>
      <c r="C9044" s="5">
        <f>YEAR('Base Dataset'!$D9044)</f>
        <v>2012</v>
      </c>
      <c r="D9044" s="6">
        <v>41174</v>
      </c>
      <c r="E9044" s="6">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7">
        <v>16.588799999999999</v>
      </c>
    </row>
    <row r="9045" spans="1:22" ht="14.25" customHeight="1" x14ac:dyDescent="0.3">
      <c r="A9045" s="4">
        <v>9044</v>
      </c>
      <c r="B9045" s="5" t="s">
        <v>10393</v>
      </c>
      <c r="C9045" s="5">
        <f>YEAR('Base Dataset'!$D9045)</f>
        <v>2013</v>
      </c>
      <c r="D9045" s="6">
        <v>41586</v>
      </c>
      <c r="E9045" s="6">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7">
        <v>163.18979999999999</v>
      </c>
    </row>
    <row r="9046" spans="1:22" ht="14.25" customHeight="1" x14ac:dyDescent="0.3">
      <c r="A9046" s="4">
        <v>9045</v>
      </c>
      <c r="B9046" s="5" t="s">
        <v>10394</v>
      </c>
      <c r="C9046" s="5">
        <f>YEAR('Base Dataset'!$D9046)</f>
        <v>2014</v>
      </c>
      <c r="D9046" s="6">
        <v>41990</v>
      </c>
      <c r="E9046" s="6">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7">
        <v>2.2439999999999998</v>
      </c>
    </row>
    <row r="9047" spans="1:22" ht="14.25" customHeight="1" x14ac:dyDescent="0.3">
      <c r="A9047" s="4">
        <v>9046</v>
      </c>
      <c r="B9047" s="5" t="s">
        <v>10394</v>
      </c>
      <c r="C9047" s="5">
        <f>YEAR('Base Dataset'!$D9047)</f>
        <v>2014</v>
      </c>
      <c r="D9047" s="6">
        <v>41990</v>
      </c>
      <c r="E9047" s="6">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7">
        <v>45.587999999999994</v>
      </c>
    </row>
    <row r="9048" spans="1:22" ht="14.25" customHeight="1" x14ac:dyDescent="0.3">
      <c r="A9048" s="4">
        <v>9047</v>
      </c>
      <c r="B9048" s="5" t="s">
        <v>10394</v>
      </c>
      <c r="C9048" s="5">
        <f>YEAR('Base Dataset'!$D9048)</f>
        <v>2014</v>
      </c>
      <c r="D9048" s="6">
        <v>41990</v>
      </c>
      <c r="E9048" s="6">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7">
        <v>31.489499999999992</v>
      </c>
    </row>
    <row r="9049" spans="1:22" ht="14.25" customHeight="1" x14ac:dyDescent="0.3">
      <c r="A9049" s="4">
        <v>9048</v>
      </c>
      <c r="B9049" s="5" t="s">
        <v>10394</v>
      </c>
      <c r="C9049" s="5">
        <f>YEAR('Base Dataset'!$D9049)</f>
        <v>2014</v>
      </c>
      <c r="D9049" s="6">
        <v>41990</v>
      </c>
      <c r="E9049" s="6">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7">
        <v>8.6854999999999993</v>
      </c>
    </row>
    <row r="9050" spans="1:22" ht="14.25" customHeight="1" x14ac:dyDescent="0.3">
      <c r="A9050" s="4">
        <v>9049</v>
      </c>
      <c r="B9050" s="5" t="s">
        <v>10394</v>
      </c>
      <c r="C9050" s="5">
        <f>YEAR('Base Dataset'!$D9050)</f>
        <v>2014</v>
      </c>
      <c r="D9050" s="6">
        <v>41990</v>
      </c>
      <c r="E9050" s="6">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7">
        <v>22.200000000000003</v>
      </c>
    </row>
    <row r="9051" spans="1:22" ht="14.25" customHeight="1" x14ac:dyDescent="0.3">
      <c r="A9051" s="4">
        <v>9050</v>
      </c>
      <c r="B9051" s="5" t="s">
        <v>10395</v>
      </c>
      <c r="C9051" s="5">
        <f>YEAR('Base Dataset'!$D9051)</f>
        <v>2011</v>
      </c>
      <c r="D9051" s="6">
        <v>40807</v>
      </c>
      <c r="E9051" s="6">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7">
        <v>17.1678</v>
      </c>
    </row>
    <row r="9052" spans="1:22" ht="14.25" customHeight="1" x14ac:dyDescent="0.3">
      <c r="A9052" s="4">
        <v>9051</v>
      </c>
      <c r="B9052" s="5" t="s">
        <v>10396</v>
      </c>
      <c r="C9052" s="5">
        <f>YEAR('Base Dataset'!$D9052)</f>
        <v>2012</v>
      </c>
      <c r="D9052" s="6">
        <v>41047</v>
      </c>
      <c r="E9052" s="6">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7">
        <v>5.3213999999999997</v>
      </c>
    </row>
    <row r="9053" spans="1:22" ht="14.25" customHeight="1" x14ac:dyDescent="0.3">
      <c r="A9053" s="4">
        <v>9052</v>
      </c>
      <c r="B9053" s="5" t="s">
        <v>10397</v>
      </c>
      <c r="C9053" s="5">
        <f>YEAR('Base Dataset'!$D9053)</f>
        <v>2011</v>
      </c>
      <c r="D9053" s="6">
        <v>40628</v>
      </c>
      <c r="E9053" s="6">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7">
        <v>0.83999999999999986</v>
      </c>
    </row>
    <row r="9054" spans="1:22" ht="14.25" customHeight="1" x14ac:dyDescent="0.3">
      <c r="A9054" s="4">
        <v>9053</v>
      </c>
      <c r="B9054" s="5" t="s">
        <v>10397</v>
      </c>
      <c r="C9054" s="5">
        <f>YEAR('Base Dataset'!$D9054)</f>
        <v>2011</v>
      </c>
      <c r="D9054" s="6">
        <v>40628</v>
      </c>
      <c r="E9054" s="6">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7">
        <v>9.4283999999999963</v>
      </c>
    </row>
    <row r="9055" spans="1:22" ht="14.25" customHeight="1" x14ac:dyDescent="0.3">
      <c r="A9055" s="4">
        <v>9054</v>
      </c>
      <c r="B9055" s="5" t="s">
        <v>10397</v>
      </c>
      <c r="C9055" s="5">
        <f>YEAR('Base Dataset'!$D9055)</f>
        <v>2011</v>
      </c>
      <c r="D9055" s="6">
        <v>40628</v>
      </c>
      <c r="E9055" s="6">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7">
        <v>2.878400000000001</v>
      </c>
    </row>
    <row r="9056" spans="1:22" ht="14.25" customHeight="1" x14ac:dyDescent="0.3">
      <c r="A9056" s="4">
        <v>9055</v>
      </c>
      <c r="B9056" s="5" t="s">
        <v>10398</v>
      </c>
      <c r="C9056" s="5">
        <f>YEAR('Base Dataset'!$D9056)</f>
        <v>2014</v>
      </c>
      <c r="D9056" s="6">
        <v>41905</v>
      </c>
      <c r="E9056" s="6">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7">
        <v>6.1488000000000014</v>
      </c>
    </row>
    <row r="9057" spans="1:22" ht="14.25" customHeight="1" x14ac:dyDescent="0.3">
      <c r="A9057" s="4">
        <v>9056</v>
      </c>
      <c r="B9057" s="5" t="s">
        <v>10399</v>
      </c>
      <c r="C9057" s="5">
        <f>YEAR('Base Dataset'!$D9057)</f>
        <v>2012</v>
      </c>
      <c r="D9057" s="6">
        <v>41164</v>
      </c>
      <c r="E9057" s="6">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7">
        <v>8.5722000000000005</v>
      </c>
    </row>
    <row r="9058" spans="1:22" ht="14.25" customHeight="1" x14ac:dyDescent="0.3">
      <c r="A9058" s="4">
        <v>9057</v>
      </c>
      <c r="B9058" s="5" t="s">
        <v>10400</v>
      </c>
      <c r="C9058" s="5">
        <f>YEAR('Base Dataset'!$D9058)</f>
        <v>2012</v>
      </c>
      <c r="D9058" s="6">
        <v>41215</v>
      </c>
      <c r="E9058" s="6">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7">
        <v>553.39019999999982</v>
      </c>
    </row>
    <row r="9059" spans="1:22" ht="14.25" customHeight="1" x14ac:dyDescent="0.3">
      <c r="A9059" s="4">
        <v>9058</v>
      </c>
      <c r="B9059" s="5" t="s">
        <v>10401</v>
      </c>
      <c r="C9059" s="5">
        <f>YEAR('Base Dataset'!$D9059)</f>
        <v>2012</v>
      </c>
      <c r="D9059" s="6">
        <v>41202</v>
      </c>
      <c r="E9059" s="6">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7">
        <v>23.923199999999994</v>
      </c>
    </row>
    <row r="9060" spans="1:22" ht="14.25" customHeight="1" x14ac:dyDescent="0.3">
      <c r="A9060" s="4">
        <v>9059</v>
      </c>
      <c r="B9060" s="5" t="s">
        <v>10401</v>
      </c>
      <c r="C9060" s="5">
        <f>YEAR('Base Dataset'!$D9060)</f>
        <v>2012</v>
      </c>
      <c r="D9060" s="6">
        <v>41202</v>
      </c>
      <c r="E9060" s="6">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7">
        <v>27.358200000000011</v>
      </c>
    </row>
    <row r="9061" spans="1:22" ht="14.25" customHeight="1" x14ac:dyDescent="0.3">
      <c r="A9061" s="4">
        <v>9060</v>
      </c>
      <c r="B9061" s="5" t="s">
        <v>10402</v>
      </c>
      <c r="C9061" s="5">
        <f>YEAR('Base Dataset'!$D9061)</f>
        <v>2013</v>
      </c>
      <c r="D9061" s="6">
        <v>41440</v>
      </c>
      <c r="E9061" s="6">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7">
        <v>334.55099999999993</v>
      </c>
    </row>
    <row r="9062" spans="1:22" ht="14.25" customHeight="1" x14ac:dyDescent="0.3">
      <c r="A9062" s="4">
        <v>9061</v>
      </c>
      <c r="B9062" s="5" t="s">
        <v>10403</v>
      </c>
      <c r="C9062" s="5">
        <f>YEAR('Base Dataset'!$D9062)</f>
        <v>2012</v>
      </c>
      <c r="D9062" s="6">
        <v>41233</v>
      </c>
      <c r="E9062" s="6">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7">
        <v>33.635999999999996</v>
      </c>
    </row>
    <row r="9063" spans="1:22" ht="14.25" customHeight="1" x14ac:dyDescent="0.3">
      <c r="A9063" s="4">
        <v>9062</v>
      </c>
      <c r="B9063" s="5" t="s">
        <v>10403</v>
      </c>
      <c r="C9063" s="5">
        <f>YEAR('Base Dataset'!$D9063)</f>
        <v>2012</v>
      </c>
      <c r="D9063" s="6">
        <v>41233</v>
      </c>
      <c r="E9063" s="6">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7">
        <v>23.556399999999996</v>
      </c>
    </row>
    <row r="9064" spans="1:22" ht="14.25" customHeight="1" x14ac:dyDescent="0.3">
      <c r="A9064" s="4">
        <v>9063</v>
      </c>
      <c r="B9064" s="5" t="s">
        <v>10404</v>
      </c>
      <c r="C9064" s="5">
        <f>YEAR('Base Dataset'!$D9064)</f>
        <v>2013</v>
      </c>
      <c r="D9064" s="6">
        <v>41333</v>
      </c>
      <c r="E9064" s="6">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7">
        <v>18.240000000000002</v>
      </c>
    </row>
    <row r="9065" spans="1:22" ht="14.25" customHeight="1" x14ac:dyDescent="0.3">
      <c r="A9065" s="4">
        <v>9064</v>
      </c>
      <c r="B9065" s="5" t="s">
        <v>10405</v>
      </c>
      <c r="C9065" s="5">
        <f>YEAR('Base Dataset'!$D9065)</f>
        <v>2011</v>
      </c>
      <c r="D9065" s="6">
        <v>40830</v>
      </c>
      <c r="E9065" s="6">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7">
        <v>100.68499999999997</v>
      </c>
    </row>
    <row r="9066" spans="1:22" ht="14.25" customHeight="1" x14ac:dyDescent="0.3">
      <c r="A9066" s="4">
        <v>9065</v>
      </c>
      <c r="B9066" s="5" t="s">
        <v>10405</v>
      </c>
      <c r="C9066" s="5">
        <f>YEAR('Base Dataset'!$D9066)</f>
        <v>2011</v>
      </c>
      <c r="D9066" s="6">
        <v>40830</v>
      </c>
      <c r="E9066" s="6">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7">
        <v>-4.8609000000000009</v>
      </c>
    </row>
    <row r="9067" spans="1:22" ht="14.25" customHeight="1" x14ac:dyDescent="0.3">
      <c r="A9067" s="4">
        <v>9066</v>
      </c>
      <c r="B9067" s="5" t="s">
        <v>10405</v>
      </c>
      <c r="C9067" s="5">
        <f>YEAR('Base Dataset'!$D9067)</f>
        <v>2011</v>
      </c>
      <c r="D9067" s="6">
        <v>40830</v>
      </c>
      <c r="E9067" s="6">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7">
        <v>6.9367999999999999</v>
      </c>
    </row>
    <row r="9068" spans="1:22" ht="14.25" customHeight="1" x14ac:dyDescent="0.3">
      <c r="A9068" s="4">
        <v>9067</v>
      </c>
      <c r="B9068" s="5" t="s">
        <v>10406</v>
      </c>
      <c r="C9068" s="5">
        <f>YEAR('Base Dataset'!$D9068)</f>
        <v>2014</v>
      </c>
      <c r="D9068" s="6">
        <v>41786</v>
      </c>
      <c r="E9068" s="6">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7">
        <v>6.9239999999999995</v>
      </c>
    </row>
    <row r="9069" spans="1:22" ht="14.25" customHeight="1" x14ac:dyDescent="0.3">
      <c r="A9069" s="4">
        <v>9068</v>
      </c>
      <c r="B9069" s="5" t="s">
        <v>10407</v>
      </c>
      <c r="C9069" s="5">
        <f>YEAR('Base Dataset'!$D9069)</f>
        <v>2013</v>
      </c>
      <c r="D9069" s="6">
        <v>41309</v>
      </c>
      <c r="E9069" s="6">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7">
        <v>23.524799999999999</v>
      </c>
    </row>
    <row r="9070" spans="1:22" ht="14.25" customHeight="1" x14ac:dyDescent="0.3">
      <c r="A9070" s="4">
        <v>9069</v>
      </c>
      <c r="B9070" s="5" t="s">
        <v>10408</v>
      </c>
      <c r="C9070" s="5">
        <f>YEAR('Base Dataset'!$D9070)</f>
        <v>2013</v>
      </c>
      <c r="D9070" s="6">
        <v>41520</v>
      </c>
      <c r="E9070" s="6">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7">
        <v>-2.6997000000000355</v>
      </c>
    </row>
    <row r="9071" spans="1:22" ht="14.25" customHeight="1" x14ac:dyDescent="0.3">
      <c r="A9071" s="4">
        <v>9070</v>
      </c>
      <c r="B9071" s="5" t="s">
        <v>10408</v>
      </c>
      <c r="C9071" s="5">
        <f>YEAR('Base Dataset'!$D9071)</f>
        <v>2013</v>
      </c>
      <c r="D9071" s="6">
        <v>41520</v>
      </c>
      <c r="E9071" s="6">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7">
        <v>30.991800000000001</v>
      </c>
    </row>
    <row r="9072" spans="1:22" ht="14.25" customHeight="1" x14ac:dyDescent="0.3">
      <c r="A9072" s="4">
        <v>9071</v>
      </c>
      <c r="B9072" s="5" t="s">
        <v>10409</v>
      </c>
      <c r="C9072" s="5">
        <f>YEAR('Base Dataset'!$D9072)</f>
        <v>2014</v>
      </c>
      <c r="D9072" s="6">
        <v>41978</v>
      </c>
      <c r="E9072" s="6">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7">
        <v>2.6961000000000008</v>
      </c>
    </row>
    <row r="9073" spans="1:22" ht="14.25" customHeight="1" x14ac:dyDescent="0.3">
      <c r="A9073" s="4">
        <v>9072</v>
      </c>
      <c r="B9073" s="5" t="s">
        <v>10410</v>
      </c>
      <c r="C9073" s="5">
        <f>YEAR('Base Dataset'!$D9073)</f>
        <v>2012</v>
      </c>
      <c r="D9073" s="6">
        <v>41072</v>
      </c>
      <c r="E9073" s="6">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7">
        <v>6.8767999999999994</v>
      </c>
    </row>
    <row r="9074" spans="1:22" ht="14.25" customHeight="1" x14ac:dyDescent="0.3">
      <c r="A9074" s="4">
        <v>9073</v>
      </c>
      <c r="B9074" s="5" t="s">
        <v>10411</v>
      </c>
      <c r="C9074" s="5">
        <f>YEAR('Base Dataset'!$D9074)</f>
        <v>2013</v>
      </c>
      <c r="D9074" s="6">
        <v>41522</v>
      </c>
      <c r="E9074" s="6">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7">
        <v>7.783199999999999</v>
      </c>
    </row>
    <row r="9075" spans="1:22" ht="14.25" customHeight="1" x14ac:dyDescent="0.3">
      <c r="A9075" s="4">
        <v>9074</v>
      </c>
      <c r="B9075" s="5" t="s">
        <v>10411</v>
      </c>
      <c r="C9075" s="5">
        <f>YEAR('Base Dataset'!$D9075)</f>
        <v>2013</v>
      </c>
      <c r="D9075" s="6">
        <v>41522</v>
      </c>
      <c r="E9075" s="6">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7">
        <v>67.188000000000017</v>
      </c>
    </row>
    <row r="9076" spans="1:22" ht="14.25" customHeight="1" x14ac:dyDescent="0.3">
      <c r="A9076" s="4">
        <v>9075</v>
      </c>
      <c r="B9076" s="5" t="s">
        <v>10412</v>
      </c>
      <c r="C9076" s="5">
        <f>YEAR('Base Dataset'!$D9076)</f>
        <v>2011</v>
      </c>
      <c r="D9076" s="6">
        <v>40654</v>
      </c>
      <c r="E9076" s="6">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7">
        <v>0</v>
      </c>
    </row>
    <row r="9077" spans="1:22" ht="14.25" customHeight="1" x14ac:dyDescent="0.3">
      <c r="A9077" s="4">
        <v>9076</v>
      </c>
      <c r="B9077" s="5" t="s">
        <v>10413</v>
      </c>
      <c r="C9077" s="5">
        <f>YEAR('Base Dataset'!$D9077)</f>
        <v>2012</v>
      </c>
      <c r="D9077" s="6">
        <v>41218</v>
      </c>
      <c r="E9077" s="6">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7">
        <v>-5.5338000000000012</v>
      </c>
    </row>
    <row r="9078" spans="1:22" ht="14.25" customHeight="1" x14ac:dyDescent="0.3">
      <c r="A9078" s="4">
        <v>9077</v>
      </c>
      <c r="B9078" s="5" t="s">
        <v>10413</v>
      </c>
      <c r="C9078" s="5">
        <f>YEAR('Base Dataset'!$D9078)</f>
        <v>2012</v>
      </c>
      <c r="D9078" s="6">
        <v>41218</v>
      </c>
      <c r="E9078" s="6">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7">
        <v>2.0399999999999991</v>
      </c>
    </row>
    <row r="9079" spans="1:22" ht="14.25" customHeight="1" x14ac:dyDescent="0.3">
      <c r="A9079" s="4">
        <v>9078</v>
      </c>
      <c r="B9079" s="5" t="s">
        <v>10414</v>
      </c>
      <c r="C9079" s="5">
        <f>YEAR('Base Dataset'!$D9079)</f>
        <v>2011</v>
      </c>
      <c r="D9079" s="6">
        <v>40850</v>
      </c>
      <c r="E9079" s="6">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7">
        <v>18.893699999999995</v>
      </c>
    </row>
    <row r="9080" spans="1:22" ht="14.25" customHeight="1" x14ac:dyDescent="0.3">
      <c r="A9080" s="4">
        <v>9079</v>
      </c>
      <c r="B9080" s="5" t="s">
        <v>10415</v>
      </c>
      <c r="C9080" s="5">
        <f>YEAR('Base Dataset'!$D9080)</f>
        <v>2013</v>
      </c>
      <c r="D9080" s="6">
        <v>41321</v>
      </c>
      <c r="E9080" s="6">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7">
        <v>34.988799999999969</v>
      </c>
    </row>
    <row r="9081" spans="1:22" ht="14.25" customHeight="1" x14ac:dyDescent="0.3">
      <c r="A9081" s="4">
        <v>9080</v>
      </c>
      <c r="B9081" s="5" t="s">
        <v>10415</v>
      </c>
      <c r="C9081" s="5">
        <f>YEAR('Base Dataset'!$D9081)</f>
        <v>2013</v>
      </c>
      <c r="D9081" s="6">
        <v>41321</v>
      </c>
      <c r="E9081" s="6">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7">
        <v>2.61</v>
      </c>
    </row>
    <row r="9082" spans="1:22" ht="14.25" customHeight="1" x14ac:dyDescent="0.3">
      <c r="A9082" s="4">
        <v>9081</v>
      </c>
      <c r="B9082" s="5" t="s">
        <v>10416</v>
      </c>
      <c r="C9082" s="5">
        <f>YEAR('Base Dataset'!$D9082)</f>
        <v>2014</v>
      </c>
      <c r="D9082" s="6">
        <v>41894</v>
      </c>
      <c r="E9082" s="6">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7">
        <v>17.993999999999978</v>
      </c>
    </row>
    <row r="9083" spans="1:22" ht="14.25" customHeight="1" x14ac:dyDescent="0.3">
      <c r="A9083" s="4">
        <v>9082</v>
      </c>
      <c r="B9083" s="5" t="s">
        <v>10416</v>
      </c>
      <c r="C9083" s="5">
        <f>YEAR('Base Dataset'!$D9083)</f>
        <v>2014</v>
      </c>
      <c r="D9083" s="6">
        <v>41894</v>
      </c>
      <c r="E9083" s="6">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7">
        <v>9.3312000000000008</v>
      </c>
    </row>
    <row r="9084" spans="1:22" ht="14.25" customHeight="1" x14ac:dyDescent="0.3">
      <c r="A9084" s="4">
        <v>9083</v>
      </c>
      <c r="B9084" s="5" t="s">
        <v>10417</v>
      </c>
      <c r="C9084" s="5">
        <f>YEAR('Base Dataset'!$D9084)</f>
        <v>2014</v>
      </c>
      <c r="D9084" s="6">
        <v>41946</v>
      </c>
      <c r="E9084" s="6">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7">
        <v>1.4455999999999998</v>
      </c>
    </row>
    <row r="9085" spans="1:22" ht="14.25" customHeight="1" x14ac:dyDescent="0.3">
      <c r="A9085" s="4">
        <v>9084</v>
      </c>
      <c r="B9085" s="5" t="s">
        <v>10418</v>
      </c>
      <c r="C9085" s="5">
        <f>YEAR('Base Dataset'!$D9085)</f>
        <v>2012</v>
      </c>
      <c r="D9085" s="6">
        <v>40945</v>
      </c>
      <c r="E9085" s="6">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7">
        <v>2.9346000000000032</v>
      </c>
    </row>
    <row r="9086" spans="1:22" ht="14.25" customHeight="1" x14ac:dyDescent="0.3">
      <c r="A9086" s="4">
        <v>9085</v>
      </c>
      <c r="B9086" s="5" t="s">
        <v>10418</v>
      </c>
      <c r="C9086" s="5">
        <f>YEAR('Base Dataset'!$D9086)</f>
        <v>2012</v>
      </c>
      <c r="D9086" s="6">
        <v>40945</v>
      </c>
      <c r="E9086" s="6">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7">
        <v>13.454999999999998</v>
      </c>
    </row>
    <row r="9087" spans="1:22" ht="14.25" customHeight="1" x14ac:dyDescent="0.3">
      <c r="A9087" s="4">
        <v>9086</v>
      </c>
      <c r="B9087" s="5" t="s">
        <v>10419</v>
      </c>
      <c r="C9087" s="5">
        <f>YEAR('Base Dataset'!$D9087)</f>
        <v>2013</v>
      </c>
      <c r="D9087" s="6">
        <v>41528</v>
      </c>
      <c r="E9087" s="6">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7">
        <v>89.954799999999992</v>
      </c>
    </row>
    <row r="9088" spans="1:22" ht="14.25" customHeight="1" x14ac:dyDescent="0.3">
      <c r="A9088" s="4">
        <v>9087</v>
      </c>
      <c r="B9088" s="5" t="s">
        <v>10420</v>
      </c>
      <c r="C9088" s="5">
        <f>YEAR('Base Dataset'!$D9088)</f>
        <v>2013</v>
      </c>
      <c r="D9088" s="6">
        <v>41544</v>
      </c>
      <c r="E9088" s="6">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7">
        <v>-251.18640000000005</v>
      </c>
    </row>
    <row r="9089" spans="1:22" ht="14.25" customHeight="1" x14ac:dyDescent="0.3">
      <c r="A9089" s="4">
        <v>9088</v>
      </c>
      <c r="B9089" s="5" t="s">
        <v>10420</v>
      </c>
      <c r="C9089" s="5">
        <f>YEAR('Base Dataset'!$D9089)</f>
        <v>2013</v>
      </c>
      <c r="D9089" s="6">
        <v>41544</v>
      </c>
      <c r="E9089" s="6">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7">
        <v>-136.48950000000002</v>
      </c>
    </row>
    <row r="9090" spans="1:22" ht="14.25" customHeight="1" x14ac:dyDescent="0.3">
      <c r="A9090" s="4">
        <v>9089</v>
      </c>
      <c r="B9090" s="5" t="s">
        <v>10421</v>
      </c>
      <c r="C9090" s="5">
        <f>YEAR('Base Dataset'!$D9090)</f>
        <v>2012</v>
      </c>
      <c r="D9090" s="6">
        <v>41258</v>
      </c>
      <c r="E9090" s="6">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7">
        <v>21.539699999999996</v>
      </c>
    </row>
    <row r="9091" spans="1:22" ht="14.25" customHeight="1" x14ac:dyDescent="0.3">
      <c r="A9091" s="4">
        <v>9090</v>
      </c>
      <c r="B9091" s="5" t="s">
        <v>10422</v>
      </c>
      <c r="C9091" s="5">
        <f>YEAR('Base Dataset'!$D9091)</f>
        <v>2013</v>
      </c>
      <c r="D9091" s="6">
        <v>41535</v>
      </c>
      <c r="E9091" s="6">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7">
        <v>-62.772499999999965</v>
      </c>
    </row>
    <row r="9092" spans="1:22" ht="14.25" customHeight="1" x14ac:dyDescent="0.3">
      <c r="A9092" s="4">
        <v>9091</v>
      </c>
      <c r="B9092" s="5" t="s">
        <v>10423</v>
      </c>
      <c r="C9092" s="5">
        <f>YEAR('Base Dataset'!$D9092)</f>
        <v>2014</v>
      </c>
      <c r="D9092" s="6">
        <v>41926</v>
      </c>
      <c r="E9092" s="6">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7">
        <v>104.56799999999998</v>
      </c>
    </row>
    <row r="9093" spans="1:22" ht="14.25" customHeight="1" x14ac:dyDescent="0.3">
      <c r="A9093" s="4">
        <v>9092</v>
      </c>
      <c r="B9093" s="5" t="s">
        <v>10424</v>
      </c>
      <c r="C9093" s="5">
        <f>YEAR('Base Dataset'!$D9093)</f>
        <v>2012</v>
      </c>
      <c r="D9093" s="6">
        <v>41088</v>
      </c>
      <c r="E9093" s="6">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7">
        <v>5.4432</v>
      </c>
    </row>
    <row r="9094" spans="1:22" ht="14.25" customHeight="1" x14ac:dyDescent="0.3">
      <c r="A9094" s="4">
        <v>9093</v>
      </c>
      <c r="B9094" s="5" t="s">
        <v>10424</v>
      </c>
      <c r="C9094" s="5">
        <f>YEAR('Base Dataset'!$D9094)</f>
        <v>2012</v>
      </c>
      <c r="D9094" s="6">
        <v>41088</v>
      </c>
      <c r="E9094" s="6">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7">
        <v>-376.69319999999999</v>
      </c>
    </row>
    <row r="9095" spans="1:22" ht="14.25" customHeight="1" x14ac:dyDescent="0.3">
      <c r="A9095" s="4">
        <v>9094</v>
      </c>
      <c r="B9095" s="5" t="s">
        <v>10425</v>
      </c>
      <c r="C9095" s="5">
        <f>YEAR('Base Dataset'!$D9095)</f>
        <v>2012</v>
      </c>
      <c r="D9095" s="6">
        <v>41061</v>
      </c>
      <c r="E9095" s="6">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7">
        <v>83.994400000000013</v>
      </c>
    </row>
    <row r="9096" spans="1:22" ht="14.25" customHeight="1" x14ac:dyDescent="0.3">
      <c r="A9096" s="4">
        <v>9095</v>
      </c>
      <c r="B9096" s="5" t="s">
        <v>10425</v>
      </c>
      <c r="C9096" s="5">
        <f>YEAR('Base Dataset'!$D9096)</f>
        <v>2012</v>
      </c>
      <c r="D9096" s="6">
        <v>41061</v>
      </c>
      <c r="E9096" s="6">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7">
        <v>181.65599999999998</v>
      </c>
    </row>
    <row r="9097" spans="1:22" ht="14.25" customHeight="1" x14ac:dyDescent="0.3">
      <c r="A9097" s="4">
        <v>9096</v>
      </c>
      <c r="B9097" s="5" t="s">
        <v>10425</v>
      </c>
      <c r="C9097" s="5">
        <f>YEAR('Base Dataset'!$D9097)</f>
        <v>2012</v>
      </c>
      <c r="D9097" s="6">
        <v>41061</v>
      </c>
      <c r="E9097" s="6">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7">
        <v>11.731999999999999</v>
      </c>
    </row>
    <row r="9098" spans="1:22" ht="14.25" customHeight="1" x14ac:dyDescent="0.3">
      <c r="A9098" s="4">
        <v>9097</v>
      </c>
      <c r="B9098" s="5" t="s">
        <v>10425</v>
      </c>
      <c r="C9098" s="5">
        <f>YEAR('Base Dataset'!$D9098)</f>
        <v>2012</v>
      </c>
      <c r="D9098" s="6">
        <v>41061</v>
      </c>
      <c r="E9098" s="6">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7">
        <v>13.2986</v>
      </c>
    </row>
    <row r="9099" spans="1:22" ht="14.25" customHeight="1" x14ac:dyDescent="0.3">
      <c r="A9099" s="4">
        <v>9098</v>
      </c>
      <c r="B9099" s="5" t="s">
        <v>10426</v>
      </c>
      <c r="C9099" s="5">
        <f>YEAR('Base Dataset'!$D9099)</f>
        <v>2011</v>
      </c>
      <c r="D9099" s="6">
        <v>40645</v>
      </c>
      <c r="E9099" s="6">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7">
        <v>15.552000000000001</v>
      </c>
    </row>
    <row r="9100" spans="1:22" ht="14.25" customHeight="1" x14ac:dyDescent="0.3">
      <c r="A9100" s="4">
        <v>9099</v>
      </c>
      <c r="B9100" s="5" t="s">
        <v>10427</v>
      </c>
      <c r="C9100" s="5">
        <f>YEAR('Base Dataset'!$D9100)</f>
        <v>2014</v>
      </c>
      <c r="D9100" s="6">
        <v>41925</v>
      </c>
      <c r="E9100" s="6">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7">
        <v>27.71580000000003</v>
      </c>
    </row>
    <row r="9101" spans="1:22" ht="14.25" customHeight="1" x14ac:dyDescent="0.3">
      <c r="A9101" s="4">
        <v>9100</v>
      </c>
      <c r="B9101" s="5" t="s">
        <v>10427</v>
      </c>
      <c r="C9101" s="5">
        <f>YEAR('Base Dataset'!$D9101)</f>
        <v>2014</v>
      </c>
      <c r="D9101" s="6">
        <v>41925</v>
      </c>
      <c r="E9101" s="6">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7">
        <v>3.7584</v>
      </c>
    </row>
    <row r="9102" spans="1:22" ht="14.25" customHeight="1" x14ac:dyDescent="0.3">
      <c r="A9102" s="4">
        <v>9101</v>
      </c>
      <c r="B9102" s="5" t="s">
        <v>10427</v>
      </c>
      <c r="C9102" s="5">
        <f>YEAR('Base Dataset'!$D9102)</f>
        <v>2014</v>
      </c>
      <c r="D9102" s="6">
        <v>41925</v>
      </c>
      <c r="E9102" s="6">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7">
        <v>128.68049999999994</v>
      </c>
    </row>
    <row r="9103" spans="1:22" ht="14.25" customHeight="1" x14ac:dyDescent="0.3">
      <c r="A9103" s="4">
        <v>9102</v>
      </c>
      <c r="B9103" s="5" t="s">
        <v>10428</v>
      </c>
      <c r="C9103" s="5">
        <f>YEAR('Base Dataset'!$D9103)</f>
        <v>2012</v>
      </c>
      <c r="D9103" s="6">
        <v>41220</v>
      </c>
      <c r="E9103" s="6">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7">
        <v>5.3190000000000008</v>
      </c>
    </row>
    <row r="9104" spans="1:22" ht="14.25" customHeight="1" x14ac:dyDescent="0.3">
      <c r="A9104" s="4">
        <v>9103</v>
      </c>
      <c r="B9104" s="5" t="s">
        <v>10428</v>
      </c>
      <c r="C9104" s="5">
        <f>YEAR('Base Dataset'!$D9104)</f>
        <v>2012</v>
      </c>
      <c r="D9104" s="6">
        <v>41220</v>
      </c>
      <c r="E9104" s="6">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7">
        <v>-16.956800000000005</v>
      </c>
    </row>
    <row r="9105" spans="1:22" ht="14.25" customHeight="1" x14ac:dyDescent="0.3">
      <c r="A9105" s="4">
        <v>9104</v>
      </c>
      <c r="B9105" s="5" t="s">
        <v>10428</v>
      </c>
      <c r="C9105" s="5">
        <f>YEAR('Base Dataset'!$D9105)</f>
        <v>2012</v>
      </c>
      <c r="D9105" s="6">
        <v>41220</v>
      </c>
      <c r="E9105" s="6">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7">
        <v>-84.447999999999993</v>
      </c>
    </row>
    <row r="9106" spans="1:22" ht="14.25" customHeight="1" x14ac:dyDescent="0.3">
      <c r="A9106" s="4">
        <v>9105</v>
      </c>
      <c r="B9106" s="5" t="s">
        <v>10428</v>
      </c>
      <c r="C9106" s="5">
        <f>YEAR('Base Dataset'!$D9106)</f>
        <v>2012</v>
      </c>
      <c r="D9106" s="6">
        <v>41220</v>
      </c>
      <c r="E9106" s="6">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7">
        <v>-51.296000000000006</v>
      </c>
    </row>
    <row r="9107" spans="1:22" ht="14.25" customHeight="1" x14ac:dyDescent="0.3">
      <c r="A9107" s="4">
        <v>9106</v>
      </c>
      <c r="B9107" s="5" t="s">
        <v>10428</v>
      </c>
      <c r="C9107" s="5">
        <f>YEAR('Base Dataset'!$D9107)</f>
        <v>2012</v>
      </c>
      <c r="D9107" s="6">
        <v>41220</v>
      </c>
      <c r="E9107" s="6">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7">
        <v>-28.867800000000017</v>
      </c>
    </row>
    <row r="9108" spans="1:22" ht="14.25" customHeight="1" x14ac:dyDescent="0.3">
      <c r="A9108" s="4">
        <v>9107</v>
      </c>
      <c r="B9108" s="5" t="s">
        <v>10428</v>
      </c>
      <c r="C9108" s="5">
        <f>YEAR('Base Dataset'!$D9108)</f>
        <v>2012</v>
      </c>
      <c r="D9108" s="6">
        <v>41220</v>
      </c>
      <c r="E9108" s="6">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7">
        <v>33.589499999999987</v>
      </c>
    </row>
    <row r="9109" spans="1:22" ht="14.25" customHeight="1" x14ac:dyDescent="0.3">
      <c r="A9109" s="4">
        <v>9108</v>
      </c>
      <c r="B9109" s="5" t="s">
        <v>10429</v>
      </c>
      <c r="C9109" s="5">
        <f>YEAR('Base Dataset'!$D9109)</f>
        <v>2012</v>
      </c>
      <c r="D9109" s="6">
        <v>41054</v>
      </c>
      <c r="E9109" s="6">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7">
        <v>1.6776</v>
      </c>
    </row>
    <row r="9110" spans="1:22" ht="14.25" customHeight="1" x14ac:dyDescent="0.3">
      <c r="A9110" s="4">
        <v>9109</v>
      </c>
      <c r="B9110" s="5" t="s">
        <v>10429</v>
      </c>
      <c r="C9110" s="5">
        <f>YEAR('Base Dataset'!$D9110)</f>
        <v>2012</v>
      </c>
      <c r="D9110" s="6">
        <v>41054</v>
      </c>
      <c r="E9110" s="6">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7">
        <v>11.733400000000001</v>
      </c>
    </row>
    <row r="9111" spans="1:22" ht="14.25" customHeight="1" x14ac:dyDescent="0.3">
      <c r="A9111" s="4">
        <v>9110</v>
      </c>
      <c r="B9111" s="5" t="s">
        <v>10429</v>
      </c>
      <c r="C9111" s="5">
        <f>YEAR('Base Dataset'!$D9111)</f>
        <v>2012</v>
      </c>
      <c r="D9111" s="6">
        <v>41054</v>
      </c>
      <c r="E9111" s="6">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7">
        <v>36.397199999999998</v>
      </c>
    </row>
    <row r="9112" spans="1:22" ht="14.25" customHeight="1" x14ac:dyDescent="0.3">
      <c r="A9112" s="4">
        <v>9111</v>
      </c>
      <c r="B9112" s="5" t="s">
        <v>10430</v>
      </c>
      <c r="C9112" s="5">
        <f>YEAR('Base Dataset'!$D9112)</f>
        <v>2011</v>
      </c>
      <c r="D9112" s="6">
        <v>40829</v>
      </c>
      <c r="E9112" s="6">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7">
        <v>17.472000000000001</v>
      </c>
    </row>
    <row r="9113" spans="1:22" ht="14.25" customHeight="1" x14ac:dyDescent="0.3">
      <c r="A9113" s="4">
        <v>9112</v>
      </c>
      <c r="B9113" s="5" t="s">
        <v>10430</v>
      </c>
      <c r="C9113" s="5">
        <f>YEAR('Base Dataset'!$D9113)</f>
        <v>2011</v>
      </c>
      <c r="D9113" s="6">
        <v>40829</v>
      </c>
      <c r="E9113" s="6">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7">
        <v>4.3623999999999974</v>
      </c>
    </row>
    <row r="9114" spans="1:22" ht="14.25" customHeight="1" x14ac:dyDescent="0.3">
      <c r="A9114" s="4">
        <v>9113</v>
      </c>
      <c r="B9114" s="5" t="s">
        <v>10430</v>
      </c>
      <c r="C9114" s="5">
        <f>YEAR('Base Dataset'!$D9114)</f>
        <v>2011</v>
      </c>
      <c r="D9114" s="6">
        <v>40829</v>
      </c>
      <c r="E9114" s="6">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7">
        <v>6.3040000000000305</v>
      </c>
    </row>
    <row r="9115" spans="1:22" ht="14.25" customHeight="1" x14ac:dyDescent="0.3">
      <c r="A9115" s="4">
        <v>9114</v>
      </c>
      <c r="B9115" s="5" t="s">
        <v>10430</v>
      </c>
      <c r="C9115" s="5">
        <f>YEAR('Base Dataset'!$D9115)</f>
        <v>2011</v>
      </c>
      <c r="D9115" s="6">
        <v>40829</v>
      </c>
      <c r="E9115" s="6">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7">
        <v>7.1345999999999989</v>
      </c>
    </row>
    <row r="9116" spans="1:22" ht="14.25" customHeight="1" x14ac:dyDescent="0.3">
      <c r="A9116" s="4">
        <v>9115</v>
      </c>
      <c r="B9116" s="5" t="s">
        <v>10431</v>
      </c>
      <c r="C9116" s="5">
        <f>YEAR('Base Dataset'!$D9116)</f>
        <v>2013</v>
      </c>
      <c r="D9116" s="6">
        <v>41312</v>
      </c>
      <c r="E9116" s="6">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7">
        <v>38.997500000000002</v>
      </c>
    </row>
    <row r="9117" spans="1:22" ht="14.25" customHeight="1" x14ac:dyDescent="0.3">
      <c r="A9117" s="4">
        <v>9116</v>
      </c>
      <c r="B9117" s="5" t="s">
        <v>10432</v>
      </c>
      <c r="C9117" s="5">
        <f>YEAR('Base Dataset'!$D9117)</f>
        <v>2014</v>
      </c>
      <c r="D9117" s="6">
        <v>41659</v>
      </c>
      <c r="E9117" s="6">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7">
        <v>-93.079999999999984</v>
      </c>
    </row>
    <row r="9118" spans="1:22" ht="14.25" customHeight="1" x14ac:dyDescent="0.3">
      <c r="A9118" s="4">
        <v>9117</v>
      </c>
      <c r="B9118" s="5" t="s">
        <v>10432</v>
      </c>
      <c r="C9118" s="5">
        <f>YEAR('Base Dataset'!$D9118)</f>
        <v>2014</v>
      </c>
      <c r="D9118" s="6">
        <v>41659</v>
      </c>
      <c r="E9118" s="6">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7">
        <v>6.3935999999999993</v>
      </c>
    </row>
    <row r="9119" spans="1:22" ht="14.25" customHeight="1" x14ac:dyDescent="0.3">
      <c r="A9119" s="4">
        <v>9118</v>
      </c>
      <c r="B9119" s="5" t="s">
        <v>10432</v>
      </c>
      <c r="C9119" s="5">
        <f>YEAR('Base Dataset'!$D9119)</f>
        <v>2014</v>
      </c>
      <c r="D9119" s="6">
        <v>41659</v>
      </c>
      <c r="E9119" s="6">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7">
        <v>-63.376499999999965</v>
      </c>
    </row>
    <row r="9120" spans="1:22" ht="14.25" customHeight="1" x14ac:dyDescent="0.3">
      <c r="A9120" s="4">
        <v>9119</v>
      </c>
      <c r="B9120" s="5" t="s">
        <v>10432</v>
      </c>
      <c r="C9120" s="5">
        <f>YEAR('Base Dataset'!$D9120)</f>
        <v>2014</v>
      </c>
      <c r="D9120" s="6">
        <v>41659</v>
      </c>
      <c r="E9120" s="6">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7">
        <v>7.0511999999999988</v>
      </c>
    </row>
    <row r="9121" spans="1:22" ht="14.25" customHeight="1" x14ac:dyDescent="0.3">
      <c r="A9121" s="4">
        <v>9120</v>
      </c>
      <c r="B9121" s="5" t="s">
        <v>10433</v>
      </c>
      <c r="C9121" s="5">
        <f>YEAR('Base Dataset'!$D9121)</f>
        <v>2013</v>
      </c>
      <c r="D9121" s="6">
        <v>41432</v>
      </c>
      <c r="E9121" s="6">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7">
        <v>10.584</v>
      </c>
    </row>
    <row r="9122" spans="1:22" ht="14.25" customHeight="1" x14ac:dyDescent="0.3">
      <c r="A9122" s="4">
        <v>9121</v>
      </c>
      <c r="B9122" s="5" t="s">
        <v>10433</v>
      </c>
      <c r="C9122" s="5">
        <f>YEAR('Base Dataset'!$D9122)</f>
        <v>2013</v>
      </c>
      <c r="D9122" s="6">
        <v>41432</v>
      </c>
      <c r="E9122" s="6">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7">
        <v>46.952999999999996</v>
      </c>
    </row>
    <row r="9123" spans="1:22" ht="14.25" customHeight="1" x14ac:dyDescent="0.3">
      <c r="A9123" s="4">
        <v>9122</v>
      </c>
      <c r="B9123" s="5" t="s">
        <v>10436</v>
      </c>
      <c r="C9123" s="5">
        <f>YEAR('Base Dataset'!$D9123)</f>
        <v>2014</v>
      </c>
      <c r="D9123" s="6">
        <v>41717</v>
      </c>
      <c r="E9123" s="6">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7">
        <v>26.349399999999992</v>
      </c>
    </row>
    <row r="9124" spans="1:22" ht="14.25" customHeight="1" x14ac:dyDescent="0.3">
      <c r="A9124" s="4">
        <v>9123</v>
      </c>
      <c r="B9124" s="5" t="s">
        <v>10437</v>
      </c>
      <c r="C9124" s="5">
        <f>YEAR('Base Dataset'!$D9124)</f>
        <v>2014</v>
      </c>
      <c r="D9124" s="6">
        <v>41968</v>
      </c>
      <c r="E9124" s="6">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7">
        <v>3.5009999999999994</v>
      </c>
    </row>
    <row r="9125" spans="1:22" ht="14.25" customHeight="1" x14ac:dyDescent="0.3">
      <c r="A9125" s="4">
        <v>9124</v>
      </c>
      <c r="B9125" s="5" t="s">
        <v>10438</v>
      </c>
      <c r="C9125" s="5">
        <f>YEAR('Base Dataset'!$D9125)</f>
        <v>2013</v>
      </c>
      <c r="D9125" s="6">
        <v>41605</v>
      </c>
      <c r="E9125" s="6">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7">
        <v>-57.75660000000002</v>
      </c>
    </row>
    <row r="9126" spans="1:22" ht="14.25" customHeight="1" x14ac:dyDescent="0.3">
      <c r="A9126" s="4">
        <v>9125</v>
      </c>
      <c r="B9126" s="5" t="s">
        <v>10439</v>
      </c>
      <c r="C9126" s="5">
        <f>YEAR('Base Dataset'!$D9126)</f>
        <v>2013</v>
      </c>
      <c r="D9126" s="6">
        <v>41505</v>
      </c>
      <c r="E9126" s="6">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7">
        <v>-3.8207999999999984</v>
      </c>
    </row>
    <row r="9127" spans="1:22" ht="14.25" customHeight="1" x14ac:dyDescent="0.3">
      <c r="A9127" s="4">
        <v>9126</v>
      </c>
      <c r="B9127" s="5" t="s">
        <v>10439</v>
      </c>
      <c r="C9127" s="5">
        <f>YEAR('Base Dataset'!$D9127)</f>
        <v>2013</v>
      </c>
      <c r="D9127" s="6">
        <v>41505</v>
      </c>
      <c r="E9127" s="6">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7">
        <v>-2.1375999999999991</v>
      </c>
    </row>
    <row r="9128" spans="1:22" ht="14.25" customHeight="1" x14ac:dyDescent="0.3">
      <c r="A9128" s="4">
        <v>9127</v>
      </c>
      <c r="B9128" s="5" t="s">
        <v>10440</v>
      </c>
      <c r="C9128" s="5">
        <f>YEAR('Base Dataset'!$D9128)</f>
        <v>2012</v>
      </c>
      <c r="D9128" s="6">
        <v>41241</v>
      </c>
      <c r="E9128" s="6">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7">
        <v>3.4775999999999998</v>
      </c>
    </row>
    <row r="9129" spans="1:22" ht="14.25" customHeight="1" x14ac:dyDescent="0.3">
      <c r="A9129" s="4">
        <v>9128</v>
      </c>
      <c r="B9129" s="5" t="s">
        <v>10441</v>
      </c>
      <c r="C9129" s="5">
        <f>YEAR('Base Dataset'!$D9129)</f>
        <v>2014</v>
      </c>
      <c r="D9129" s="6">
        <v>41785</v>
      </c>
      <c r="E9129" s="6">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7">
        <v>-11.2806</v>
      </c>
    </row>
    <row r="9130" spans="1:22" ht="14.25" customHeight="1" x14ac:dyDescent="0.3">
      <c r="A9130" s="4">
        <v>9129</v>
      </c>
      <c r="B9130" s="5" t="s">
        <v>10442</v>
      </c>
      <c r="C9130" s="5">
        <f>YEAR('Base Dataset'!$D9130)</f>
        <v>2014</v>
      </c>
      <c r="D9130" s="6">
        <v>41887</v>
      </c>
      <c r="E9130" s="6">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7">
        <v>-58.71599999999998</v>
      </c>
    </row>
    <row r="9131" spans="1:22" ht="14.25" customHeight="1" x14ac:dyDescent="0.3">
      <c r="A9131" s="4">
        <v>9130</v>
      </c>
      <c r="B9131" s="5" t="s">
        <v>10443</v>
      </c>
      <c r="C9131" s="5">
        <f>YEAR('Base Dataset'!$D9131)</f>
        <v>2013</v>
      </c>
      <c r="D9131" s="6">
        <v>41358</v>
      </c>
      <c r="E9131" s="6">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7">
        <v>-241.17600000000002</v>
      </c>
    </row>
    <row r="9132" spans="1:22" ht="14.25" customHeight="1" x14ac:dyDescent="0.3">
      <c r="A9132" s="4">
        <v>9131</v>
      </c>
      <c r="B9132" s="5" t="s">
        <v>10443</v>
      </c>
      <c r="C9132" s="5">
        <f>YEAR('Base Dataset'!$D9132)</f>
        <v>2013</v>
      </c>
      <c r="D9132" s="6">
        <v>41358</v>
      </c>
      <c r="E9132" s="6">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7">
        <v>1.6324000000000014</v>
      </c>
    </row>
    <row r="9133" spans="1:22" ht="14.25" customHeight="1" x14ac:dyDescent="0.3">
      <c r="A9133" s="4">
        <v>9132</v>
      </c>
      <c r="B9133" s="5" t="s">
        <v>10444</v>
      </c>
      <c r="C9133" s="5">
        <f>YEAR('Base Dataset'!$D9133)</f>
        <v>2014</v>
      </c>
      <c r="D9133" s="6">
        <v>41788</v>
      </c>
      <c r="E9133" s="6">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7">
        <v>9.8856000000000002</v>
      </c>
    </row>
    <row r="9134" spans="1:22" ht="14.25" customHeight="1" x14ac:dyDescent="0.3">
      <c r="A9134" s="4">
        <v>9133</v>
      </c>
      <c r="B9134" s="5" t="s">
        <v>10444</v>
      </c>
      <c r="C9134" s="5">
        <f>YEAR('Base Dataset'!$D9134)</f>
        <v>2014</v>
      </c>
      <c r="D9134" s="6">
        <v>41788</v>
      </c>
      <c r="E9134" s="6">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7">
        <v>36.287699999999987</v>
      </c>
    </row>
    <row r="9135" spans="1:22" ht="14.25" customHeight="1" x14ac:dyDescent="0.3">
      <c r="A9135" s="4">
        <v>9134</v>
      </c>
      <c r="B9135" s="5" t="s">
        <v>10446</v>
      </c>
      <c r="C9135" s="5">
        <f>YEAR('Base Dataset'!$D9135)</f>
        <v>2012</v>
      </c>
      <c r="D9135" s="6">
        <v>41152</v>
      </c>
      <c r="E9135" s="6">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7">
        <v>41.697000000000003</v>
      </c>
    </row>
    <row r="9136" spans="1:22" ht="14.25" customHeight="1" x14ac:dyDescent="0.3">
      <c r="A9136" s="4">
        <v>9135</v>
      </c>
      <c r="B9136" s="5" t="s">
        <v>10447</v>
      </c>
      <c r="C9136" s="5">
        <f>YEAR('Base Dataset'!$D9136)</f>
        <v>2013</v>
      </c>
      <c r="D9136" s="6">
        <v>41377</v>
      </c>
      <c r="E9136" s="6">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7">
        <v>-22.671600000000005</v>
      </c>
    </row>
    <row r="9137" spans="1:22" ht="14.25" customHeight="1" x14ac:dyDescent="0.3">
      <c r="A9137" s="4">
        <v>9136</v>
      </c>
      <c r="B9137" s="5" t="s">
        <v>10447</v>
      </c>
      <c r="C9137" s="5">
        <f>YEAR('Base Dataset'!$D9137)</f>
        <v>2013</v>
      </c>
      <c r="D9137" s="6">
        <v>41377</v>
      </c>
      <c r="E9137" s="6">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7">
        <v>-5.1983999999999995</v>
      </c>
    </row>
    <row r="9138" spans="1:22" ht="14.25" customHeight="1" x14ac:dyDescent="0.3">
      <c r="A9138" s="4">
        <v>9137</v>
      </c>
      <c r="B9138" s="5" t="s">
        <v>10447</v>
      </c>
      <c r="C9138" s="5">
        <f>YEAR('Base Dataset'!$D9138)</f>
        <v>2013</v>
      </c>
      <c r="D9138" s="6">
        <v>41377</v>
      </c>
      <c r="E9138" s="6">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7">
        <v>3.4668000000000001</v>
      </c>
    </row>
    <row r="9139" spans="1:22" ht="14.25" customHeight="1" x14ac:dyDescent="0.3">
      <c r="A9139" s="4">
        <v>9138</v>
      </c>
      <c r="B9139" s="5" t="s">
        <v>10448</v>
      </c>
      <c r="C9139" s="5">
        <f>YEAR('Base Dataset'!$D9139)</f>
        <v>2011</v>
      </c>
      <c r="D9139" s="6">
        <v>40577</v>
      </c>
      <c r="E9139" s="6">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7">
        <v>-12.224</v>
      </c>
    </row>
    <row r="9140" spans="1:22" ht="14.25" customHeight="1" x14ac:dyDescent="0.3">
      <c r="A9140" s="4">
        <v>9139</v>
      </c>
      <c r="B9140" s="5" t="s">
        <v>10448</v>
      </c>
      <c r="C9140" s="5">
        <f>YEAR('Base Dataset'!$D9140)</f>
        <v>2011</v>
      </c>
      <c r="D9140" s="6">
        <v>40577</v>
      </c>
      <c r="E9140" s="6">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7">
        <v>13.571999999999996</v>
      </c>
    </row>
    <row r="9141" spans="1:22" ht="14.25" customHeight="1" x14ac:dyDescent="0.3">
      <c r="A9141" s="4">
        <v>9140</v>
      </c>
      <c r="B9141" s="5" t="s">
        <v>10449</v>
      </c>
      <c r="C9141" s="5">
        <f>YEAR('Base Dataset'!$D9141)</f>
        <v>2011</v>
      </c>
      <c r="D9141" s="6">
        <v>40788</v>
      </c>
      <c r="E9141" s="6">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7">
        <v>95.188799999999972</v>
      </c>
    </row>
    <row r="9142" spans="1:22" ht="14.25" customHeight="1" x14ac:dyDescent="0.3">
      <c r="A9142" s="4">
        <v>9141</v>
      </c>
      <c r="B9142" s="5" t="s">
        <v>10450</v>
      </c>
      <c r="C9142" s="5">
        <f>YEAR('Base Dataset'!$D9142)</f>
        <v>2014</v>
      </c>
      <c r="D9142" s="6">
        <v>41913</v>
      </c>
      <c r="E9142" s="6">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7">
        <v>47.993999999999986</v>
      </c>
    </row>
    <row r="9143" spans="1:22" ht="14.25" customHeight="1" x14ac:dyDescent="0.3">
      <c r="A9143" s="4">
        <v>9142</v>
      </c>
      <c r="B9143" s="5" t="s">
        <v>10451</v>
      </c>
      <c r="C9143" s="5">
        <f>YEAR('Base Dataset'!$D9143)</f>
        <v>2013</v>
      </c>
      <c r="D9143" s="6">
        <v>41523</v>
      </c>
      <c r="E9143" s="6">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7">
        <v>12.208000000000002</v>
      </c>
    </row>
    <row r="9144" spans="1:22" ht="14.25" customHeight="1" x14ac:dyDescent="0.3">
      <c r="A9144" s="4">
        <v>9143</v>
      </c>
      <c r="B9144" s="5" t="s">
        <v>10452</v>
      </c>
      <c r="C9144" s="5">
        <f>YEAR('Base Dataset'!$D9144)</f>
        <v>2014</v>
      </c>
      <c r="D9144" s="6">
        <v>41780</v>
      </c>
      <c r="E9144" s="6">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7">
        <v>3.0043999999999995</v>
      </c>
    </row>
    <row r="9145" spans="1:22" ht="14.25" customHeight="1" x14ac:dyDescent="0.3">
      <c r="A9145" s="4">
        <v>9144</v>
      </c>
      <c r="B9145" s="5" t="s">
        <v>10452</v>
      </c>
      <c r="C9145" s="5">
        <f>YEAR('Base Dataset'!$D9145)</f>
        <v>2014</v>
      </c>
      <c r="D9145" s="6">
        <v>41780</v>
      </c>
      <c r="E9145" s="6">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7">
        <v>70.195499999999981</v>
      </c>
    </row>
    <row r="9146" spans="1:22" ht="14.25" customHeight="1" x14ac:dyDescent="0.3">
      <c r="A9146" s="4">
        <v>9145</v>
      </c>
      <c r="B9146" s="5" t="s">
        <v>10452</v>
      </c>
      <c r="C9146" s="5">
        <f>YEAR('Base Dataset'!$D9146)</f>
        <v>2014</v>
      </c>
      <c r="D9146" s="6">
        <v>41780</v>
      </c>
      <c r="E9146" s="6">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7">
        <v>18.820999999999994</v>
      </c>
    </row>
    <row r="9147" spans="1:22" ht="14.25" customHeight="1" x14ac:dyDescent="0.3">
      <c r="A9147" s="4">
        <v>9146</v>
      </c>
      <c r="B9147" s="5" t="s">
        <v>10453</v>
      </c>
      <c r="C9147" s="5">
        <f>YEAR('Base Dataset'!$D9147)</f>
        <v>2012</v>
      </c>
      <c r="D9147" s="6">
        <v>41172</v>
      </c>
      <c r="E9147" s="6">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7">
        <v>-4.492799999999999</v>
      </c>
    </row>
    <row r="9148" spans="1:22" ht="14.25" customHeight="1" x14ac:dyDescent="0.3">
      <c r="A9148" s="4">
        <v>9147</v>
      </c>
      <c r="B9148" s="5" t="s">
        <v>10454</v>
      </c>
      <c r="C9148" s="5">
        <f>YEAR('Base Dataset'!$D9148)</f>
        <v>2013</v>
      </c>
      <c r="D9148" s="6">
        <v>41297</v>
      </c>
      <c r="E9148" s="6">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7">
        <v>42.991400000000006</v>
      </c>
    </row>
    <row r="9149" spans="1:22" ht="14.25" customHeight="1" x14ac:dyDescent="0.3">
      <c r="A9149" s="4">
        <v>9148</v>
      </c>
      <c r="B9149" s="5" t="s">
        <v>10454</v>
      </c>
      <c r="C9149" s="5">
        <f>YEAR('Base Dataset'!$D9149)</f>
        <v>2013</v>
      </c>
      <c r="D9149" s="6">
        <v>41297</v>
      </c>
      <c r="E9149" s="6">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7">
        <v>2.7336</v>
      </c>
    </row>
    <row r="9150" spans="1:22" ht="14.25" customHeight="1" x14ac:dyDescent="0.3">
      <c r="A9150" s="4">
        <v>9149</v>
      </c>
      <c r="B9150" s="5" t="s">
        <v>10454</v>
      </c>
      <c r="C9150" s="5">
        <f>YEAR('Base Dataset'!$D9150)</f>
        <v>2013</v>
      </c>
      <c r="D9150" s="6">
        <v>41297</v>
      </c>
      <c r="E9150" s="6">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7">
        <v>406.71539999999993</v>
      </c>
    </row>
    <row r="9151" spans="1:22" ht="14.25" customHeight="1" x14ac:dyDescent="0.3">
      <c r="A9151" s="4">
        <v>9150</v>
      </c>
      <c r="B9151" s="5" t="s">
        <v>10457</v>
      </c>
      <c r="C9151" s="5">
        <f>YEAR('Base Dataset'!$D9151)</f>
        <v>2011</v>
      </c>
      <c r="D9151" s="6">
        <v>40695</v>
      </c>
      <c r="E9151" s="6">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7">
        <v>66.508799999999994</v>
      </c>
    </row>
    <row r="9152" spans="1:22" ht="14.25" customHeight="1" x14ac:dyDescent="0.3">
      <c r="A9152" s="4">
        <v>9151</v>
      </c>
      <c r="B9152" s="5" t="s">
        <v>10457</v>
      </c>
      <c r="C9152" s="5">
        <f>YEAR('Base Dataset'!$D9152)</f>
        <v>2011</v>
      </c>
      <c r="D9152" s="6">
        <v>40695</v>
      </c>
      <c r="E9152" s="6">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7">
        <v>12.376000000000001</v>
      </c>
    </row>
    <row r="9153" spans="1:22" ht="14.25" customHeight="1" x14ac:dyDescent="0.3">
      <c r="A9153" s="4">
        <v>9152</v>
      </c>
      <c r="B9153" s="5" t="s">
        <v>10458</v>
      </c>
      <c r="C9153" s="5">
        <f>YEAR('Base Dataset'!$D9153)</f>
        <v>2012</v>
      </c>
      <c r="D9153" s="6">
        <v>41176</v>
      </c>
      <c r="E9153" s="6">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7">
        <v>2.3685999999999989</v>
      </c>
    </row>
    <row r="9154" spans="1:22" ht="14.25" customHeight="1" x14ac:dyDescent="0.3">
      <c r="A9154" s="4">
        <v>9153</v>
      </c>
      <c r="B9154" s="5" t="s">
        <v>10458</v>
      </c>
      <c r="C9154" s="5">
        <f>YEAR('Base Dataset'!$D9154)</f>
        <v>2012</v>
      </c>
      <c r="D9154" s="6">
        <v>41176</v>
      </c>
      <c r="E9154" s="6">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7">
        <v>1.4499999999999993</v>
      </c>
    </row>
    <row r="9155" spans="1:22" ht="14.25" customHeight="1" x14ac:dyDescent="0.3">
      <c r="A9155" s="4">
        <v>9154</v>
      </c>
      <c r="B9155" s="5" t="s">
        <v>10458</v>
      </c>
      <c r="C9155" s="5">
        <f>YEAR('Base Dataset'!$D9155)</f>
        <v>2012</v>
      </c>
      <c r="D9155" s="6">
        <v>41176</v>
      </c>
      <c r="E9155" s="6">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7">
        <v>1.852199999999999</v>
      </c>
    </row>
    <row r="9156" spans="1:22" ht="14.25" customHeight="1" x14ac:dyDescent="0.3">
      <c r="A9156" s="4">
        <v>9155</v>
      </c>
      <c r="B9156" s="5" t="s">
        <v>10459</v>
      </c>
      <c r="C9156" s="5">
        <f>YEAR('Base Dataset'!$D9156)</f>
        <v>2013</v>
      </c>
      <c r="D9156" s="6">
        <v>41488</v>
      </c>
      <c r="E9156" s="6">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7">
        <v>3.1382000000000003</v>
      </c>
    </row>
    <row r="9157" spans="1:22" ht="14.25" customHeight="1" x14ac:dyDescent="0.3">
      <c r="A9157" s="4">
        <v>9156</v>
      </c>
      <c r="B9157" s="5" t="s">
        <v>10460</v>
      </c>
      <c r="C9157" s="5">
        <f>YEAR('Base Dataset'!$D9157)</f>
        <v>2011</v>
      </c>
      <c r="D9157" s="6">
        <v>40567</v>
      </c>
      <c r="E9157" s="6">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7">
        <v>19.238399999999999</v>
      </c>
    </row>
    <row r="9158" spans="1:22" ht="14.25" customHeight="1" x14ac:dyDescent="0.3">
      <c r="A9158" s="4">
        <v>9157</v>
      </c>
      <c r="B9158" s="5" t="s">
        <v>10461</v>
      </c>
      <c r="C9158" s="5">
        <f>YEAR('Base Dataset'!$D9158)</f>
        <v>2011</v>
      </c>
      <c r="D9158" s="6">
        <v>40759</v>
      </c>
      <c r="E9158" s="6">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7">
        <v>27.529200000000003</v>
      </c>
    </row>
    <row r="9159" spans="1:22" ht="14.25" customHeight="1" x14ac:dyDescent="0.3">
      <c r="A9159" s="4">
        <v>9158</v>
      </c>
      <c r="B9159" s="5" t="s">
        <v>10461</v>
      </c>
      <c r="C9159" s="5">
        <f>YEAR('Base Dataset'!$D9159)</f>
        <v>2011</v>
      </c>
      <c r="D9159" s="6">
        <v>40759</v>
      </c>
      <c r="E9159" s="6">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7">
        <v>124.6752</v>
      </c>
    </row>
    <row r="9160" spans="1:22" ht="14.25" customHeight="1" x14ac:dyDescent="0.3">
      <c r="A9160" s="4">
        <v>9159</v>
      </c>
      <c r="B9160" s="5" t="s">
        <v>10461</v>
      </c>
      <c r="C9160" s="5">
        <f>YEAR('Base Dataset'!$D9160)</f>
        <v>2011</v>
      </c>
      <c r="D9160" s="6">
        <v>40759</v>
      </c>
      <c r="E9160" s="6">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7">
        <v>104.7222</v>
      </c>
    </row>
    <row r="9161" spans="1:22" ht="14.25" customHeight="1" x14ac:dyDescent="0.3">
      <c r="A9161" s="4">
        <v>9160</v>
      </c>
      <c r="B9161" s="5" t="s">
        <v>10462</v>
      </c>
      <c r="C9161" s="5">
        <f>YEAR('Base Dataset'!$D9161)</f>
        <v>2013</v>
      </c>
      <c r="D9161" s="6">
        <v>41496</v>
      </c>
      <c r="E9161" s="6">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7">
        <v>-3.0366</v>
      </c>
    </row>
    <row r="9162" spans="1:22" ht="14.25" customHeight="1" x14ac:dyDescent="0.3">
      <c r="A9162" s="4">
        <v>9161</v>
      </c>
      <c r="B9162" s="5" t="s">
        <v>10462</v>
      </c>
      <c r="C9162" s="5">
        <f>YEAR('Base Dataset'!$D9162)</f>
        <v>2013</v>
      </c>
      <c r="D9162" s="6">
        <v>41496</v>
      </c>
      <c r="E9162" s="6">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7">
        <v>-7.9199999999999982</v>
      </c>
    </row>
    <row r="9163" spans="1:22" ht="14.25" customHeight="1" x14ac:dyDescent="0.3">
      <c r="A9163" s="4">
        <v>9162</v>
      </c>
      <c r="B9163" s="5" t="s">
        <v>10463</v>
      </c>
      <c r="C9163" s="5">
        <f>YEAR('Base Dataset'!$D9163)</f>
        <v>2013</v>
      </c>
      <c r="D9163" s="6">
        <v>41617</v>
      </c>
      <c r="E9163" s="6">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7">
        <v>32.46879999999998</v>
      </c>
    </row>
    <row r="9164" spans="1:22" ht="14.25" customHeight="1" x14ac:dyDescent="0.3">
      <c r="A9164" s="4">
        <v>9163</v>
      </c>
      <c r="B9164" s="5" t="s">
        <v>10463</v>
      </c>
      <c r="C9164" s="5">
        <f>YEAR('Base Dataset'!$D9164)</f>
        <v>2013</v>
      </c>
      <c r="D9164" s="6">
        <v>41617</v>
      </c>
      <c r="E9164" s="6">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7">
        <v>176.80260000000001</v>
      </c>
    </row>
    <row r="9165" spans="1:22" ht="14.25" customHeight="1" x14ac:dyDescent="0.3">
      <c r="A9165" s="4">
        <v>9164</v>
      </c>
      <c r="B9165" s="5" t="s">
        <v>10464</v>
      </c>
      <c r="C9165" s="5">
        <f>YEAR('Base Dataset'!$D9165)</f>
        <v>2012</v>
      </c>
      <c r="D9165" s="6">
        <v>41068</v>
      </c>
      <c r="E9165" s="6">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7">
        <v>0.74249999999999994</v>
      </c>
    </row>
    <row r="9166" spans="1:22" ht="14.25" customHeight="1" x14ac:dyDescent="0.3">
      <c r="A9166" s="4">
        <v>9165</v>
      </c>
      <c r="B9166" s="5" t="s">
        <v>10464</v>
      </c>
      <c r="C9166" s="5">
        <f>YEAR('Base Dataset'!$D9166)</f>
        <v>2012</v>
      </c>
      <c r="D9166" s="6">
        <v>41068</v>
      </c>
      <c r="E9166" s="6">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7">
        <v>-393.60200000000009</v>
      </c>
    </row>
    <row r="9167" spans="1:22" ht="14.25" customHeight="1" x14ac:dyDescent="0.3">
      <c r="A9167" s="4">
        <v>9166</v>
      </c>
      <c r="B9167" s="5" t="s">
        <v>10465</v>
      </c>
      <c r="C9167" s="5">
        <f>YEAR('Base Dataset'!$D9167)</f>
        <v>2013</v>
      </c>
      <c r="D9167" s="6">
        <v>41450</v>
      </c>
      <c r="E9167" s="6">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7">
        <v>503.63999999999965</v>
      </c>
    </row>
    <row r="9168" spans="1:22" ht="14.25" customHeight="1" x14ac:dyDescent="0.3">
      <c r="A9168" s="4">
        <v>9167</v>
      </c>
      <c r="B9168" s="5" t="s">
        <v>10465</v>
      </c>
      <c r="C9168" s="5">
        <f>YEAR('Base Dataset'!$D9168)</f>
        <v>2013</v>
      </c>
      <c r="D9168" s="6">
        <v>41450</v>
      </c>
      <c r="E9168" s="6">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7">
        <v>50.327999999999996</v>
      </c>
    </row>
    <row r="9169" spans="1:22" ht="14.25" customHeight="1" x14ac:dyDescent="0.3">
      <c r="A9169" s="4">
        <v>9168</v>
      </c>
      <c r="B9169" s="5" t="s">
        <v>10465</v>
      </c>
      <c r="C9169" s="5">
        <f>YEAR('Base Dataset'!$D9169)</f>
        <v>2013</v>
      </c>
      <c r="D9169" s="6">
        <v>41450</v>
      </c>
      <c r="E9169" s="6">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7">
        <v>72.431999999999988</v>
      </c>
    </row>
    <row r="9170" spans="1:22" ht="14.25" customHeight="1" x14ac:dyDescent="0.3">
      <c r="A9170" s="4">
        <v>9169</v>
      </c>
      <c r="B9170" s="5" t="s">
        <v>10466</v>
      </c>
      <c r="C9170" s="5">
        <f>YEAR('Base Dataset'!$D9170)</f>
        <v>2013</v>
      </c>
      <c r="D9170" s="6">
        <v>41349</v>
      </c>
      <c r="E9170" s="6">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7">
        <v>147.08959999999999</v>
      </c>
    </row>
    <row r="9171" spans="1:22" ht="14.25" customHeight="1" x14ac:dyDescent="0.3">
      <c r="A9171" s="4">
        <v>9170</v>
      </c>
      <c r="B9171" s="5" t="s">
        <v>10466</v>
      </c>
      <c r="C9171" s="5">
        <f>YEAR('Base Dataset'!$D9171)</f>
        <v>2013</v>
      </c>
      <c r="D9171" s="6">
        <v>41349</v>
      </c>
      <c r="E9171" s="6">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7">
        <v>21.012799999999999</v>
      </c>
    </row>
    <row r="9172" spans="1:22" ht="14.25" customHeight="1" x14ac:dyDescent="0.3">
      <c r="A9172" s="4">
        <v>9171</v>
      </c>
      <c r="B9172" s="5" t="s">
        <v>10467</v>
      </c>
      <c r="C9172" s="5">
        <f>YEAR('Base Dataset'!$D9172)</f>
        <v>2013</v>
      </c>
      <c r="D9172" s="6">
        <v>41610</v>
      </c>
      <c r="E9172" s="6">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7">
        <v>1.597999999999999</v>
      </c>
    </row>
    <row r="9173" spans="1:22" ht="14.25" customHeight="1" x14ac:dyDescent="0.3">
      <c r="A9173" s="4">
        <v>9172</v>
      </c>
      <c r="B9173" s="5" t="s">
        <v>10467</v>
      </c>
      <c r="C9173" s="5">
        <f>YEAR('Base Dataset'!$D9173)</f>
        <v>2013</v>
      </c>
      <c r="D9173" s="6">
        <v>41610</v>
      </c>
      <c r="E9173" s="6">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7">
        <v>22.991999999999997</v>
      </c>
    </row>
    <row r="9174" spans="1:22" ht="14.25" customHeight="1" x14ac:dyDescent="0.3">
      <c r="A9174" s="4">
        <v>9173</v>
      </c>
      <c r="B9174" s="5" t="s">
        <v>10467</v>
      </c>
      <c r="C9174" s="5">
        <f>YEAR('Base Dataset'!$D9174)</f>
        <v>2013</v>
      </c>
      <c r="D9174" s="6">
        <v>41610</v>
      </c>
      <c r="E9174" s="6">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7">
        <v>222.58799999999991</v>
      </c>
    </row>
    <row r="9175" spans="1:22" ht="14.25" customHeight="1" x14ac:dyDescent="0.3">
      <c r="A9175" s="4">
        <v>9174</v>
      </c>
      <c r="B9175" s="5" t="s">
        <v>10467</v>
      </c>
      <c r="C9175" s="5">
        <f>YEAR('Base Dataset'!$D9175)</f>
        <v>2013</v>
      </c>
      <c r="D9175" s="6">
        <v>41610</v>
      </c>
      <c r="E9175" s="6">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7">
        <v>11.230799999999999</v>
      </c>
    </row>
    <row r="9176" spans="1:22" ht="14.25" customHeight="1" x14ac:dyDescent="0.3">
      <c r="A9176" s="4">
        <v>9175</v>
      </c>
      <c r="B9176" s="5" t="s">
        <v>10468</v>
      </c>
      <c r="C9176" s="5">
        <f>YEAR('Base Dataset'!$D9176)</f>
        <v>2014</v>
      </c>
      <c r="D9176" s="6">
        <v>41803</v>
      </c>
      <c r="E9176" s="6">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7">
        <v>8.9969999999999892</v>
      </c>
    </row>
    <row r="9177" spans="1:22" ht="14.25" customHeight="1" x14ac:dyDescent="0.3">
      <c r="A9177" s="4">
        <v>9176</v>
      </c>
      <c r="B9177" s="5" t="s">
        <v>10468</v>
      </c>
      <c r="C9177" s="5">
        <f>YEAR('Base Dataset'!$D9177)</f>
        <v>2014</v>
      </c>
      <c r="D9177" s="6">
        <v>41803</v>
      </c>
      <c r="E9177" s="6">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7">
        <v>9.3312000000000008</v>
      </c>
    </row>
    <row r="9178" spans="1:22" ht="14.25" customHeight="1" x14ac:dyDescent="0.3">
      <c r="A9178" s="4">
        <v>9177</v>
      </c>
      <c r="B9178" s="5" t="s">
        <v>10469</v>
      </c>
      <c r="C9178" s="5">
        <f>YEAR('Base Dataset'!$D9178)</f>
        <v>2013</v>
      </c>
      <c r="D9178" s="6">
        <v>41353</v>
      </c>
      <c r="E9178" s="6">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7">
        <v>-20.72399999999999</v>
      </c>
    </row>
    <row r="9179" spans="1:22" ht="14.25" customHeight="1" x14ac:dyDescent="0.3">
      <c r="A9179" s="4">
        <v>9178</v>
      </c>
      <c r="B9179" s="5" t="s">
        <v>10470</v>
      </c>
      <c r="C9179" s="5">
        <f>YEAR('Base Dataset'!$D9179)</f>
        <v>2013</v>
      </c>
      <c r="D9179" s="6">
        <v>41593</v>
      </c>
      <c r="E9179" s="6">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7">
        <v>3.9144000000000005</v>
      </c>
    </row>
    <row r="9180" spans="1:22" ht="14.25" customHeight="1" x14ac:dyDescent="0.3">
      <c r="A9180" s="4">
        <v>9179</v>
      </c>
      <c r="B9180" s="5" t="s">
        <v>10470</v>
      </c>
      <c r="C9180" s="5">
        <f>YEAR('Base Dataset'!$D9180)</f>
        <v>2013</v>
      </c>
      <c r="D9180" s="6">
        <v>41593</v>
      </c>
      <c r="E9180" s="6">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7">
        <v>6.1490000000000009</v>
      </c>
    </row>
    <row r="9181" spans="1:22" ht="14.25" customHeight="1" x14ac:dyDescent="0.3">
      <c r="A9181" s="4">
        <v>9180</v>
      </c>
      <c r="B9181" s="5" t="s">
        <v>10471</v>
      </c>
      <c r="C9181" s="5">
        <f>YEAR('Base Dataset'!$D9181)</f>
        <v>2014</v>
      </c>
      <c r="D9181" s="6">
        <v>41859</v>
      </c>
      <c r="E9181" s="6">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7">
        <v>44.242500000000035</v>
      </c>
    </row>
    <row r="9182" spans="1:22" ht="14.25" customHeight="1" x14ac:dyDescent="0.3">
      <c r="A9182" s="4">
        <v>9181</v>
      </c>
      <c r="B9182" s="5" t="s">
        <v>10471</v>
      </c>
      <c r="C9182" s="5">
        <f>YEAR('Base Dataset'!$D9182)</f>
        <v>2014</v>
      </c>
      <c r="D9182" s="6">
        <v>41859</v>
      </c>
      <c r="E9182" s="6">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7">
        <v>4.1832000000000003</v>
      </c>
    </row>
    <row r="9183" spans="1:22" ht="14.25" customHeight="1" x14ac:dyDescent="0.3">
      <c r="A9183" s="4">
        <v>9182</v>
      </c>
      <c r="B9183" s="5" t="s">
        <v>10471</v>
      </c>
      <c r="C9183" s="5">
        <f>YEAR('Base Dataset'!$D9183)</f>
        <v>2014</v>
      </c>
      <c r="D9183" s="6">
        <v>41859</v>
      </c>
      <c r="E9183" s="6">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7">
        <v>11.673000000000002</v>
      </c>
    </row>
    <row r="9184" spans="1:22" ht="14.25" customHeight="1" x14ac:dyDescent="0.3">
      <c r="A9184" s="4">
        <v>9183</v>
      </c>
      <c r="B9184" s="5" t="s">
        <v>10471</v>
      </c>
      <c r="C9184" s="5">
        <f>YEAR('Base Dataset'!$D9184)</f>
        <v>2014</v>
      </c>
      <c r="D9184" s="6">
        <v>41859</v>
      </c>
      <c r="E9184" s="6">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7">
        <v>7.8064000000000036</v>
      </c>
    </row>
    <row r="9185" spans="1:22" ht="14.25" customHeight="1" x14ac:dyDescent="0.3">
      <c r="A9185" s="4">
        <v>9184</v>
      </c>
      <c r="B9185" s="5" t="s">
        <v>10471</v>
      </c>
      <c r="C9185" s="5">
        <f>YEAR('Base Dataset'!$D9185)</f>
        <v>2014</v>
      </c>
      <c r="D9185" s="6">
        <v>41859</v>
      </c>
      <c r="E9185" s="6">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7">
        <v>11.543199999999999</v>
      </c>
    </row>
    <row r="9186" spans="1:22" ht="14.25" customHeight="1" x14ac:dyDescent="0.3">
      <c r="A9186" s="4">
        <v>9185</v>
      </c>
      <c r="B9186" s="5" t="s">
        <v>10471</v>
      </c>
      <c r="C9186" s="5">
        <f>YEAR('Base Dataset'!$D9186)</f>
        <v>2014</v>
      </c>
      <c r="D9186" s="6">
        <v>41859</v>
      </c>
      <c r="E9186" s="6">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7">
        <v>15.524999999999999</v>
      </c>
    </row>
    <row r="9187" spans="1:22" ht="14.25" customHeight="1" x14ac:dyDescent="0.3">
      <c r="A9187" s="4">
        <v>9186</v>
      </c>
      <c r="B9187" s="5" t="s">
        <v>10471</v>
      </c>
      <c r="C9187" s="5">
        <f>YEAR('Base Dataset'!$D9187)</f>
        <v>2014</v>
      </c>
      <c r="D9187" s="6">
        <v>41859</v>
      </c>
      <c r="E9187" s="6">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7">
        <v>25.897999999999982</v>
      </c>
    </row>
    <row r="9188" spans="1:22" ht="14.25" customHeight="1" x14ac:dyDescent="0.3">
      <c r="A9188" s="4">
        <v>9187</v>
      </c>
      <c r="B9188" s="5" t="s">
        <v>10471</v>
      </c>
      <c r="C9188" s="5">
        <f>YEAR('Base Dataset'!$D9188)</f>
        <v>2014</v>
      </c>
      <c r="D9188" s="6">
        <v>41859</v>
      </c>
      <c r="E9188" s="6">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7">
        <v>412.46800000000007</v>
      </c>
    </row>
    <row r="9189" spans="1:22" ht="14.25" customHeight="1" x14ac:dyDescent="0.3">
      <c r="A9189" s="4">
        <v>9188</v>
      </c>
      <c r="B9189" s="5" t="s">
        <v>10474</v>
      </c>
      <c r="C9189" s="5">
        <f>YEAR('Base Dataset'!$D9189)</f>
        <v>2012</v>
      </c>
      <c r="D9189" s="6">
        <v>41142</v>
      </c>
      <c r="E9189" s="6">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7">
        <v>-0.69760000000000066</v>
      </c>
    </row>
    <row r="9190" spans="1:22" ht="14.25" customHeight="1" x14ac:dyDescent="0.3">
      <c r="A9190" s="4">
        <v>9189</v>
      </c>
      <c r="B9190" s="5" t="s">
        <v>10474</v>
      </c>
      <c r="C9190" s="5">
        <f>YEAR('Base Dataset'!$D9190)</f>
        <v>2012</v>
      </c>
      <c r="D9190" s="6">
        <v>41142</v>
      </c>
      <c r="E9190" s="6">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7">
        <v>3.8024000000000004</v>
      </c>
    </row>
    <row r="9191" spans="1:22" ht="14.25" customHeight="1" x14ac:dyDescent="0.3">
      <c r="A9191" s="4">
        <v>9190</v>
      </c>
      <c r="B9191" s="5" t="s">
        <v>10474</v>
      </c>
      <c r="C9191" s="5">
        <f>YEAR('Base Dataset'!$D9191)</f>
        <v>2012</v>
      </c>
      <c r="D9191" s="6">
        <v>41142</v>
      </c>
      <c r="E9191" s="6">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7">
        <v>-165.768</v>
      </c>
    </row>
    <row r="9192" spans="1:22" ht="14.25" customHeight="1" x14ac:dyDescent="0.3">
      <c r="A9192" s="4">
        <v>9191</v>
      </c>
      <c r="B9192" s="5" t="s">
        <v>10474</v>
      </c>
      <c r="C9192" s="5">
        <f>YEAR('Base Dataset'!$D9192)</f>
        <v>2012</v>
      </c>
      <c r="D9192" s="6">
        <v>41142</v>
      </c>
      <c r="E9192" s="6">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7">
        <v>-82.989999999999981</v>
      </c>
    </row>
    <row r="9193" spans="1:22" ht="14.25" customHeight="1" x14ac:dyDescent="0.3">
      <c r="A9193" s="4">
        <v>9192</v>
      </c>
      <c r="B9193" s="5" t="s">
        <v>10474</v>
      </c>
      <c r="C9193" s="5">
        <f>YEAR('Base Dataset'!$D9193)</f>
        <v>2012</v>
      </c>
      <c r="D9193" s="6">
        <v>41142</v>
      </c>
      <c r="E9193" s="6">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7">
        <v>15.489999999999997</v>
      </c>
    </row>
    <row r="9194" spans="1:22" ht="14.25" customHeight="1" x14ac:dyDescent="0.3">
      <c r="A9194" s="4">
        <v>9193</v>
      </c>
      <c r="B9194" s="5" t="s">
        <v>10475</v>
      </c>
      <c r="C9194" s="5">
        <f>YEAR('Base Dataset'!$D9194)</f>
        <v>2012</v>
      </c>
      <c r="D9194" s="6">
        <v>41215</v>
      </c>
      <c r="E9194" s="6">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7">
        <v>-46.995200000000025</v>
      </c>
    </row>
    <row r="9195" spans="1:22" ht="14.25" customHeight="1" x14ac:dyDescent="0.3">
      <c r="A9195" s="4">
        <v>9194</v>
      </c>
      <c r="B9195" s="5" t="s">
        <v>10475</v>
      </c>
      <c r="C9195" s="5">
        <f>YEAR('Base Dataset'!$D9195)</f>
        <v>2012</v>
      </c>
      <c r="D9195" s="6">
        <v>41215</v>
      </c>
      <c r="E9195" s="6">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7">
        <v>38.779199999999989</v>
      </c>
    </row>
    <row r="9196" spans="1:22" ht="14.25" customHeight="1" x14ac:dyDescent="0.3">
      <c r="A9196" s="4">
        <v>9195</v>
      </c>
      <c r="B9196" s="5" t="s">
        <v>10476</v>
      </c>
      <c r="C9196" s="5">
        <f>YEAR('Base Dataset'!$D9196)</f>
        <v>2011</v>
      </c>
      <c r="D9196" s="6">
        <v>40877</v>
      </c>
      <c r="E9196" s="6">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7">
        <v>3.5993999999999993</v>
      </c>
    </row>
    <row r="9197" spans="1:22" ht="14.25" customHeight="1" x14ac:dyDescent="0.3">
      <c r="A9197" s="4">
        <v>9196</v>
      </c>
      <c r="B9197" s="5" t="s">
        <v>10476</v>
      </c>
      <c r="C9197" s="5">
        <f>YEAR('Base Dataset'!$D9197)</f>
        <v>2011</v>
      </c>
      <c r="D9197" s="6">
        <v>40877</v>
      </c>
      <c r="E9197" s="6">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7">
        <v>-16.614000000000004</v>
      </c>
    </row>
    <row r="9198" spans="1:22" ht="14.25" customHeight="1" x14ac:dyDescent="0.3">
      <c r="A9198" s="4">
        <v>9197</v>
      </c>
      <c r="B9198" s="5" t="s">
        <v>10477</v>
      </c>
      <c r="C9198" s="5">
        <f>YEAR('Base Dataset'!$D9198)</f>
        <v>2011</v>
      </c>
      <c r="D9198" s="6">
        <v>40673</v>
      </c>
      <c r="E9198" s="6">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7">
        <v>19.180800000000001</v>
      </c>
    </row>
    <row r="9199" spans="1:22" ht="14.25" customHeight="1" x14ac:dyDescent="0.3">
      <c r="A9199" s="4">
        <v>9198</v>
      </c>
      <c r="B9199" s="5" t="s">
        <v>10477</v>
      </c>
      <c r="C9199" s="5">
        <f>YEAR('Base Dataset'!$D9199)</f>
        <v>2011</v>
      </c>
      <c r="D9199" s="6">
        <v>40673</v>
      </c>
      <c r="E9199" s="6">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7">
        <v>125.30000000000007</v>
      </c>
    </row>
    <row r="9200" spans="1:22" ht="14.25" customHeight="1" x14ac:dyDescent="0.3">
      <c r="A9200" s="4">
        <v>9199</v>
      </c>
      <c r="B9200" s="5" t="s">
        <v>10477</v>
      </c>
      <c r="C9200" s="5">
        <f>YEAR('Base Dataset'!$D9200)</f>
        <v>2011</v>
      </c>
      <c r="D9200" s="6">
        <v>40673</v>
      </c>
      <c r="E9200" s="6">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7">
        <v>11.0808</v>
      </c>
    </row>
    <row r="9201" spans="1:22" ht="14.25" customHeight="1" x14ac:dyDescent="0.3">
      <c r="A9201" s="4">
        <v>9200</v>
      </c>
      <c r="B9201" s="5" t="s">
        <v>10477</v>
      </c>
      <c r="C9201" s="5">
        <f>YEAR('Base Dataset'!$D9201)</f>
        <v>2011</v>
      </c>
      <c r="D9201" s="6">
        <v>40673</v>
      </c>
      <c r="E9201" s="6">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7">
        <v>32.097999999999971</v>
      </c>
    </row>
    <row r="9202" spans="1:22" ht="14.25" customHeight="1" x14ac:dyDescent="0.3">
      <c r="A9202" s="4">
        <v>9201</v>
      </c>
      <c r="B9202" s="5" t="s">
        <v>10478</v>
      </c>
      <c r="C9202" s="5">
        <f>YEAR('Base Dataset'!$D9202)</f>
        <v>2013</v>
      </c>
      <c r="D9202" s="6">
        <v>41565</v>
      </c>
      <c r="E9202" s="6">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7">
        <v>12.097999999999999</v>
      </c>
    </row>
    <row r="9203" spans="1:22" ht="14.25" customHeight="1" x14ac:dyDescent="0.3">
      <c r="A9203" s="4">
        <v>9202</v>
      </c>
      <c r="B9203" s="5" t="s">
        <v>10478</v>
      </c>
      <c r="C9203" s="5">
        <f>YEAR('Base Dataset'!$D9203)</f>
        <v>2013</v>
      </c>
      <c r="D9203" s="6">
        <v>41565</v>
      </c>
      <c r="E9203" s="6">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7">
        <v>148.51060000000001</v>
      </c>
    </row>
    <row r="9204" spans="1:22" ht="14.25" customHeight="1" x14ac:dyDescent="0.3">
      <c r="A9204" s="4">
        <v>9203</v>
      </c>
      <c r="B9204" s="5" t="s">
        <v>10479</v>
      </c>
      <c r="C9204" s="5">
        <f>YEAR('Base Dataset'!$D9204)</f>
        <v>2013</v>
      </c>
      <c r="D9204" s="6">
        <v>41578</v>
      </c>
      <c r="E9204" s="6">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7">
        <v>10.0632</v>
      </c>
    </row>
    <row r="9205" spans="1:22" ht="14.25" customHeight="1" x14ac:dyDescent="0.3">
      <c r="A9205" s="4">
        <v>9204</v>
      </c>
      <c r="B9205" s="5" t="s">
        <v>10479</v>
      </c>
      <c r="C9205" s="5">
        <f>YEAR('Base Dataset'!$D9205)</f>
        <v>2013</v>
      </c>
      <c r="D9205" s="6">
        <v>41578</v>
      </c>
      <c r="E9205" s="6">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7">
        <v>32.186000000000007</v>
      </c>
    </row>
    <row r="9206" spans="1:22" ht="14.25" customHeight="1" x14ac:dyDescent="0.3">
      <c r="A9206" s="4">
        <v>9205</v>
      </c>
      <c r="B9206" s="5" t="s">
        <v>10480</v>
      </c>
      <c r="C9206" s="5">
        <f>YEAR('Base Dataset'!$D9206)</f>
        <v>2013</v>
      </c>
      <c r="D9206" s="6">
        <v>41610</v>
      </c>
      <c r="E9206" s="6">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7">
        <v>6.911999999999999</v>
      </c>
    </row>
    <row r="9207" spans="1:22" ht="14.25" customHeight="1" x14ac:dyDescent="0.3">
      <c r="A9207" s="4">
        <v>9206</v>
      </c>
      <c r="B9207" s="5" t="s">
        <v>10481</v>
      </c>
      <c r="C9207" s="5">
        <f>YEAR('Base Dataset'!$D9207)</f>
        <v>2013</v>
      </c>
      <c r="D9207" s="6">
        <v>41386</v>
      </c>
      <c r="E9207" s="6">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7">
        <v>4.4891999999999985</v>
      </c>
    </row>
    <row r="9208" spans="1:22" ht="14.25" customHeight="1" x14ac:dyDescent="0.3">
      <c r="A9208" s="4">
        <v>9207</v>
      </c>
      <c r="B9208" s="5" t="s">
        <v>10481</v>
      </c>
      <c r="C9208" s="5">
        <f>YEAR('Base Dataset'!$D9208)</f>
        <v>2013</v>
      </c>
      <c r="D9208" s="6">
        <v>41386</v>
      </c>
      <c r="E9208" s="6">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7">
        <v>24.883200000000002</v>
      </c>
    </row>
    <row r="9209" spans="1:22" ht="14.25" customHeight="1" x14ac:dyDescent="0.3">
      <c r="A9209" s="4">
        <v>9208</v>
      </c>
      <c r="B9209" s="5" t="s">
        <v>10482</v>
      </c>
      <c r="C9209" s="5">
        <f>YEAR('Base Dataset'!$D9209)</f>
        <v>2014</v>
      </c>
      <c r="D9209" s="6">
        <v>41855</v>
      </c>
      <c r="E9209" s="6">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7">
        <v>7.4654999999999987</v>
      </c>
    </row>
    <row r="9210" spans="1:22" ht="14.25" customHeight="1" x14ac:dyDescent="0.3">
      <c r="A9210" s="4">
        <v>9209</v>
      </c>
      <c r="B9210" s="5" t="s">
        <v>10483</v>
      </c>
      <c r="C9210" s="5">
        <f>YEAR('Base Dataset'!$D9210)</f>
        <v>2014</v>
      </c>
      <c r="D9210" s="6">
        <v>41855</v>
      </c>
      <c r="E9210" s="6">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7">
        <v>4.1755999999999993</v>
      </c>
    </row>
    <row r="9211" spans="1:22" ht="14.25" customHeight="1" x14ac:dyDescent="0.3">
      <c r="A9211" s="4">
        <v>9210</v>
      </c>
      <c r="B9211" s="5" t="s">
        <v>10484</v>
      </c>
      <c r="C9211" s="5">
        <f>YEAR('Base Dataset'!$D9211)</f>
        <v>2014</v>
      </c>
      <c r="D9211" s="6">
        <v>41985</v>
      </c>
      <c r="E9211" s="6">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7">
        <v>3.4944000000000002</v>
      </c>
    </row>
    <row r="9212" spans="1:22" ht="14.25" customHeight="1" x14ac:dyDescent="0.3">
      <c r="A9212" s="4">
        <v>9211</v>
      </c>
      <c r="B9212" s="5" t="s">
        <v>10484</v>
      </c>
      <c r="C9212" s="5">
        <f>YEAR('Base Dataset'!$D9212)</f>
        <v>2014</v>
      </c>
      <c r="D9212" s="6">
        <v>41985</v>
      </c>
      <c r="E9212" s="6">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7">
        <v>2.5920000000000001</v>
      </c>
    </row>
    <row r="9213" spans="1:22" ht="14.25" customHeight="1" x14ac:dyDescent="0.3">
      <c r="A9213" s="4">
        <v>9212</v>
      </c>
      <c r="B9213" s="5" t="s">
        <v>10487</v>
      </c>
      <c r="C9213" s="5">
        <f>YEAR('Base Dataset'!$D9213)</f>
        <v>2012</v>
      </c>
      <c r="D9213" s="6">
        <v>40982</v>
      </c>
      <c r="E9213" s="6">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7">
        <v>9.3312000000000008</v>
      </c>
    </row>
    <row r="9214" spans="1:22" ht="14.25" customHeight="1" x14ac:dyDescent="0.3">
      <c r="A9214" s="4">
        <v>9213</v>
      </c>
      <c r="B9214" s="5" t="s">
        <v>10488</v>
      </c>
      <c r="C9214" s="5">
        <f>YEAR('Base Dataset'!$D9214)</f>
        <v>2011</v>
      </c>
      <c r="D9214" s="6">
        <v>40885</v>
      </c>
      <c r="E9214" s="6">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7">
        <v>11.166400000000003</v>
      </c>
    </row>
    <row r="9215" spans="1:22" ht="14.25" customHeight="1" x14ac:dyDescent="0.3">
      <c r="A9215" s="4">
        <v>9214</v>
      </c>
      <c r="B9215" s="5" t="s">
        <v>10488</v>
      </c>
      <c r="C9215" s="5">
        <f>YEAR('Base Dataset'!$D9215)</f>
        <v>2011</v>
      </c>
      <c r="D9215" s="6">
        <v>40885</v>
      </c>
      <c r="E9215" s="6">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7">
        <v>28.598399999999994</v>
      </c>
    </row>
    <row r="9216" spans="1:22" ht="14.25" customHeight="1" x14ac:dyDescent="0.3">
      <c r="A9216" s="4">
        <v>9215</v>
      </c>
      <c r="B9216" s="5" t="s">
        <v>10489</v>
      </c>
      <c r="C9216" s="5">
        <f>YEAR('Base Dataset'!$D9216)</f>
        <v>2014</v>
      </c>
      <c r="D9216" s="6">
        <v>41913</v>
      </c>
      <c r="E9216" s="6">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7">
        <v>6.9741</v>
      </c>
    </row>
    <row r="9217" spans="1:22" ht="14.25" customHeight="1" x14ac:dyDescent="0.3">
      <c r="A9217" s="4">
        <v>9216</v>
      </c>
      <c r="B9217" s="5" t="s">
        <v>10492</v>
      </c>
      <c r="C9217" s="5">
        <f>YEAR('Base Dataset'!$D9217)</f>
        <v>2013</v>
      </c>
      <c r="D9217" s="6">
        <v>41600</v>
      </c>
      <c r="E9217" s="6">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7">
        <v>15.552000000000001</v>
      </c>
    </row>
    <row r="9218" spans="1:22" ht="14.25" customHeight="1" x14ac:dyDescent="0.3">
      <c r="A9218" s="4">
        <v>9217</v>
      </c>
      <c r="B9218" s="5" t="s">
        <v>10493</v>
      </c>
      <c r="C9218" s="5">
        <f>YEAR('Base Dataset'!$D9218)</f>
        <v>2014</v>
      </c>
      <c r="D9218" s="6">
        <v>41968</v>
      </c>
      <c r="E9218" s="6">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7">
        <v>-24.771599999999999</v>
      </c>
    </row>
    <row r="9219" spans="1:22" ht="14.25" customHeight="1" x14ac:dyDescent="0.3">
      <c r="A9219" s="4">
        <v>9218</v>
      </c>
      <c r="B9219" s="5" t="s">
        <v>10494</v>
      </c>
      <c r="C9219" s="5">
        <f>YEAR('Base Dataset'!$D9219)</f>
        <v>2014</v>
      </c>
      <c r="D9219" s="6">
        <v>41958</v>
      </c>
      <c r="E9219" s="6">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7">
        <v>7.4871999999999996</v>
      </c>
    </row>
    <row r="9220" spans="1:22" ht="14.25" customHeight="1" x14ac:dyDescent="0.3">
      <c r="A9220" s="4">
        <v>9219</v>
      </c>
      <c r="B9220" s="5" t="s">
        <v>10495</v>
      </c>
      <c r="C9220" s="5">
        <f>YEAR('Base Dataset'!$D9220)</f>
        <v>2012</v>
      </c>
      <c r="D9220" s="6">
        <v>41137</v>
      </c>
      <c r="E9220" s="6">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7">
        <v>3.3515999999999977</v>
      </c>
    </row>
    <row r="9221" spans="1:22" ht="14.25" customHeight="1" x14ac:dyDescent="0.3">
      <c r="A9221" s="4">
        <v>9220</v>
      </c>
      <c r="B9221" s="5" t="s">
        <v>10495</v>
      </c>
      <c r="C9221" s="5">
        <f>YEAR('Base Dataset'!$D9221)</f>
        <v>2012</v>
      </c>
      <c r="D9221" s="6">
        <v>41137</v>
      </c>
      <c r="E9221" s="6">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7">
        <v>-204.99959999999996</v>
      </c>
    </row>
    <row r="9222" spans="1:22" ht="14.25" customHeight="1" x14ac:dyDescent="0.3">
      <c r="A9222" s="4">
        <v>9221</v>
      </c>
      <c r="B9222" s="5" t="s">
        <v>10496</v>
      </c>
      <c r="C9222" s="5">
        <f>YEAR('Base Dataset'!$D9222)</f>
        <v>2014</v>
      </c>
      <c r="D9222" s="6">
        <v>41926</v>
      </c>
      <c r="E9222" s="6">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7">
        <v>5.2028999999999996</v>
      </c>
    </row>
    <row r="9223" spans="1:22" ht="14.25" customHeight="1" x14ac:dyDescent="0.3">
      <c r="A9223" s="4">
        <v>9222</v>
      </c>
      <c r="B9223" s="5" t="s">
        <v>10496</v>
      </c>
      <c r="C9223" s="5">
        <f>YEAR('Base Dataset'!$D9223)</f>
        <v>2014</v>
      </c>
      <c r="D9223" s="6">
        <v>41926</v>
      </c>
      <c r="E9223" s="6">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7">
        <v>346.03960000000006</v>
      </c>
    </row>
    <row r="9224" spans="1:22" ht="14.25" customHeight="1" x14ac:dyDescent="0.3">
      <c r="A9224" s="4">
        <v>9223</v>
      </c>
      <c r="B9224" s="5" t="s">
        <v>10496</v>
      </c>
      <c r="C9224" s="5">
        <f>YEAR('Base Dataset'!$D9224)</f>
        <v>2014</v>
      </c>
      <c r="D9224" s="6">
        <v>41926</v>
      </c>
      <c r="E9224" s="6">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7">
        <v>12.441600000000001</v>
      </c>
    </row>
    <row r="9225" spans="1:22" ht="14.25" customHeight="1" x14ac:dyDescent="0.3">
      <c r="A9225" s="4">
        <v>9224</v>
      </c>
      <c r="B9225" s="5" t="s">
        <v>10497</v>
      </c>
      <c r="C9225" s="5">
        <f>YEAR('Base Dataset'!$D9225)</f>
        <v>2014</v>
      </c>
      <c r="D9225" s="6">
        <v>41948</v>
      </c>
      <c r="E9225" s="6">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7">
        <v>-13.188000000000009</v>
      </c>
    </row>
    <row r="9226" spans="1:22" ht="14.25" customHeight="1" x14ac:dyDescent="0.3">
      <c r="A9226" s="4">
        <v>9225</v>
      </c>
      <c r="B9226" s="5" t="s">
        <v>10497</v>
      </c>
      <c r="C9226" s="5">
        <f>YEAR('Base Dataset'!$D9226)</f>
        <v>2014</v>
      </c>
      <c r="D9226" s="6">
        <v>41948</v>
      </c>
      <c r="E9226" s="6">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7">
        <v>-2.3232000000000008</v>
      </c>
    </row>
    <row r="9227" spans="1:22" ht="14.25" customHeight="1" x14ac:dyDescent="0.3">
      <c r="A9227" s="4">
        <v>9226</v>
      </c>
      <c r="B9227" s="5" t="s">
        <v>10497</v>
      </c>
      <c r="C9227" s="5">
        <f>YEAR('Base Dataset'!$D9227)</f>
        <v>2014</v>
      </c>
      <c r="D9227" s="6">
        <v>41948</v>
      </c>
      <c r="E9227" s="6">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7">
        <v>-6.4232000000000014</v>
      </c>
    </row>
    <row r="9228" spans="1:22" ht="14.25" customHeight="1" x14ac:dyDescent="0.3">
      <c r="A9228" s="4">
        <v>9227</v>
      </c>
      <c r="B9228" s="5" t="s">
        <v>10497</v>
      </c>
      <c r="C9228" s="5">
        <f>YEAR('Base Dataset'!$D9228)</f>
        <v>2014</v>
      </c>
      <c r="D9228" s="6">
        <v>41948</v>
      </c>
      <c r="E9228" s="6">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7">
        <v>-12.528600000000001</v>
      </c>
    </row>
    <row r="9229" spans="1:22" ht="14.25" customHeight="1" x14ac:dyDescent="0.3">
      <c r="A9229" s="4">
        <v>9228</v>
      </c>
      <c r="B9229" s="5" t="s">
        <v>10499</v>
      </c>
      <c r="C9229" s="5">
        <f>YEAR('Base Dataset'!$D9229)</f>
        <v>2014</v>
      </c>
      <c r="D9229" s="6">
        <v>41718</v>
      </c>
      <c r="E9229" s="6">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7">
        <v>106.78080000000003</v>
      </c>
    </row>
    <row r="9230" spans="1:22" ht="14.25" customHeight="1" x14ac:dyDescent="0.3">
      <c r="A9230" s="4">
        <v>9229</v>
      </c>
      <c r="B9230" s="5" t="s">
        <v>10500</v>
      </c>
      <c r="C9230" s="5">
        <f>YEAR('Base Dataset'!$D9230)</f>
        <v>2011</v>
      </c>
      <c r="D9230" s="6">
        <v>40850</v>
      </c>
      <c r="E9230" s="6">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7">
        <v>3.36</v>
      </c>
    </row>
    <row r="9231" spans="1:22" ht="14.25" customHeight="1" x14ac:dyDescent="0.3">
      <c r="A9231" s="4">
        <v>9230</v>
      </c>
      <c r="B9231" s="5" t="s">
        <v>10501</v>
      </c>
      <c r="C9231" s="5">
        <f>YEAR('Base Dataset'!$D9231)</f>
        <v>2014</v>
      </c>
      <c r="D9231" s="6">
        <v>41844</v>
      </c>
      <c r="E9231" s="6">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7">
        <v>5.5070999999999994</v>
      </c>
    </row>
    <row r="9232" spans="1:22" ht="14.25" customHeight="1" x14ac:dyDescent="0.3">
      <c r="A9232" s="4">
        <v>9231</v>
      </c>
      <c r="B9232" s="5" t="s">
        <v>10501</v>
      </c>
      <c r="C9232" s="5">
        <f>YEAR('Base Dataset'!$D9232)</f>
        <v>2014</v>
      </c>
      <c r="D9232" s="6">
        <v>41844</v>
      </c>
      <c r="E9232" s="6">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7">
        <v>27.993600000000001</v>
      </c>
    </row>
    <row r="9233" spans="1:22" ht="14.25" customHeight="1" x14ac:dyDescent="0.3">
      <c r="A9233" s="4">
        <v>9232</v>
      </c>
      <c r="B9233" s="5" t="s">
        <v>10502</v>
      </c>
      <c r="C9233" s="5">
        <f>YEAR('Base Dataset'!$D9233)</f>
        <v>2011</v>
      </c>
      <c r="D9233" s="6">
        <v>40904</v>
      </c>
      <c r="E9233" s="6">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7">
        <v>-694.29359999999997</v>
      </c>
    </row>
    <row r="9234" spans="1:22" ht="14.25" customHeight="1" x14ac:dyDescent="0.3">
      <c r="A9234" s="4">
        <v>9233</v>
      </c>
      <c r="B9234" s="5" t="s">
        <v>10503</v>
      </c>
      <c r="C9234" s="5">
        <f>YEAR('Base Dataset'!$D9234)</f>
        <v>2013</v>
      </c>
      <c r="D9234" s="6">
        <v>41520</v>
      </c>
      <c r="E9234" s="6">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7">
        <v>31.244399999999995</v>
      </c>
    </row>
    <row r="9235" spans="1:22" ht="14.25" customHeight="1" x14ac:dyDescent="0.3">
      <c r="A9235" s="4">
        <v>9234</v>
      </c>
      <c r="B9235" s="5" t="s">
        <v>10503</v>
      </c>
      <c r="C9235" s="5">
        <f>YEAR('Base Dataset'!$D9235)</f>
        <v>2013</v>
      </c>
      <c r="D9235" s="6">
        <v>41520</v>
      </c>
      <c r="E9235" s="6">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7">
        <v>0.94679999999999698</v>
      </c>
    </row>
    <row r="9236" spans="1:22" ht="14.25" customHeight="1" x14ac:dyDescent="0.3">
      <c r="A9236" s="4">
        <v>9235</v>
      </c>
      <c r="B9236" s="5" t="s">
        <v>10503</v>
      </c>
      <c r="C9236" s="5">
        <f>YEAR('Base Dataset'!$D9236)</f>
        <v>2013</v>
      </c>
      <c r="D9236" s="6">
        <v>41520</v>
      </c>
      <c r="E9236" s="6">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7">
        <v>68.197999999999979</v>
      </c>
    </row>
    <row r="9237" spans="1:22" ht="14.25" customHeight="1" x14ac:dyDescent="0.3">
      <c r="A9237" s="4">
        <v>9236</v>
      </c>
      <c r="B9237" s="5" t="s">
        <v>10503</v>
      </c>
      <c r="C9237" s="5">
        <f>YEAR('Base Dataset'!$D9237)</f>
        <v>2013</v>
      </c>
      <c r="D9237" s="6">
        <v>41520</v>
      </c>
      <c r="E9237" s="6">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7">
        <v>5.2332000000000001</v>
      </c>
    </row>
    <row r="9238" spans="1:22" ht="14.25" customHeight="1" x14ac:dyDescent="0.3">
      <c r="A9238" s="4">
        <v>9237</v>
      </c>
      <c r="B9238" s="5" t="s">
        <v>10503</v>
      </c>
      <c r="C9238" s="5">
        <f>YEAR('Base Dataset'!$D9238)</f>
        <v>2013</v>
      </c>
      <c r="D9238" s="6">
        <v>41520</v>
      </c>
      <c r="E9238" s="6">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7">
        <v>28.436399999999935</v>
      </c>
    </row>
    <row r="9239" spans="1:22" ht="14.25" customHeight="1" x14ac:dyDescent="0.3">
      <c r="A9239" s="4">
        <v>9238</v>
      </c>
      <c r="B9239" s="5" t="s">
        <v>10503</v>
      </c>
      <c r="C9239" s="5">
        <f>YEAR('Base Dataset'!$D9239)</f>
        <v>2013</v>
      </c>
      <c r="D9239" s="6">
        <v>41520</v>
      </c>
      <c r="E9239" s="6">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7">
        <v>2.5591999999999997</v>
      </c>
    </row>
    <row r="9240" spans="1:22" ht="14.25" customHeight="1" x14ac:dyDescent="0.3">
      <c r="A9240" s="4">
        <v>9239</v>
      </c>
      <c r="B9240" s="5" t="s">
        <v>10504</v>
      </c>
      <c r="C9240" s="5">
        <f>YEAR('Base Dataset'!$D9240)</f>
        <v>2014</v>
      </c>
      <c r="D9240" s="6">
        <v>41682</v>
      </c>
      <c r="E9240" s="6">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7">
        <v>-3.6892000000000067</v>
      </c>
    </row>
    <row r="9241" spans="1:22" ht="14.25" customHeight="1" x14ac:dyDescent="0.3">
      <c r="A9241" s="4">
        <v>9240</v>
      </c>
      <c r="B9241" s="5" t="s">
        <v>10505</v>
      </c>
      <c r="C9241" s="5">
        <f>YEAR('Base Dataset'!$D9241)</f>
        <v>2014</v>
      </c>
      <c r="D9241" s="6">
        <v>41940</v>
      </c>
      <c r="E9241" s="6">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7">
        <v>20.584200000000003</v>
      </c>
    </row>
    <row r="9242" spans="1:22" ht="14.25" customHeight="1" x14ac:dyDescent="0.3">
      <c r="A9242" s="4">
        <v>9241</v>
      </c>
      <c r="B9242" s="5" t="s">
        <v>10505</v>
      </c>
      <c r="C9242" s="5">
        <f>YEAR('Base Dataset'!$D9242)</f>
        <v>2014</v>
      </c>
      <c r="D9242" s="6">
        <v>41940</v>
      </c>
      <c r="E9242" s="6">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7">
        <v>-3.9248999999999974</v>
      </c>
    </row>
    <row r="9243" spans="1:22" ht="14.25" customHeight="1" x14ac:dyDescent="0.3">
      <c r="A9243" s="4">
        <v>9242</v>
      </c>
      <c r="B9243" s="5" t="s">
        <v>10505</v>
      </c>
      <c r="C9243" s="5">
        <f>YEAR('Base Dataset'!$D9243)</f>
        <v>2014</v>
      </c>
      <c r="D9243" s="6">
        <v>41940</v>
      </c>
      <c r="E9243" s="6">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7">
        <v>0.57540000000000058</v>
      </c>
    </row>
    <row r="9244" spans="1:22" ht="14.25" customHeight="1" x14ac:dyDescent="0.3">
      <c r="A9244" s="4">
        <v>9243</v>
      </c>
      <c r="B9244" s="5" t="s">
        <v>10506</v>
      </c>
      <c r="C9244" s="5">
        <f>YEAR('Base Dataset'!$D9244)</f>
        <v>2011</v>
      </c>
      <c r="D9244" s="6">
        <v>40733</v>
      </c>
      <c r="E9244" s="6">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7">
        <v>4.6487999999999987</v>
      </c>
    </row>
    <row r="9245" spans="1:22" ht="14.25" customHeight="1" x14ac:dyDescent="0.3">
      <c r="A9245" s="4">
        <v>9244</v>
      </c>
      <c r="B9245" s="5" t="s">
        <v>10506</v>
      </c>
      <c r="C9245" s="5">
        <f>YEAR('Base Dataset'!$D9245)</f>
        <v>2011</v>
      </c>
      <c r="D9245" s="6">
        <v>40733</v>
      </c>
      <c r="E9245" s="6">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7">
        <v>7.0489999999999995</v>
      </c>
    </row>
    <row r="9246" spans="1:22" ht="14.25" customHeight="1" x14ac:dyDescent="0.3">
      <c r="A9246" s="4">
        <v>9245</v>
      </c>
      <c r="B9246" s="5" t="s">
        <v>10506</v>
      </c>
      <c r="C9246" s="5">
        <f>YEAR('Base Dataset'!$D9246)</f>
        <v>2011</v>
      </c>
      <c r="D9246" s="6">
        <v>40733</v>
      </c>
      <c r="E9246" s="6">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7">
        <v>2.2239999999999998</v>
      </c>
    </row>
    <row r="9247" spans="1:22" ht="14.25" customHeight="1" x14ac:dyDescent="0.3">
      <c r="A9247" s="4">
        <v>9246</v>
      </c>
      <c r="B9247" s="5" t="s">
        <v>10506</v>
      </c>
      <c r="C9247" s="5">
        <f>YEAR('Base Dataset'!$D9247)</f>
        <v>2011</v>
      </c>
      <c r="D9247" s="6">
        <v>40733</v>
      </c>
      <c r="E9247" s="6">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7">
        <v>15.552000000000001</v>
      </c>
    </row>
    <row r="9248" spans="1:22" ht="14.25" customHeight="1" x14ac:dyDescent="0.3">
      <c r="A9248" s="4">
        <v>9247</v>
      </c>
      <c r="B9248" s="5" t="s">
        <v>10507</v>
      </c>
      <c r="C9248" s="5">
        <f>YEAR('Base Dataset'!$D9248)</f>
        <v>2014</v>
      </c>
      <c r="D9248" s="6">
        <v>41782</v>
      </c>
      <c r="E9248" s="6">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7">
        <v>2.8535999999999988</v>
      </c>
    </row>
    <row r="9249" spans="1:22" ht="14.25" customHeight="1" x14ac:dyDescent="0.3">
      <c r="A9249" s="4">
        <v>9248</v>
      </c>
      <c r="B9249" s="5" t="s">
        <v>10507</v>
      </c>
      <c r="C9249" s="5">
        <f>YEAR('Base Dataset'!$D9249)</f>
        <v>2014</v>
      </c>
      <c r="D9249" s="6">
        <v>41782</v>
      </c>
      <c r="E9249" s="6">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7">
        <v>0.72279999999999989</v>
      </c>
    </row>
    <row r="9250" spans="1:22" ht="14.25" customHeight="1" x14ac:dyDescent="0.3">
      <c r="A9250" s="4">
        <v>9249</v>
      </c>
      <c r="B9250" s="5" t="s">
        <v>10508</v>
      </c>
      <c r="C9250" s="5">
        <f>YEAR('Base Dataset'!$D9250)</f>
        <v>2013</v>
      </c>
      <c r="D9250" s="6">
        <v>41589</v>
      </c>
      <c r="E9250" s="6">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7">
        <v>1.3649999999999998</v>
      </c>
    </row>
    <row r="9251" spans="1:22" ht="14.25" customHeight="1" x14ac:dyDescent="0.3">
      <c r="A9251" s="4">
        <v>9250</v>
      </c>
      <c r="B9251" s="5" t="s">
        <v>10508</v>
      </c>
      <c r="C9251" s="5">
        <f>YEAR('Base Dataset'!$D9251)</f>
        <v>2013</v>
      </c>
      <c r="D9251" s="6">
        <v>41589</v>
      </c>
      <c r="E9251" s="6">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7">
        <v>220.48250000000002</v>
      </c>
    </row>
    <row r="9252" spans="1:22" ht="14.25" customHeight="1" x14ac:dyDescent="0.3">
      <c r="A9252" s="4">
        <v>9251</v>
      </c>
      <c r="B9252" s="5" t="s">
        <v>10509</v>
      </c>
      <c r="C9252" s="5">
        <f>YEAR('Base Dataset'!$D9252)</f>
        <v>2013</v>
      </c>
      <c r="D9252" s="6">
        <v>41611</v>
      </c>
      <c r="E9252" s="6">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7">
        <v>54.444800000000001</v>
      </c>
    </row>
    <row r="9253" spans="1:22" ht="14.25" customHeight="1" x14ac:dyDescent="0.3">
      <c r="A9253" s="4">
        <v>9252</v>
      </c>
      <c r="B9253" s="5" t="s">
        <v>10510</v>
      </c>
      <c r="C9253" s="5">
        <f>YEAR('Base Dataset'!$D9253)</f>
        <v>2014</v>
      </c>
      <c r="D9253" s="6">
        <v>41701</v>
      </c>
      <c r="E9253" s="6">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7">
        <v>33.639999999999986</v>
      </c>
    </row>
    <row r="9254" spans="1:22" ht="14.25" customHeight="1" x14ac:dyDescent="0.3">
      <c r="A9254" s="4">
        <v>9253</v>
      </c>
      <c r="B9254" s="5" t="s">
        <v>10511</v>
      </c>
      <c r="C9254" s="5">
        <f>YEAR('Base Dataset'!$D9254)</f>
        <v>2014</v>
      </c>
      <c r="D9254" s="6">
        <v>41906</v>
      </c>
      <c r="E9254" s="6">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7">
        <v>63.983999999999988</v>
      </c>
    </row>
    <row r="9255" spans="1:22" ht="14.25" customHeight="1" x14ac:dyDescent="0.3">
      <c r="A9255" s="4">
        <v>9254</v>
      </c>
      <c r="B9255" s="5" t="s">
        <v>10511</v>
      </c>
      <c r="C9255" s="5">
        <f>YEAR('Base Dataset'!$D9255)</f>
        <v>2014</v>
      </c>
      <c r="D9255" s="6">
        <v>41906</v>
      </c>
      <c r="E9255" s="6">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7">
        <v>6.2208000000000006</v>
      </c>
    </row>
    <row r="9256" spans="1:22" ht="14.25" customHeight="1" x14ac:dyDescent="0.3">
      <c r="A9256" s="4">
        <v>9255</v>
      </c>
      <c r="B9256" s="5" t="s">
        <v>10513</v>
      </c>
      <c r="C9256" s="5">
        <f>YEAR('Base Dataset'!$D9256)</f>
        <v>2011</v>
      </c>
      <c r="D9256" s="6">
        <v>40586</v>
      </c>
      <c r="E9256" s="6">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7">
        <v>15.222499999999997</v>
      </c>
    </row>
    <row r="9257" spans="1:22" ht="14.25" customHeight="1" x14ac:dyDescent="0.3">
      <c r="A9257" s="4">
        <v>9256</v>
      </c>
      <c r="B9257" s="5" t="s">
        <v>10513</v>
      </c>
      <c r="C9257" s="5">
        <f>YEAR('Base Dataset'!$D9257)</f>
        <v>2011</v>
      </c>
      <c r="D9257" s="6">
        <v>40586</v>
      </c>
      <c r="E9257" s="6">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7">
        <v>6.8723999999999998</v>
      </c>
    </row>
    <row r="9258" spans="1:22" ht="14.25" customHeight="1" x14ac:dyDescent="0.3">
      <c r="A9258" s="4">
        <v>9257</v>
      </c>
      <c r="B9258" s="5" t="s">
        <v>10513</v>
      </c>
      <c r="C9258" s="5">
        <f>YEAR('Base Dataset'!$D9258)</f>
        <v>2011</v>
      </c>
      <c r="D9258" s="6">
        <v>40586</v>
      </c>
      <c r="E9258" s="6">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7">
        <v>4.4344000000000001</v>
      </c>
    </row>
    <row r="9259" spans="1:22" ht="14.25" customHeight="1" x14ac:dyDescent="0.3">
      <c r="A9259" s="4">
        <v>9258</v>
      </c>
      <c r="B9259" s="5" t="s">
        <v>10513</v>
      </c>
      <c r="C9259" s="5">
        <f>YEAR('Base Dataset'!$D9259)</f>
        <v>2011</v>
      </c>
      <c r="D9259" s="6">
        <v>40586</v>
      </c>
      <c r="E9259" s="6">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7">
        <v>53.270399999999995</v>
      </c>
    </row>
    <row r="9260" spans="1:22" ht="14.25" customHeight="1" x14ac:dyDescent="0.3">
      <c r="A9260" s="4">
        <v>9259</v>
      </c>
      <c r="B9260" s="5" t="s">
        <v>10513</v>
      </c>
      <c r="C9260" s="5">
        <f>YEAR('Base Dataset'!$D9260)</f>
        <v>2011</v>
      </c>
      <c r="D9260" s="6">
        <v>40586</v>
      </c>
      <c r="E9260" s="6">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7">
        <v>24.393000000000001</v>
      </c>
    </row>
    <row r="9261" spans="1:22" ht="14.25" customHeight="1" x14ac:dyDescent="0.3">
      <c r="A9261" s="4">
        <v>9260</v>
      </c>
      <c r="B9261" s="5" t="s">
        <v>10513</v>
      </c>
      <c r="C9261" s="5">
        <f>YEAR('Base Dataset'!$D9261)</f>
        <v>2011</v>
      </c>
      <c r="D9261" s="6">
        <v>40586</v>
      </c>
      <c r="E9261" s="6">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7">
        <v>2.598399999999998</v>
      </c>
    </row>
    <row r="9262" spans="1:22" ht="14.25" customHeight="1" x14ac:dyDescent="0.3">
      <c r="A9262" s="4">
        <v>9261</v>
      </c>
      <c r="B9262" s="5" t="s">
        <v>10514</v>
      </c>
      <c r="C9262" s="5">
        <f>YEAR('Base Dataset'!$D9262)</f>
        <v>2014</v>
      </c>
      <c r="D9262" s="6">
        <v>41955</v>
      </c>
      <c r="E9262" s="6">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7">
        <v>6.63</v>
      </c>
    </row>
    <row r="9263" spans="1:22" ht="14.25" customHeight="1" x14ac:dyDescent="0.3">
      <c r="A9263" s="4">
        <v>9262</v>
      </c>
      <c r="B9263" s="5" t="s">
        <v>10516</v>
      </c>
      <c r="C9263" s="5">
        <f>YEAR('Base Dataset'!$D9263)</f>
        <v>2014</v>
      </c>
      <c r="D9263" s="6">
        <v>41885</v>
      </c>
      <c r="E9263" s="6">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7">
        <v>-2.6997000000000355</v>
      </c>
    </row>
    <row r="9264" spans="1:22" ht="14.25" customHeight="1" x14ac:dyDescent="0.3">
      <c r="A9264" s="4">
        <v>9263</v>
      </c>
      <c r="B9264" s="5" t="s">
        <v>10517</v>
      </c>
      <c r="C9264" s="5">
        <f>YEAR('Base Dataset'!$D9264)</f>
        <v>2012</v>
      </c>
      <c r="D9264" s="6">
        <v>41191</v>
      </c>
      <c r="E9264" s="6">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7">
        <v>35.097300000000004</v>
      </c>
    </row>
    <row r="9265" spans="1:22" ht="14.25" customHeight="1" x14ac:dyDescent="0.3">
      <c r="A9265" s="4">
        <v>9264</v>
      </c>
      <c r="B9265" s="5" t="s">
        <v>10517</v>
      </c>
      <c r="C9265" s="5">
        <f>YEAR('Base Dataset'!$D9265)</f>
        <v>2012</v>
      </c>
      <c r="D9265" s="6">
        <v>41191</v>
      </c>
      <c r="E9265" s="6">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7">
        <v>53.982000000000006</v>
      </c>
    </row>
    <row r="9266" spans="1:22" ht="14.25" customHeight="1" x14ac:dyDescent="0.3">
      <c r="A9266" s="4">
        <v>9265</v>
      </c>
      <c r="B9266" s="5" t="s">
        <v>10518</v>
      </c>
      <c r="C9266" s="5">
        <f>YEAR('Base Dataset'!$D9266)</f>
        <v>2014</v>
      </c>
      <c r="D9266" s="6">
        <v>41968</v>
      </c>
      <c r="E9266" s="6">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7">
        <v>-7.782</v>
      </c>
    </row>
    <row r="9267" spans="1:22" ht="14.25" customHeight="1" x14ac:dyDescent="0.3">
      <c r="A9267" s="4">
        <v>9266</v>
      </c>
      <c r="B9267" s="5" t="s">
        <v>10518</v>
      </c>
      <c r="C9267" s="5">
        <f>YEAR('Base Dataset'!$D9267)</f>
        <v>2014</v>
      </c>
      <c r="D9267" s="6">
        <v>41968</v>
      </c>
      <c r="E9267" s="6">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7">
        <v>24.317999999999998</v>
      </c>
    </row>
    <row r="9268" spans="1:22" ht="14.25" customHeight="1" x14ac:dyDescent="0.3">
      <c r="A9268" s="4">
        <v>9267</v>
      </c>
      <c r="B9268" s="5" t="s">
        <v>10519</v>
      </c>
      <c r="C9268" s="5">
        <f>YEAR('Base Dataset'!$D9268)</f>
        <v>2011</v>
      </c>
      <c r="D9268" s="6">
        <v>40583</v>
      </c>
      <c r="E9268" s="6">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7">
        <v>5.5327999999999999</v>
      </c>
    </row>
    <row r="9269" spans="1:22" ht="14.25" customHeight="1" x14ac:dyDescent="0.3">
      <c r="A9269" s="4">
        <v>9268</v>
      </c>
      <c r="B9269" s="5" t="s">
        <v>10520</v>
      </c>
      <c r="C9269" s="5">
        <f>YEAR('Base Dataset'!$D9269)</f>
        <v>2012</v>
      </c>
      <c r="D9269" s="6">
        <v>41177</v>
      </c>
      <c r="E9269" s="6">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7">
        <v>6.8388000000000009</v>
      </c>
    </row>
    <row r="9270" spans="1:22" ht="14.25" customHeight="1" x14ac:dyDescent="0.3">
      <c r="A9270" s="4">
        <v>9269</v>
      </c>
      <c r="B9270" s="5" t="s">
        <v>10520</v>
      </c>
      <c r="C9270" s="5">
        <f>YEAR('Base Dataset'!$D9270)</f>
        <v>2012</v>
      </c>
      <c r="D9270" s="6">
        <v>41177</v>
      </c>
      <c r="E9270" s="6">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7">
        <v>9.6191999999999993</v>
      </c>
    </row>
    <row r="9271" spans="1:22" ht="14.25" customHeight="1" x14ac:dyDescent="0.3">
      <c r="A9271" s="4">
        <v>9270</v>
      </c>
      <c r="B9271" s="5" t="s">
        <v>10521</v>
      </c>
      <c r="C9271" s="5">
        <f>YEAR('Base Dataset'!$D9271)</f>
        <v>2014</v>
      </c>
      <c r="D9271" s="6">
        <v>41873</v>
      </c>
      <c r="E9271" s="6">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7">
        <v>11.2308</v>
      </c>
    </row>
    <row r="9272" spans="1:22" ht="14.25" customHeight="1" x14ac:dyDescent="0.3">
      <c r="A9272" s="4">
        <v>9271</v>
      </c>
      <c r="B9272" s="5" t="s">
        <v>10521</v>
      </c>
      <c r="C9272" s="5">
        <f>YEAR('Base Dataset'!$D9272)</f>
        <v>2014</v>
      </c>
      <c r="D9272" s="6">
        <v>41873</v>
      </c>
      <c r="E9272" s="6">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7">
        <v>1453.1237999999996</v>
      </c>
    </row>
    <row r="9273" spans="1:22" ht="14.25" customHeight="1" x14ac:dyDescent="0.3">
      <c r="A9273" s="4">
        <v>9272</v>
      </c>
      <c r="B9273" s="5" t="s">
        <v>10522</v>
      </c>
      <c r="C9273" s="5">
        <f>YEAR('Base Dataset'!$D9273)</f>
        <v>2013</v>
      </c>
      <c r="D9273" s="6">
        <v>41407</v>
      </c>
      <c r="E9273" s="6">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7">
        <v>4.4088000000000012</v>
      </c>
    </row>
    <row r="9274" spans="1:22" ht="14.25" customHeight="1" x14ac:dyDescent="0.3">
      <c r="A9274" s="4">
        <v>9273</v>
      </c>
      <c r="B9274" s="5" t="s">
        <v>10522</v>
      </c>
      <c r="C9274" s="5">
        <f>YEAR('Base Dataset'!$D9274)</f>
        <v>2013</v>
      </c>
      <c r="D9274" s="6">
        <v>41407</v>
      </c>
      <c r="E9274" s="6">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7">
        <v>303.3408</v>
      </c>
    </row>
    <row r="9275" spans="1:22" ht="14.25" customHeight="1" x14ac:dyDescent="0.3">
      <c r="A9275" s="4">
        <v>9274</v>
      </c>
      <c r="B9275" s="5" t="s">
        <v>10523</v>
      </c>
      <c r="C9275" s="5">
        <f>YEAR('Base Dataset'!$D9275)</f>
        <v>2014</v>
      </c>
      <c r="D9275" s="6">
        <v>41885</v>
      </c>
      <c r="E9275" s="6">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7">
        <v>757.41120000000001</v>
      </c>
    </row>
    <row r="9276" spans="1:22" ht="14.25" customHeight="1" x14ac:dyDescent="0.3">
      <c r="A9276" s="4">
        <v>9275</v>
      </c>
      <c r="B9276" s="5" t="s">
        <v>10524</v>
      </c>
      <c r="C9276" s="5">
        <f>YEAR('Base Dataset'!$D9276)</f>
        <v>2011</v>
      </c>
      <c r="D9276" s="6">
        <v>40826</v>
      </c>
      <c r="E9276" s="6">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7">
        <v>112.57400000000001</v>
      </c>
    </row>
    <row r="9277" spans="1:22" ht="14.25" customHeight="1" x14ac:dyDescent="0.3">
      <c r="A9277" s="4">
        <v>9276</v>
      </c>
      <c r="B9277" s="5" t="s">
        <v>10525</v>
      </c>
      <c r="C9277" s="5">
        <f>YEAR('Base Dataset'!$D9277)</f>
        <v>2013</v>
      </c>
      <c r="D9277" s="6">
        <v>41421</v>
      </c>
      <c r="E9277" s="6">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7">
        <v>13.852799999999995</v>
      </c>
    </row>
    <row r="9278" spans="1:22" ht="14.25" customHeight="1" x14ac:dyDescent="0.3">
      <c r="A9278" s="4">
        <v>9277</v>
      </c>
      <c r="B9278" s="5" t="s">
        <v>10525</v>
      </c>
      <c r="C9278" s="5">
        <f>YEAR('Base Dataset'!$D9278)</f>
        <v>2013</v>
      </c>
      <c r="D9278" s="6">
        <v>41421</v>
      </c>
      <c r="E9278" s="6">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7">
        <v>11.98</v>
      </c>
    </row>
    <row r="9279" spans="1:22" ht="14.25" customHeight="1" x14ac:dyDescent="0.3">
      <c r="A9279" s="4">
        <v>9278</v>
      </c>
      <c r="B9279" s="5" t="s">
        <v>10526</v>
      </c>
      <c r="C9279" s="5">
        <f>YEAR('Base Dataset'!$D9279)</f>
        <v>2014</v>
      </c>
      <c r="D9279" s="6">
        <v>41975</v>
      </c>
      <c r="E9279" s="6">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7">
        <v>5.1791999999999998</v>
      </c>
    </row>
    <row r="9280" spans="1:22" ht="14.25" customHeight="1" x14ac:dyDescent="0.3">
      <c r="A9280" s="4">
        <v>9279</v>
      </c>
      <c r="B9280" s="5" t="s">
        <v>10526</v>
      </c>
      <c r="C9280" s="5">
        <f>YEAR('Base Dataset'!$D9280)</f>
        <v>2014</v>
      </c>
      <c r="D9280" s="6">
        <v>41975</v>
      </c>
      <c r="E9280" s="6">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7">
        <v>-5.6006999999999962</v>
      </c>
    </row>
    <row r="9281" spans="1:22" ht="14.25" customHeight="1" x14ac:dyDescent="0.3">
      <c r="A9281" s="4">
        <v>9280</v>
      </c>
      <c r="B9281" s="5" t="s">
        <v>10526</v>
      </c>
      <c r="C9281" s="5">
        <f>YEAR('Base Dataset'!$D9281)</f>
        <v>2014</v>
      </c>
      <c r="D9281" s="6">
        <v>41975</v>
      </c>
      <c r="E9281" s="6">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7">
        <v>-28.49799999999999</v>
      </c>
    </row>
    <row r="9282" spans="1:22" ht="14.25" customHeight="1" x14ac:dyDescent="0.3">
      <c r="A9282" s="4">
        <v>9281</v>
      </c>
      <c r="B9282" s="5" t="s">
        <v>10527</v>
      </c>
      <c r="C9282" s="5">
        <f>YEAR('Base Dataset'!$D9282)</f>
        <v>2013</v>
      </c>
      <c r="D9282" s="6">
        <v>41538</v>
      </c>
      <c r="E9282" s="6">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7">
        <v>40.97</v>
      </c>
    </row>
    <row r="9283" spans="1:22" ht="14.25" customHeight="1" x14ac:dyDescent="0.3">
      <c r="A9283" s="4">
        <v>9282</v>
      </c>
      <c r="B9283" s="5" t="s">
        <v>10528</v>
      </c>
      <c r="C9283" s="5">
        <f>YEAR('Base Dataset'!$D9283)</f>
        <v>2014</v>
      </c>
      <c r="D9283" s="6">
        <v>41894</v>
      </c>
      <c r="E9283" s="6">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7">
        <v>20.369999999999997</v>
      </c>
    </row>
    <row r="9284" spans="1:22" ht="14.25" customHeight="1" x14ac:dyDescent="0.3">
      <c r="A9284" s="4">
        <v>9283</v>
      </c>
      <c r="B9284" s="5" t="s">
        <v>10529</v>
      </c>
      <c r="C9284" s="5">
        <f>YEAR('Base Dataset'!$D9284)</f>
        <v>2013</v>
      </c>
      <c r="D9284" s="6">
        <v>41639</v>
      </c>
      <c r="E9284" s="6">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7">
        <v>25.278400000000001</v>
      </c>
    </row>
    <row r="9285" spans="1:22" ht="14.25" customHeight="1" x14ac:dyDescent="0.3">
      <c r="A9285" s="4">
        <v>9284</v>
      </c>
      <c r="B9285" s="5" t="s">
        <v>10530</v>
      </c>
      <c r="C9285" s="5">
        <f>YEAR('Base Dataset'!$D9285)</f>
        <v>2014</v>
      </c>
      <c r="D9285" s="6">
        <v>41885</v>
      </c>
      <c r="E9285" s="6">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7">
        <v>3.9473999999999996</v>
      </c>
    </row>
    <row r="9286" spans="1:22" ht="14.25" customHeight="1" x14ac:dyDescent="0.3">
      <c r="A9286" s="4">
        <v>9285</v>
      </c>
      <c r="B9286" s="5" t="s">
        <v>10531</v>
      </c>
      <c r="C9286" s="5">
        <f>YEAR('Base Dataset'!$D9286)</f>
        <v>2011</v>
      </c>
      <c r="D9286" s="6">
        <v>40865</v>
      </c>
      <c r="E9286" s="6">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7">
        <v>43.223399999999984</v>
      </c>
    </row>
    <row r="9287" spans="1:22" ht="14.25" customHeight="1" x14ac:dyDescent="0.3">
      <c r="A9287" s="4">
        <v>9286</v>
      </c>
      <c r="B9287" s="5" t="s">
        <v>10532</v>
      </c>
      <c r="C9287" s="5">
        <f>YEAR('Base Dataset'!$D9287)</f>
        <v>2012</v>
      </c>
      <c r="D9287" s="6">
        <v>41234</v>
      </c>
      <c r="E9287" s="6">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7">
        <v>4.7712000000000012</v>
      </c>
    </row>
    <row r="9288" spans="1:22" ht="14.25" customHeight="1" x14ac:dyDescent="0.3">
      <c r="A9288" s="4">
        <v>9287</v>
      </c>
      <c r="B9288" s="5" t="s">
        <v>10533</v>
      </c>
      <c r="C9288" s="5">
        <f>YEAR('Base Dataset'!$D9288)</f>
        <v>2014</v>
      </c>
      <c r="D9288" s="6">
        <v>41810</v>
      </c>
      <c r="E9288" s="6">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7">
        <v>-11.020800000000005</v>
      </c>
    </row>
    <row r="9289" spans="1:22" ht="14.25" customHeight="1" x14ac:dyDescent="0.3">
      <c r="A9289" s="4">
        <v>9288</v>
      </c>
      <c r="B9289" s="5" t="s">
        <v>10533</v>
      </c>
      <c r="C9289" s="5">
        <f>YEAR('Base Dataset'!$D9289)</f>
        <v>2014</v>
      </c>
      <c r="D9289" s="6">
        <v>41810</v>
      </c>
      <c r="E9289" s="6">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7">
        <v>-84.961500000000029</v>
      </c>
    </row>
    <row r="9290" spans="1:22" ht="14.25" customHeight="1" x14ac:dyDescent="0.3">
      <c r="A9290" s="4">
        <v>9289</v>
      </c>
      <c r="B9290" s="5" t="s">
        <v>10534</v>
      </c>
      <c r="C9290" s="5">
        <f>YEAR('Base Dataset'!$D9290)</f>
        <v>2014</v>
      </c>
      <c r="D9290" s="6">
        <v>41974</v>
      </c>
      <c r="E9290" s="6">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7">
        <v>-15.418800000000203</v>
      </c>
    </row>
    <row r="9291" spans="1:22" ht="14.25" customHeight="1" x14ac:dyDescent="0.3">
      <c r="A9291" s="4">
        <v>9290</v>
      </c>
      <c r="B9291" s="5" t="s">
        <v>10535</v>
      </c>
      <c r="C9291" s="5">
        <f>YEAR('Base Dataset'!$D9291)</f>
        <v>2011</v>
      </c>
      <c r="D9291" s="6">
        <v>40656</v>
      </c>
      <c r="E9291" s="6">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7">
        <v>22.987699999999997</v>
      </c>
    </row>
    <row r="9292" spans="1:22" ht="14.25" customHeight="1" x14ac:dyDescent="0.3">
      <c r="A9292" s="4">
        <v>9291</v>
      </c>
      <c r="B9292" s="5" t="s">
        <v>10536</v>
      </c>
      <c r="C9292" s="5">
        <f>YEAR('Base Dataset'!$D9292)</f>
        <v>2011</v>
      </c>
      <c r="D9292" s="6">
        <v>40809</v>
      </c>
      <c r="E9292" s="6">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7">
        <v>2.8535999999999988</v>
      </c>
    </row>
    <row r="9293" spans="1:22" ht="14.25" customHeight="1" x14ac:dyDescent="0.3">
      <c r="A9293" s="4">
        <v>9292</v>
      </c>
      <c r="B9293" s="5" t="s">
        <v>10536</v>
      </c>
      <c r="C9293" s="5">
        <f>YEAR('Base Dataset'!$D9293)</f>
        <v>2011</v>
      </c>
      <c r="D9293" s="6">
        <v>40809</v>
      </c>
      <c r="E9293" s="6">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7">
        <v>15.524999999999999</v>
      </c>
    </row>
    <row r="9294" spans="1:22" ht="14.25" customHeight="1" x14ac:dyDescent="0.3">
      <c r="A9294" s="4">
        <v>9293</v>
      </c>
      <c r="B9294" s="5" t="s">
        <v>10537</v>
      </c>
      <c r="C9294" s="5">
        <f>YEAR('Base Dataset'!$D9294)</f>
        <v>2014</v>
      </c>
      <c r="D9294" s="6">
        <v>41701</v>
      </c>
      <c r="E9294" s="6">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7">
        <v>-0.94520000000000004</v>
      </c>
    </row>
    <row r="9295" spans="1:22" ht="14.25" customHeight="1" x14ac:dyDescent="0.3">
      <c r="A9295" s="4">
        <v>9294</v>
      </c>
      <c r="B9295" s="5" t="s">
        <v>10538</v>
      </c>
      <c r="C9295" s="5">
        <f>YEAR('Base Dataset'!$D9295)</f>
        <v>2014</v>
      </c>
      <c r="D9295" s="6">
        <v>41961</v>
      </c>
      <c r="E9295" s="6">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7">
        <v>20.585999999999999</v>
      </c>
    </row>
    <row r="9296" spans="1:22" ht="14.25" customHeight="1" x14ac:dyDescent="0.3">
      <c r="A9296" s="4">
        <v>9295</v>
      </c>
      <c r="B9296" s="5" t="s">
        <v>10540</v>
      </c>
      <c r="C9296" s="5">
        <f>YEAR('Base Dataset'!$D9296)</f>
        <v>2014</v>
      </c>
      <c r="D9296" s="6">
        <v>41788</v>
      </c>
      <c r="E9296" s="6">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7">
        <v>5.0286000000000008</v>
      </c>
    </row>
    <row r="9297" spans="1:22" ht="14.25" customHeight="1" x14ac:dyDescent="0.3">
      <c r="A9297" s="4">
        <v>9296</v>
      </c>
      <c r="B9297" s="5" t="s">
        <v>10540</v>
      </c>
      <c r="C9297" s="5">
        <f>YEAR('Base Dataset'!$D9297)</f>
        <v>2014</v>
      </c>
      <c r="D9297" s="6">
        <v>41788</v>
      </c>
      <c r="E9297" s="6">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7">
        <v>-64.937599999999989</v>
      </c>
    </row>
    <row r="9298" spans="1:22" ht="14.25" customHeight="1" x14ac:dyDescent="0.3">
      <c r="A9298" s="4">
        <v>9297</v>
      </c>
      <c r="B9298" s="5" t="s">
        <v>10541</v>
      </c>
      <c r="C9298" s="5">
        <f>YEAR('Base Dataset'!$D9298)</f>
        <v>2012</v>
      </c>
      <c r="D9298" s="6">
        <v>41017</v>
      </c>
      <c r="E9298" s="6">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7">
        <v>8.2847999999999971</v>
      </c>
    </row>
    <row r="9299" spans="1:22" ht="14.25" customHeight="1" x14ac:dyDescent="0.3">
      <c r="A9299" s="4">
        <v>9298</v>
      </c>
      <c r="B9299" s="5" t="s">
        <v>10541</v>
      </c>
      <c r="C9299" s="5">
        <f>YEAR('Base Dataset'!$D9299)</f>
        <v>2012</v>
      </c>
      <c r="D9299" s="6">
        <v>41017</v>
      </c>
      <c r="E9299" s="6">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7">
        <v>24.476800000000004</v>
      </c>
    </row>
    <row r="9300" spans="1:22" ht="14.25" customHeight="1" x14ac:dyDescent="0.3">
      <c r="A9300" s="4">
        <v>9299</v>
      </c>
      <c r="B9300" s="5" t="s">
        <v>10541</v>
      </c>
      <c r="C9300" s="5">
        <f>YEAR('Base Dataset'!$D9300)</f>
        <v>2012</v>
      </c>
      <c r="D9300" s="6">
        <v>41017</v>
      </c>
      <c r="E9300" s="6">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7">
        <v>6.5057999999999971</v>
      </c>
    </row>
    <row r="9301" spans="1:22" ht="14.25" customHeight="1" x14ac:dyDescent="0.3">
      <c r="A9301" s="4">
        <v>9300</v>
      </c>
      <c r="B9301" s="5" t="s">
        <v>10541</v>
      </c>
      <c r="C9301" s="5">
        <f>YEAR('Base Dataset'!$D9301)</f>
        <v>2012</v>
      </c>
      <c r="D9301" s="6">
        <v>41017</v>
      </c>
      <c r="E9301" s="6">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7">
        <v>-6.8992000000000022</v>
      </c>
    </row>
    <row r="9302" spans="1:22" ht="14.25" customHeight="1" x14ac:dyDescent="0.3">
      <c r="A9302" s="4">
        <v>9301</v>
      </c>
      <c r="B9302" s="5" t="s">
        <v>10541</v>
      </c>
      <c r="C9302" s="5">
        <f>YEAR('Base Dataset'!$D9302)</f>
        <v>2012</v>
      </c>
      <c r="D9302" s="6">
        <v>41017</v>
      </c>
      <c r="E9302" s="6">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7">
        <v>-20.245000000000008</v>
      </c>
    </row>
    <row r="9303" spans="1:22" ht="14.25" customHeight="1" x14ac:dyDescent="0.3">
      <c r="A9303" s="4">
        <v>9302</v>
      </c>
      <c r="B9303" s="5" t="s">
        <v>10541</v>
      </c>
      <c r="C9303" s="5">
        <f>YEAR('Base Dataset'!$D9303)</f>
        <v>2012</v>
      </c>
      <c r="D9303" s="6">
        <v>41017</v>
      </c>
      <c r="E9303" s="6">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7">
        <v>6.122999999999994</v>
      </c>
    </row>
    <row r="9304" spans="1:22" ht="14.25" customHeight="1" x14ac:dyDescent="0.3">
      <c r="A9304" s="4">
        <v>9303</v>
      </c>
      <c r="B9304" s="5" t="s">
        <v>10541</v>
      </c>
      <c r="C9304" s="5">
        <f>YEAR('Base Dataset'!$D9304)</f>
        <v>2012</v>
      </c>
      <c r="D9304" s="6">
        <v>41017</v>
      </c>
      <c r="E9304" s="6">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7">
        <v>0.88559999999999883</v>
      </c>
    </row>
    <row r="9305" spans="1:22" ht="14.25" customHeight="1" x14ac:dyDescent="0.3">
      <c r="A9305" s="4">
        <v>9304</v>
      </c>
      <c r="B9305" s="5" t="s">
        <v>10541</v>
      </c>
      <c r="C9305" s="5">
        <f>YEAR('Base Dataset'!$D9305)</f>
        <v>2012</v>
      </c>
      <c r="D9305" s="6">
        <v>41017</v>
      </c>
      <c r="E9305" s="6">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7">
        <v>5.4432</v>
      </c>
    </row>
    <row r="9306" spans="1:22" ht="14.25" customHeight="1" x14ac:dyDescent="0.3">
      <c r="A9306" s="4">
        <v>9305</v>
      </c>
      <c r="B9306" s="5" t="s">
        <v>10541</v>
      </c>
      <c r="C9306" s="5">
        <f>YEAR('Base Dataset'!$D9306)</f>
        <v>2012</v>
      </c>
      <c r="D9306" s="6">
        <v>41017</v>
      </c>
      <c r="E9306" s="6">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7">
        <v>-2.2877999999999998</v>
      </c>
    </row>
    <row r="9307" spans="1:22" ht="14.25" customHeight="1" x14ac:dyDescent="0.3">
      <c r="A9307" s="4">
        <v>9306</v>
      </c>
      <c r="B9307" s="5" t="s">
        <v>10542</v>
      </c>
      <c r="C9307" s="5">
        <f>YEAR('Base Dataset'!$D9307)</f>
        <v>2012</v>
      </c>
      <c r="D9307" s="6">
        <v>41171</v>
      </c>
      <c r="E9307" s="6">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7">
        <v>2.1840000000000002</v>
      </c>
    </row>
    <row r="9308" spans="1:22" ht="14.25" customHeight="1" x14ac:dyDescent="0.3">
      <c r="A9308" s="4">
        <v>9307</v>
      </c>
      <c r="B9308" s="5" t="s">
        <v>10543</v>
      </c>
      <c r="C9308" s="5">
        <f>YEAR('Base Dataset'!$D9308)</f>
        <v>2011</v>
      </c>
      <c r="D9308" s="6">
        <v>40627</v>
      </c>
      <c r="E9308" s="6">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7">
        <v>1.9023999999999992</v>
      </c>
    </row>
    <row r="9309" spans="1:22" ht="14.25" customHeight="1" x14ac:dyDescent="0.3">
      <c r="A9309" s="4">
        <v>9308</v>
      </c>
      <c r="B9309" s="5" t="s">
        <v>10543</v>
      </c>
      <c r="C9309" s="5">
        <f>YEAR('Base Dataset'!$D9309)</f>
        <v>2011</v>
      </c>
      <c r="D9309" s="6">
        <v>40627</v>
      </c>
      <c r="E9309" s="6">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7">
        <v>3.7200000000000006</v>
      </c>
    </row>
    <row r="9310" spans="1:22" ht="14.25" customHeight="1" x14ac:dyDescent="0.3">
      <c r="A9310" s="4">
        <v>9309</v>
      </c>
      <c r="B9310" s="5" t="s">
        <v>10543</v>
      </c>
      <c r="C9310" s="5">
        <f>YEAR('Base Dataset'!$D9310)</f>
        <v>2011</v>
      </c>
      <c r="D9310" s="6">
        <v>40627</v>
      </c>
      <c r="E9310" s="6">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7">
        <v>15.917999999999999</v>
      </c>
    </row>
    <row r="9311" spans="1:22" ht="14.25" customHeight="1" x14ac:dyDescent="0.3">
      <c r="A9311" s="4">
        <v>9310</v>
      </c>
      <c r="B9311" s="5" t="s">
        <v>10543</v>
      </c>
      <c r="C9311" s="5">
        <f>YEAR('Base Dataset'!$D9311)</f>
        <v>2011</v>
      </c>
      <c r="D9311" s="6">
        <v>40627</v>
      </c>
      <c r="E9311" s="6">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7">
        <v>9.9215999999999998</v>
      </c>
    </row>
    <row r="9312" spans="1:22" ht="14.25" customHeight="1" x14ac:dyDescent="0.3">
      <c r="A9312" s="4">
        <v>9311</v>
      </c>
      <c r="B9312" s="5" t="s">
        <v>10544</v>
      </c>
      <c r="C9312" s="5">
        <f>YEAR('Base Dataset'!$D9312)</f>
        <v>2013</v>
      </c>
      <c r="D9312" s="6">
        <v>41513</v>
      </c>
      <c r="E9312" s="6">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7">
        <v>45.839999999999996</v>
      </c>
    </row>
    <row r="9313" spans="1:22" ht="14.25" customHeight="1" x14ac:dyDescent="0.3">
      <c r="A9313" s="4">
        <v>9312</v>
      </c>
      <c r="B9313" s="5" t="s">
        <v>10545</v>
      </c>
      <c r="C9313" s="5">
        <f>YEAR('Base Dataset'!$D9313)</f>
        <v>2014</v>
      </c>
      <c r="D9313" s="6">
        <v>41705</v>
      </c>
      <c r="E9313" s="6">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7">
        <v>1.7247999999999997</v>
      </c>
    </row>
    <row r="9314" spans="1:22" ht="14.25" customHeight="1" x14ac:dyDescent="0.3">
      <c r="A9314" s="4">
        <v>9313</v>
      </c>
      <c r="B9314" s="5" t="s">
        <v>10545</v>
      </c>
      <c r="C9314" s="5">
        <f>YEAR('Base Dataset'!$D9314)</f>
        <v>2014</v>
      </c>
      <c r="D9314" s="6">
        <v>41705</v>
      </c>
      <c r="E9314" s="6">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7">
        <v>4.7616000000000014</v>
      </c>
    </row>
    <row r="9315" spans="1:22" ht="14.25" customHeight="1" x14ac:dyDescent="0.3">
      <c r="A9315" s="4">
        <v>9314</v>
      </c>
      <c r="B9315" s="5" t="s">
        <v>10546</v>
      </c>
      <c r="C9315" s="5">
        <f>YEAR('Base Dataset'!$D9315)</f>
        <v>2012</v>
      </c>
      <c r="D9315" s="6">
        <v>41224</v>
      </c>
      <c r="E9315" s="6">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7">
        <v>117.12960000000004</v>
      </c>
    </row>
    <row r="9316" spans="1:22" ht="14.25" customHeight="1" x14ac:dyDescent="0.3">
      <c r="A9316" s="4">
        <v>9315</v>
      </c>
      <c r="B9316" s="5" t="s">
        <v>10546</v>
      </c>
      <c r="C9316" s="5">
        <f>YEAR('Base Dataset'!$D9316)</f>
        <v>2012</v>
      </c>
      <c r="D9316" s="6">
        <v>41224</v>
      </c>
      <c r="E9316" s="6">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7">
        <v>46.790800000000004</v>
      </c>
    </row>
    <row r="9317" spans="1:22" ht="14.25" customHeight="1" x14ac:dyDescent="0.3">
      <c r="A9317" s="4">
        <v>9316</v>
      </c>
      <c r="B9317" s="5" t="s">
        <v>10547</v>
      </c>
      <c r="C9317" s="5">
        <f>YEAR('Base Dataset'!$D9317)</f>
        <v>2013</v>
      </c>
      <c r="D9317" s="6">
        <v>41370</v>
      </c>
      <c r="E9317" s="6">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7">
        <v>-27.715799999999994</v>
      </c>
    </row>
    <row r="9318" spans="1:22" ht="14.25" customHeight="1" x14ac:dyDescent="0.3">
      <c r="A9318" s="4">
        <v>9317</v>
      </c>
      <c r="B9318" s="5" t="s">
        <v>10547</v>
      </c>
      <c r="C9318" s="5">
        <f>YEAR('Base Dataset'!$D9318)</f>
        <v>2013</v>
      </c>
      <c r="D9318" s="6">
        <v>41370</v>
      </c>
      <c r="E9318" s="6">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7">
        <v>-163.45159999999996</v>
      </c>
    </row>
    <row r="9319" spans="1:22" ht="14.25" customHeight="1" x14ac:dyDescent="0.3">
      <c r="A9319" s="4">
        <v>9318</v>
      </c>
      <c r="B9319" s="5" t="s">
        <v>10548</v>
      </c>
      <c r="C9319" s="5">
        <f>YEAR('Base Dataset'!$D9319)</f>
        <v>2014</v>
      </c>
      <c r="D9319" s="6">
        <v>41692</v>
      </c>
      <c r="E9319" s="6">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7">
        <v>-2.9940000000000015</v>
      </c>
    </row>
    <row r="9320" spans="1:22" ht="14.25" customHeight="1" x14ac:dyDescent="0.3">
      <c r="A9320" s="4">
        <v>9319</v>
      </c>
      <c r="B9320" s="5" t="s">
        <v>10549</v>
      </c>
      <c r="C9320" s="5">
        <f>YEAR('Base Dataset'!$D9320)</f>
        <v>2014</v>
      </c>
      <c r="D9320" s="6">
        <v>41841</v>
      </c>
      <c r="E9320" s="6">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7">
        <v>6.4127999999999998</v>
      </c>
    </row>
    <row r="9321" spans="1:22" ht="14.25" customHeight="1" x14ac:dyDescent="0.3">
      <c r="A9321" s="4">
        <v>9320</v>
      </c>
      <c r="B9321" s="5" t="s">
        <v>10549</v>
      </c>
      <c r="C9321" s="5">
        <f>YEAR('Base Dataset'!$D9321)</f>
        <v>2014</v>
      </c>
      <c r="D9321" s="6">
        <v>41841</v>
      </c>
      <c r="E9321" s="6">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7">
        <v>25.474399999999999</v>
      </c>
    </row>
    <row r="9322" spans="1:22" ht="14.25" customHeight="1" x14ac:dyDescent="0.3">
      <c r="A9322" s="4">
        <v>9321</v>
      </c>
      <c r="B9322" s="5" t="s">
        <v>10549</v>
      </c>
      <c r="C9322" s="5">
        <f>YEAR('Base Dataset'!$D9322)</f>
        <v>2014</v>
      </c>
      <c r="D9322" s="6">
        <v>41841</v>
      </c>
      <c r="E9322" s="6">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7">
        <v>31.266399999999976</v>
      </c>
    </row>
    <row r="9323" spans="1:22" ht="14.25" customHeight="1" x14ac:dyDescent="0.3">
      <c r="A9323" s="4">
        <v>9322</v>
      </c>
      <c r="B9323" s="5" t="s">
        <v>10552</v>
      </c>
      <c r="C9323" s="5">
        <f>YEAR('Base Dataset'!$D9323)</f>
        <v>2013</v>
      </c>
      <c r="D9323" s="6">
        <v>41583</v>
      </c>
      <c r="E9323" s="6">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7">
        <v>-5.6879999999999988</v>
      </c>
    </row>
    <row r="9324" spans="1:22" ht="14.25" customHeight="1" x14ac:dyDescent="0.3">
      <c r="A9324" s="4">
        <v>9323</v>
      </c>
      <c r="B9324" s="5" t="s">
        <v>10552</v>
      </c>
      <c r="C9324" s="5">
        <f>YEAR('Base Dataset'!$D9324)</f>
        <v>2013</v>
      </c>
      <c r="D9324" s="6">
        <v>41583</v>
      </c>
      <c r="E9324" s="6">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7">
        <v>-84.292799999999986</v>
      </c>
    </row>
    <row r="9325" spans="1:22" ht="14.25" customHeight="1" x14ac:dyDescent="0.3">
      <c r="A9325" s="4">
        <v>9324</v>
      </c>
      <c r="B9325" s="5" t="s">
        <v>10553</v>
      </c>
      <c r="C9325" s="5">
        <f>YEAR('Base Dataset'!$D9325)</f>
        <v>2014</v>
      </c>
      <c r="D9325" s="6">
        <v>41906</v>
      </c>
      <c r="E9325" s="6">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7">
        <v>97.078399999999988</v>
      </c>
    </row>
    <row r="9326" spans="1:22" ht="14.25" customHeight="1" x14ac:dyDescent="0.3">
      <c r="A9326" s="4">
        <v>9325</v>
      </c>
      <c r="B9326" s="5" t="s">
        <v>10553</v>
      </c>
      <c r="C9326" s="5">
        <f>YEAR('Base Dataset'!$D9326)</f>
        <v>2014</v>
      </c>
      <c r="D9326" s="6">
        <v>41906</v>
      </c>
      <c r="E9326" s="6">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7">
        <v>59.481600000000014</v>
      </c>
    </row>
    <row r="9327" spans="1:22" ht="14.25" customHeight="1" x14ac:dyDescent="0.3">
      <c r="A9327" s="4">
        <v>9326</v>
      </c>
      <c r="B9327" s="5" t="s">
        <v>10553</v>
      </c>
      <c r="C9327" s="5">
        <f>YEAR('Base Dataset'!$D9327)</f>
        <v>2014</v>
      </c>
      <c r="D9327" s="6">
        <v>41906</v>
      </c>
      <c r="E9327" s="6">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7">
        <v>23.711999999999996</v>
      </c>
    </row>
    <row r="9328" spans="1:22" ht="14.25" customHeight="1" x14ac:dyDescent="0.3">
      <c r="A9328" s="4">
        <v>9327</v>
      </c>
      <c r="B9328" s="5" t="s">
        <v>10554</v>
      </c>
      <c r="C9328" s="5">
        <f>YEAR('Base Dataset'!$D9328)</f>
        <v>2014</v>
      </c>
      <c r="D9328" s="6">
        <v>41890</v>
      </c>
      <c r="E9328" s="6">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7">
        <v>34.812800000000003</v>
      </c>
    </row>
    <row r="9329" spans="1:22" ht="14.25" customHeight="1" x14ac:dyDescent="0.3">
      <c r="A9329" s="4">
        <v>9328</v>
      </c>
      <c r="B9329" s="5" t="s">
        <v>10554</v>
      </c>
      <c r="C9329" s="5">
        <f>YEAR('Base Dataset'!$D9329)</f>
        <v>2014</v>
      </c>
      <c r="D9329" s="6">
        <v>41890</v>
      </c>
      <c r="E9329" s="6">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7">
        <v>34.178400000000011</v>
      </c>
    </row>
    <row r="9330" spans="1:22" ht="14.25" customHeight="1" x14ac:dyDescent="0.3">
      <c r="A9330" s="4">
        <v>9329</v>
      </c>
      <c r="B9330" s="5" t="s">
        <v>10554</v>
      </c>
      <c r="C9330" s="5">
        <f>YEAR('Base Dataset'!$D9330)</f>
        <v>2014</v>
      </c>
      <c r="D9330" s="6">
        <v>41890</v>
      </c>
      <c r="E9330" s="6">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7">
        <v>7.2744</v>
      </c>
    </row>
    <row r="9331" spans="1:22" ht="14.25" customHeight="1" x14ac:dyDescent="0.3">
      <c r="A9331" s="4">
        <v>9330</v>
      </c>
      <c r="B9331" s="5" t="s">
        <v>10555</v>
      </c>
      <c r="C9331" s="5">
        <f>YEAR('Base Dataset'!$D9331)</f>
        <v>2012</v>
      </c>
      <c r="D9331" s="6">
        <v>41241</v>
      </c>
      <c r="E9331" s="6">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7">
        <v>15.395199999999999</v>
      </c>
    </row>
    <row r="9332" spans="1:22" ht="14.25" customHeight="1" x14ac:dyDescent="0.3">
      <c r="A9332" s="4">
        <v>9331</v>
      </c>
      <c r="B9332" s="5" t="s">
        <v>10556</v>
      </c>
      <c r="C9332" s="5">
        <f>YEAR('Base Dataset'!$D9332)</f>
        <v>2012</v>
      </c>
      <c r="D9332" s="6">
        <v>41225</v>
      </c>
      <c r="E9332" s="6">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7">
        <v>7.3132000000000001</v>
      </c>
    </row>
    <row r="9333" spans="1:22" ht="14.25" customHeight="1" x14ac:dyDescent="0.3">
      <c r="A9333" s="4">
        <v>9332</v>
      </c>
      <c r="B9333" s="5" t="s">
        <v>10557</v>
      </c>
      <c r="C9333" s="5">
        <f>YEAR('Base Dataset'!$D9333)</f>
        <v>2013</v>
      </c>
      <c r="D9333" s="6">
        <v>41547</v>
      </c>
      <c r="E9333" s="6">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7">
        <v>75.180000000000064</v>
      </c>
    </row>
    <row r="9334" spans="1:22" ht="14.25" customHeight="1" x14ac:dyDescent="0.3">
      <c r="A9334" s="4">
        <v>9333</v>
      </c>
      <c r="B9334" s="5" t="s">
        <v>10558</v>
      </c>
      <c r="C9334" s="5">
        <f>YEAR('Base Dataset'!$D9334)</f>
        <v>2014</v>
      </c>
      <c r="D9334" s="6">
        <v>41894</v>
      </c>
      <c r="E9334" s="6">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7">
        <v>50.876800000000003</v>
      </c>
    </row>
    <row r="9335" spans="1:22" ht="14.25" customHeight="1" x14ac:dyDescent="0.3">
      <c r="A9335" s="4">
        <v>9334</v>
      </c>
      <c r="B9335" s="5" t="s">
        <v>10558</v>
      </c>
      <c r="C9335" s="5">
        <f>YEAR('Base Dataset'!$D9335)</f>
        <v>2014</v>
      </c>
      <c r="D9335" s="6">
        <v>41894</v>
      </c>
      <c r="E9335" s="6">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7">
        <v>6.6739999999999995</v>
      </c>
    </row>
    <row r="9336" spans="1:22" ht="14.25" customHeight="1" x14ac:dyDescent="0.3">
      <c r="A9336" s="4">
        <v>9335</v>
      </c>
      <c r="B9336" s="5" t="s">
        <v>10559</v>
      </c>
      <c r="C9336" s="5">
        <f>YEAR('Base Dataset'!$D9336)</f>
        <v>2014</v>
      </c>
      <c r="D9336" s="6">
        <v>41761</v>
      </c>
      <c r="E9336" s="6">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7">
        <v>-15.71759999999999</v>
      </c>
    </row>
    <row r="9337" spans="1:22" ht="14.25" customHeight="1" x14ac:dyDescent="0.3">
      <c r="A9337" s="4">
        <v>9336</v>
      </c>
      <c r="B9337" s="5" t="s">
        <v>10559</v>
      </c>
      <c r="C9337" s="5">
        <f>YEAR('Base Dataset'!$D9337)</f>
        <v>2014</v>
      </c>
      <c r="D9337" s="6">
        <v>41761</v>
      </c>
      <c r="E9337" s="6">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7">
        <v>1.4975999999999996</v>
      </c>
    </row>
    <row r="9338" spans="1:22" ht="14.25" customHeight="1" x14ac:dyDescent="0.3">
      <c r="A9338" s="4">
        <v>9337</v>
      </c>
      <c r="B9338" s="5" t="s">
        <v>10560</v>
      </c>
      <c r="C9338" s="5">
        <f>YEAR('Base Dataset'!$D9338)</f>
        <v>2014</v>
      </c>
      <c r="D9338" s="6">
        <v>41899</v>
      </c>
      <c r="E9338" s="6">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7">
        <v>8.7710000000000008</v>
      </c>
    </row>
    <row r="9339" spans="1:22" ht="14.25" customHeight="1" x14ac:dyDescent="0.3">
      <c r="A9339" s="4">
        <v>9338</v>
      </c>
      <c r="B9339" s="5" t="s">
        <v>10561</v>
      </c>
      <c r="C9339" s="5">
        <f>YEAR('Base Dataset'!$D9339)</f>
        <v>2011</v>
      </c>
      <c r="D9339" s="6">
        <v>40835</v>
      </c>
      <c r="E9339" s="6">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7">
        <v>1.1219999999999999</v>
      </c>
    </row>
    <row r="9340" spans="1:22" ht="14.25" customHeight="1" x14ac:dyDescent="0.3">
      <c r="A9340" s="4">
        <v>9339</v>
      </c>
      <c r="B9340" s="5" t="s">
        <v>10561</v>
      </c>
      <c r="C9340" s="5">
        <f>YEAR('Base Dataset'!$D9340)</f>
        <v>2011</v>
      </c>
      <c r="D9340" s="6">
        <v>40835</v>
      </c>
      <c r="E9340" s="6">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7">
        <v>7.0223999999999993</v>
      </c>
    </row>
    <row r="9341" spans="1:22" ht="14.25" customHeight="1" x14ac:dyDescent="0.3">
      <c r="A9341" s="4">
        <v>9340</v>
      </c>
      <c r="B9341" s="5" t="s">
        <v>10561</v>
      </c>
      <c r="C9341" s="5">
        <f>YEAR('Base Dataset'!$D9341)</f>
        <v>2011</v>
      </c>
      <c r="D9341" s="6">
        <v>40835</v>
      </c>
      <c r="E9341" s="6">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7">
        <v>68.963099999999997</v>
      </c>
    </row>
    <row r="9342" spans="1:22" ht="14.25" customHeight="1" x14ac:dyDescent="0.3">
      <c r="A9342" s="4">
        <v>9341</v>
      </c>
      <c r="B9342" s="5" t="s">
        <v>10561</v>
      </c>
      <c r="C9342" s="5">
        <f>YEAR('Base Dataset'!$D9342)</f>
        <v>2011</v>
      </c>
      <c r="D9342" s="6">
        <v>40835</v>
      </c>
      <c r="E9342" s="6">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7">
        <v>9</v>
      </c>
    </row>
    <row r="9343" spans="1:22" ht="14.25" customHeight="1" x14ac:dyDescent="0.3">
      <c r="A9343" s="4">
        <v>9342</v>
      </c>
      <c r="B9343" s="5" t="s">
        <v>10561</v>
      </c>
      <c r="C9343" s="5">
        <f>YEAR('Base Dataset'!$D9343)</f>
        <v>2011</v>
      </c>
      <c r="D9343" s="6">
        <v>40835</v>
      </c>
      <c r="E9343" s="6">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7">
        <v>11.757600000000011</v>
      </c>
    </row>
    <row r="9344" spans="1:22" ht="14.25" customHeight="1" x14ac:dyDescent="0.3">
      <c r="A9344" s="4">
        <v>9343</v>
      </c>
      <c r="B9344" s="5" t="s">
        <v>10562</v>
      </c>
      <c r="C9344" s="5">
        <f>YEAR('Base Dataset'!$D9344)</f>
        <v>2013</v>
      </c>
      <c r="D9344" s="6">
        <v>41347</v>
      </c>
      <c r="E9344" s="6">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7">
        <v>19.193999999999999</v>
      </c>
    </row>
    <row r="9345" spans="1:22" ht="14.25" customHeight="1" x14ac:dyDescent="0.3">
      <c r="A9345" s="4">
        <v>9344</v>
      </c>
      <c r="B9345" s="5" t="s">
        <v>10563</v>
      </c>
      <c r="C9345" s="5">
        <f>YEAR('Base Dataset'!$D9345)</f>
        <v>2014</v>
      </c>
      <c r="D9345" s="6">
        <v>41688</v>
      </c>
      <c r="E9345" s="6">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7">
        <v>-106.39299999999997</v>
      </c>
    </row>
    <row r="9346" spans="1:22" ht="14.25" customHeight="1" x14ac:dyDescent="0.3">
      <c r="A9346" s="4">
        <v>9345</v>
      </c>
      <c r="B9346" s="5" t="s">
        <v>10563</v>
      </c>
      <c r="C9346" s="5">
        <f>YEAR('Base Dataset'!$D9346)</f>
        <v>2014</v>
      </c>
      <c r="D9346" s="6">
        <v>41688</v>
      </c>
      <c r="E9346" s="6">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7">
        <v>-4.7625000000000011</v>
      </c>
    </row>
    <row r="9347" spans="1:22" ht="14.25" customHeight="1" x14ac:dyDescent="0.3">
      <c r="A9347" s="4">
        <v>9346</v>
      </c>
      <c r="B9347" s="5" t="s">
        <v>10563</v>
      </c>
      <c r="C9347" s="5">
        <f>YEAR('Base Dataset'!$D9347)</f>
        <v>2014</v>
      </c>
      <c r="D9347" s="6">
        <v>41688</v>
      </c>
      <c r="E9347" s="6">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7">
        <v>-11.518799999999999</v>
      </c>
    </row>
    <row r="9348" spans="1:22" ht="14.25" customHeight="1" x14ac:dyDescent="0.3">
      <c r="A9348" s="4">
        <v>9347</v>
      </c>
      <c r="B9348" s="5" t="s">
        <v>10563</v>
      </c>
      <c r="C9348" s="5">
        <f>YEAR('Base Dataset'!$D9348)</f>
        <v>2014</v>
      </c>
      <c r="D9348" s="6">
        <v>41688</v>
      </c>
      <c r="E9348" s="6">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7">
        <v>8.2896000000000001</v>
      </c>
    </row>
    <row r="9349" spans="1:22" ht="14.25" customHeight="1" x14ac:dyDescent="0.3">
      <c r="A9349" s="4">
        <v>9348</v>
      </c>
      <c r="B9349" s="5" t="s">
        <v>10563</v>
      </c>
      <c r="C9349" s="5">
        <f>YEAR('Base Dataset'!$D9349)</f>
        <v>2014</v>
      </c>
      <c r="D9349" s="6">
        <v>41688</v>
      </c>
      <c r="E9349" s="6">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7">
        <v>-12.84900000000016</v>
      </c>
    </row>
    <row r="9350" spans="1:22" ht="14.25" customHeight="1" x14ac:dyDescent="0.3">
      <c r="A9350" s="4">
        <v>9349</v>
      </c>
      <c r="B9350" s="5" t="s">
        <v>10564</v>
      </c>
      <c r="C9350" s="5">
        <f>YEAR('Base Dataset'!$D9350)</f>
        <v>2013</v>
      </c>
      <c r="D9350" s="6">
        <v>41631</v>
      </c>
      <c r="E9350" s="6">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7">
        <v>202.25279999999998</v>
      </c>
    </row>
    <row r="9351" spans="1:22" ht="14.25" customHeight="1" x14ac:dyDescent="0.3">
      <c r="A9351" s="4">
        <v>9350</v>
      </c>
      <c r="B9351" s="5" t="s">
        <v>10564</v>
      </c>
      <c r="C9351" s="5">
        <f>YEAR('Base Dataset'!$D9351)</f>
        <v>2013</v>
      </c>
      <c r="D9351" s="6">
        <v>41631</v>
      </c>
      <c r="E9351" s="6">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7">
        <v>10.909600000000001</v>
      </c>
    </row>
    <row r="9352" spans="1:22" ht="14.25" customHeight="1" x14ac:dyDescent="0.3">
      <c r="A9352" s="4">
        <v>9351</v>
      </c>
      <c r="B9352" s="5" t="s">
        <v>10565</v>
      </c>
      <c r="C9352" s="5">
        <f>YEAR('Base Dataset'!$D9352)</f>
        <v>2013</v>
      </c>
      <c r="D9352" s="6">
        <v>41541</v>
      </c>
      <c r="E9352" s="6">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7">
        <v>4.4603999999999999</v>
      </c>
    </row>
    <row r="9353" spans="1:22" ht="14.25" customHeight="1" x14ac:dyDescent="0.3">
      <c r="A9353" s="4">
        <v>9352</v>
      </c>
      <c r="B9353" s="5" t="s">
        <v>10565</v>
      </c>
      <c r="C9353" s="5">
        <f>YEAR('Base Dataset'!$D9353)</f>
        <v>2013</v>
      </c>
      <c r="D9353" s="6">
        <v>41541</v>
      </c>
      <c r="E9353" s="6">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7">
        <v>-20.784600000000012</v>
      </c>
    </row>
    <row r="9354" spans="1:22" ht="14.25" customHeight="1" x14ac:dyDescent="0.3">
      <c r="A9354" s="4">
        <v>9353</v>
      </c>
      <c r="B9354" s="5" t="s">
        <v>10566</v>
      </c>
      <c r="C9354" s="5">
        <f>YEAR('Base Dataset'!$D9354)</f>
        <v>2014</v>
      </c>
      <c r="D9354" s="6">
        <v>41907</v>
      </c>
      <c r="E9354" s="6">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7">
        <v>-14.870399999999961</v>
      </c>
    </row>
    <row r="9355" spans="1:22" ht="14.25" customHeight="1" x14ac:dyDescent="0.3">
      <c r="A9355" s="4">
        <v>9354</v>
      </c>
      <c r="B9355" s="5" t="s">
        <v>10566</v>
      </c>
      <c r="C9355" s="5">
        <f>YEAR('Base Dataset'!$D9355)</f>
        <v>2014</v>
      </c>
      <c r="D9355" s="6">
        <v>41907</v>
      </c>
      <c r="E9355" s="6">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7">
        <v>3.7127999999999988</v>
      </c>
    </row>
    <row r="9356" spans="1:22" ht="14.25" customHeight="1" x14ac:dyDescent="0.3">
      <c r="A9356" s="4">
        <v>9355</v>
      </c>
      <c r="B9356" s="5" t="s">
        <v>10567</v>
      </c>
      <c r="C9356" s="5">
        <f>YEAR('Base Dataset'!$D9356)</f>
        <v>2012</v>
      </c>
      <c r="D9356" s="6">
        <v>41244</v>
      </c>
      <c r="E9356" s="6">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7">
        <v>9.3312000000000008</v>
      </c>
    </row>
    <row r="9357" spans="1:22" ht="14.25" customHeight="1" x14ac:dyDescent="0.3">
      <c r="A9357" s="4">
        <v>9356</v>
      </c>
      <c r="B9357" s="5" t="s">
        <v>10567</v>
      </c>
      <c r="C9357" s="5">
        <f>YEAR('Base Dataset'!$D9357)</f>
        <v>2012</v>
      </c>
      <c r="D9357" s="6">
        <v>41244</v>
      </c>
      <c r="E9357" s="6">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7">
        <v>1.0192000000000001</v>
      </c>
    </row>
    <row r="9358" spans="1:22" ht="14.25" customHeight="1" x14ac:dyDescent="0.3">
      <c r="A9358" s="4">
        <v>9357</v>
      </c>
      <c r="B9358" s="5" t="s">
        <v>10567</v>
      </c>
      <c r="C9358" s="5">
        <f>YEAR('Base Dataset'!$D9358)</f>
        <v>2012</v>
      </c>
      <c r="D9358" s="6">
        <v>41244</v>
      </c>
      <c r="E9358" s="6">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7">
        <v>8.7137999999999991</v>
      </c>
    </row>
    <row r="9359" spans="1:22" ht="14.25" customHeight="1" x14ac:dyDescent="0.3">
      <c r="A9359" s="4">
        <v>9358</v>
      </c>
      <c r="B9359" s="5" t="s">
        <v>10568</v>
      </c>
      <c r="C9359" s="5">
        <f>YEAR('Base Dataset'!$D9359)</f>
        <v>2013</v>
      </c>
      <c r="D9359" s="6">
        <v>41299</v>
      </c>
      <c r="E9359" s="6">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7">
        <v>15.091999999999995</v>
      </c>
    </row>
    <row r="9360" spans="1:22" ht="14.25" customHeight="1" x14ac:dyDescent="0.3">
      <c r="A9360" s="4">
        <v>9359</v>
      </c>
      <c r="B9360" s="5" t="s">
        <v>10568</v>
      </c>
      <c r="C9360" s="5">
        <f>YEAR('Base Dataset'!$D9360)</f>
        <v>2013</v>
      </c>
      <c r="D9360" s="6">
        <v>41299</v>
      </c>
      <c r="E9360" s="6">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7">
        <v>-99.34529999999998</v>
      </c>
    </row>
    <row r="9361" spans="1:22" ht="14.25" customHeight="1" x14ac:dyDescent="0.3">
      <c r="A9361" s="4">
        <v>9360</v>
      </c>
      <c r="B9361" s="5" t="s">
        <v>10568</v>
      </c>
      <c r="C9361" s="5">
        <f>YEAR('Base Dataset'!$D9361)</f>
        <v>2013</v>
      </c>
      <c r="D9361" s="6">
        <v>41299</v>
      </c>
      <c r="E9361" s="6">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7">
        <v>7.816599999999994</v>
      </c>
    </row>
    <row r="9362" spans="1:22" ht="14.25" customHeight="1" x14ac:dyDescent="0.3">
      <c r="A9362" s="4">
        <v>9361</v>
      </c>
      <c r="B9362" s="5" t="s">
        <v>10568</v>
      </c>
      <c r="C9362" s="5">
        <f>YEAR('Base Dataset'!$D9362)</f>
        <v>2013</v>
      </c>
      <c r="D9362" s="6">
        <v>41299</v>
      </c>
      <c r="E9362" s="6">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7">
        <v>0</v>
      </c>
    </row>
    <row r="9363" spans="1:22" ht="14.25" customHeight="1" x14ac:dyDescent="0.3">
      <c r="A9363" s="4">
        <v>9362</v>
      </c>
      <c r="B9363" s="5" t="s">
        <v>10569</v>
      </c>
      <c r="C9363" s="5">
        <f>YEAR('Base Dataset'!$D9363)</f>
        <v>2014</v>
      </c>
      <c r="D9363" s="6">
        <v>41720</v>
      </c>
      <c r="E9363" s="6">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7">
        <v>10.3194</v>
      </c>
    </row>
    <row r="9364" spans="1:22" ht="14.25" customHeight="1" x14ac:dyDescent="0.3">
      <c r="A9364" s="4">
        <v>9363</v>
      </c>
      <c r="B9364" s="5" t="s">
        <v>10569</v>
      </c>
      <c r="C9364" s="5">
        <f>YEAR('Base Dataset'!$D9364)</f>
        <v>2014</v>
      </c>
      <c r="D9364" s="6">
        <v>41720</v>
      </c>
      <c r="E9364" s="6">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7">
        <v>0.3906000000000005</v>
      </c>
    </row>
    <row r="9365" spans="1:22" ht="14.25" customHeight="1" x14ac:dyDescent="0.3">
      <c r="A9365" s="4">
        <v>9364</v>
      </c>
      <c r="B9365" s="5" t="s">
        <v>10569</v>
      </c>
      <c r="C9365" s="5">
        <f>YEAR('Base Dataset'!$D9365)</f>
        <v>2014</v>
      </c>
      <c r="D9365" s="6">
        <v>41720</v>
      </c>
      <c r="E9365" s="6">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7">
        <v>6.4205999999999976</v>
      </c>
    </row>
    <row r="9366" spans="1:22" ht="14.25" customHeight="1" x14ac:dyDescent="0.3">
      <c r="A9366" s="4">
        <v>9365</v>
      </c>
      <c r="B9366" s="5" t="s">
        <v>10569</v>
      </c>
      <c r="C9366" s="5">
        <f>YEAR('Base Dataset'!$D9366)</f>
        <v>2014</v>
      </c>
      <c r="D9366" s="6">
        <v>41720</v>
      </c>
      <c r="E9366" s="6">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7">
        <v>7.1863999999999919</v>
      </c>
    </row>
    <row r="9367" spans="1:22" ht="14.25" customHeight="1" x14ac:dyDescent="0.3">
      <c r="A9367" s="4">
        <v>9366</v>
      </c>
      <c r="B9367" s="5" t="s">
        <v>10570</v>
      </c>
      <c r="C9367" s="5">
        <f>YEAR('Base Dataset'!$D9367)</f>
        <v>2011</v>
      </c>
      <c r="D9367" s="6">
        <v>40777</v>
      </c>
      <c r="E9367" s="6">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7">
        <v>5.6644000000000005</v>
      </c>
    </row>
    <row r="9368" spans="1:22" ht="14.25" customHeight="1" x14ac:dyDescent="0.3">
      <c r="A9368" s="4">
        <v>9367</v>
      </c>
      <c r="B9368" s="5" t="s">
        <v>10571</v>
      </c>
      <c r="C9368" s="5">
        <f>YEAR('Base Dataset'!$D9368)</f>
        <v>2011</v>
      </c>
      <c r="D9368" s="6">
        <v>40702</v>
      </c>
      <c r="E9368" s="6">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7">
        <v>25.679999999999996</v>
      </c>
    </row>
    <row r="9369" spans="1:22" ht="14.25" customHeight="1" x14ac:dyDescent="0.3">
      <c r="A9369" s="4">
        <v>9368</v>
      </c>
      <c r="B9369" s="5" t="s">
        <v>10571</v>
      </c>
      <c r="C9369" s="5">
        <f>YEAR('Base Dataset'!$D9369)</f>
        <v>2011</v>
      </c>
      <c r="D9369" s="6">
        <v>40702</v>
      </c>
      <c r="E9369" s="6">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7">
        <v>83.843999999999937</v>
      </c>
    </row>
    <row r="9370" spans="1:22" ht="14.25" customHeight="1" x14ac:dyDescent="0.3">
      <c r="A9370" s="4">
        <v>9369</v>
      </c>
      <c r="B9370" s="5" t="s">
        <v>10572</v>
      </c>
      <c r="C9370" s="5">
        <f>YEAR('Base Dataset'!$D9370)</f>
        <v>2013</v>
      </c>
      <c r="D9370" s="6">
        <v>41372</v>
      </c>
      <c r="E9370" s="6">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7">
        <v>18.211199999999998</v>
      </c>
    </row>
    <row r="9371" spans="1:22" ht="14.25" customHeight="1" x14ac:dyDescent="0.3">
      <c r="A9371" s="4">
        <v>9370</v>
      </c>
      <c r="B9371" s="5" t="s">
        <v>10573</v>
      </c>
      <c r="C9371" s="5">
        <f>YEAR('Base Dataset'!$D9371)</f>
        <v>2014</v>
      </c>
      <c r="D9371" s="6">
        <v>41951</v>
      </c>
      <c r="E9371" s="6">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7">
        <v>43.675200000000018</v>
      </c>
    </row>
    <row r="9372" spans="1:22" ht="14.25" customHeight="1" x14ac:dyDescent="0.3">
      <c r="A9372" s="4">
        <v>9371</v>
      </c>
      <c r="B9372" s="5" t="s">
        <v>10574</v>
      </c>
      <c r="C9372" s="5">
        <f>YEAR('Base Dataset'!$D9372)</f>
        <v>2012</v>
      </c>
      <c r="D9372" s="6">
        <v>41058</v>
      </c>
      <c r="E9372" s="6">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7">
        <v>-4.1568000000000023</v>
      </c>
    </row>
    <row r="9373" spans="1:22" ht="14.25" customHeight="1" x14ac:dyDescent="0.3">
      <c r="A9373" s="4">
        <v>9372</v>
      </c>
      <c r="B9373" s="5" t="s">
        <v>10574</v>
      </c>
      <c r="C9373" s="5">
        <f>YEAR('Base Dataset'!$D9373)</f>
        <v>2012</v>
      </c>
      <c r="D9373" s="6">
        <v>41058</v>
      </c>
      <c r="E9373" s="6">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7">
        <v>-86.058600000000013</v>
      </c>
    </row>
    <row r="9374" spans="1:22" ht="14.25" customHeight="1" x14ac:dyDescent="0.3">
      <c r="A9374" s="4">
        <v>9373</v>
      </c>
      <c r="B9374" s="5" t="s">
        <v>10574</v>
      </c>
      <c r="C9374" s="5">
        <f>YEAR('Base Dataset'!$D9374)</f>
        <v>2012</v>
      </c>
      <c r="D9374" s="6">
        <v>41058</v>
      </c>
      <c r="E9374" s="6">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7">
        <v>2.9144999999999994</v>
      </c>
    </row>
    <row r="9375" spans="1:22" ht="14.25" customHeight="1" x14ac:dyDescent="0.3">
      <c r="A9375" s="4">
        <v>9374</v>
      </c>
      <c r="B9375" s="5" t="s">
        <v>10575</v>
      </c>
      <c r="C9375" s="5">
        <f>YEAR('Base Dataset'!$D9375)</f>
        <v>2014</v>
      </c>
      <c r="D9375" s="6">
        <v>41767</v>
      </c>
      <c r="E9375" s="6">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7">
        <v>52.492999999999967</v>
      </c>
    </row>
    <row r="9376" spans="1:22" ht="14.25" customHeight="1" x14ac:dyDescent="0.3">
      <c r="A9376" s="4">
        <v>9375</v>
      </c>
      <c r="B9376" s="5" t="s">
        <v>10576</v>
      </c>
      <c r="C9376" s="5">
        <f>YEAR('Base Dataset'!$D9376)</f>
        <v>2013</v>
      </c>
      <c r="D9376" s="6">
        <v>41431</v>
      </c>
      <c r="E9376" s="6">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7">
        <v>15.958800000000004</v>
      </c>
    </row>
    <row r="9377" spans="1:22" ht="14.25" customHeight="1" x14ac:dyDescent="0.3">
      <c r="A9377" s="4">
        <v>9376</v>
      </c>
      <c r="B9377" s="5" t="s">
        <v>10577</v>
      </c>
      <c r="C9377" s="5">
        <f>YEAR('Base Dataset'!$D9377)</f>
        <v>2012</v>
      </c>
      <c r="D9377" s="6">
        <v>41257</v>
      </c>
      <c r="E9377" s="6">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7">
        <v>10.5</v>
      </c>
    </row>
    <row r="9378" spans="1:22" ht="14.25" customHeight="1" x14ac:dyDescent="0.3">
      <c r="A9378" s="4">
        <v>9377</v>
      </c>
      <c r="B9378" s="5" t="s">
        <v>10578</v>
      </c>
      <c r="C9378" s="5">
        <f>YEAR('Base Dataset'!$D9378)</f>
        <v>2014</v>
      </c>
      <c r="D9378" s="6">
        <v>41999</v>
      </c>
      <c r="E9378" s="6">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7">
        <v>13.674000000000003</v>
      </c>
    </row>
    <row r="9379" spans="1:22" ht="14.25" customHeight="1" x14ac:dyDescent="0.3">
      <c r="A9379" s="4">
        <v>9378</v>
      </c>
      <c r="B9379" s="5" t="s">
        <v>10580</v>
      </c>
      <c r="C9379" s="5">
        <f>YEAR('Base Dataset'!$D9379)</f>
        <v>2014</v>
      </c>
      <c r="D9379" s="6">
        <v>41991</v>
      </c>
      <c r="E9379" s="6">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7">
        <v>8.465600000000002</v>
      </c>
    </row>
    <row r="9380" spans="1:22" ht="14.25" customHeight="1" x14ac:dyDescent="0.3">
      <c r="A9380" s="4">
        <v>9379</v>
      </c>
      <c r="B9380" s="5" t="s">
        <v>10581</v>
      </c>
      <c r="C9380" s="5">
        <f>YEAR('Base Dataset'!$D9380)</f>
        <v>2013</v>
      </c>
      <c r="D9380" s="6">
        <v>41405</v>
      </c>
      <c r="E9380" s="6">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7">
        <v>2.3868</v>
      </c>
    </row>
    <row r="9381" spans="1:22" ht="14.25" customHeight="1" x14ac:dyDescent="0.3">
      <c r="A9381" s="4">
        <v>9380</v>
      </c>
      <c r="B9381" s="5" t="s">
        <v>10584</v>
      </c>
      <c r="C9381" s="5">
        <f>YEAR('Base Dataset'!$D9381)</f>
        <v>2011</v>
      </c>
      <c r="D9381" s="6">
        <v>40900</v>
      </c>
      <c r="E9381" s="6">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7">
        <v>15.934799999999997</v>
      </c>
    </row>
    <row r="9382" spans="1:22" ht="14.25" customHeight="1" x14ac:dyDescent="0.3">
      <c r="A9382" s="4">
        <v>9381</v>
      </c>
      <c r="B9382" s="5" t="s">
        <v>10584</v>
      </c>
      <c r="C9382" s="5">
        <f>YEAR('Base Dataset'!$D9382)</f>
        <v>2011</v>
      </c>
      <c r="D9382" s="6">
        <v>40900</v>
      </c>
      <c r="E9382" s="6">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7">
        <v>6.4784000000000042</v>
      </c>
    </row>
    <row r="9383" spans="1:22" ht="14.25" customHeight="1" x14ac:dyDescent="0.3">
      <c r="A9383" s="4">
        <v>9382</v>
      </c>
      <c r="B9383" s="5" t="s">
        <v>10584</v>
      </c>
      <c r="C9383" s="5">
        <f>YEAR('Base Dataset'!$D9383)</f>
        <v>2011</v>
      </c>
      <c r="D9383" s="6">
        <v>40900</v>
      </c>
      <c r="E9383" s="6">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7">
        <v>-10.60680000000005</v>
      </c>
    </row>
    <row r="9384" spans="1:22" ht="14.25" customHeight="1" x14ac:dyDescent="0.3">
      <c r="A9384" s="4">
        <v>9383</v>
      </c>
      <c r="B9384" s="5" t="s">
        <v>10584</v>
      </c>
      <c r="C9384" s="5">
        <f>YEAR('Base Dataset'!$D9384)</f>
        <v>2011</v>
      </c>
      <c r="D9384" s="6">
        <v>40900</v>
      </c>
      <c r="E9384" s="6">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7">
        <v>0.504</v>
      </c>
    </row>
    <row r="9385" spans="1:22" ht="14.25" customHeight="1" x14ac:dyDescent="0.3">
      <c r="A9385" s="4">
        <v>9384</v>
      </c>
      <c r="B9385" s="5" t="s">
        <v>10584</v>
      </c>
      <c r="C9385" s="5">
        <f>YEAR('Base Dataset'!$D9385)</f>
        <v>2011</v>
      </c>
      <c r="D9385" s="6">
        <v>40900</v>
      </c>
      <c r="E9385" s="6">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7">
        <v>-1.049000000000003</v>
      </c>
    </row>
    <row r="9386" spans="1:22" ht="14.25" customHeight="1" x14ac:dyDescent="0.3">
      <c r="A9386" s="4">
        <v>9385</v>
      </c>
      <c r="B9386" s="5" t="s">
        <v>10585</v>
      </c>
      <c r="C9386" s="5">
        <f>YEAR('Base Dataset'!$D9386)</f>
        <v>2014</v>
      </c>
      <c r="D9386" s="6">
        <v>41863</v>
      </c>
      <c r="E9386" s="6">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7">
        <v>12.441600000000001</v>
      </c>
    </row>
    <row r="9387" spans="1:22" ht="14.25" customHeight="1" x14ac:dyDescent="0.3">
      <c r="A9387" s="4">
        <v>9386</v>
      </c>
      <c r="B9387" s="5" t="s">
        <v>10586</v>
      </c>
      <c r="C9387" s="5">
        <f>YEAR('Base Dataset'!$D9387)</f>
        <v>2014</v>
      </c>
      <c r="D9387" s="6">
        <v>41879</v>
      </c>
      <c r="E9387" s="6">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7">
        <v>33.1584</v>
      </c>
    </row>
    <row r="9388" spans="1:22" ht="14.25" customHeight="1" x14ac:dyDescent="0.3">
      <c r="A9388" s="4">
        <v>9387</v>
      </c>
      <c r="B9388" s="5" t="s">
        <v>10587</v>
      </c>
      <c r="C9388" s="5">
        <f>YEAR('Base Dataset'!$D9388)</f>
        <v>2014</v>
      </c>
      <c r="D9388" s="6">
        <v>41659</v>
      </c>
      <c r="E9388" s="6">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7">
        <v>37.562399999999997</v>
      </c>
    </row>
    <row r="9389" spans="1:22" ht="14.25" customHeight="1" x14ac:dyDescent="0.3">
      <c r="A9389" s="4">
        <v>9388</v>
      </c>
      <c r="B9389" s="5" t="s">
        <v>10587</v>
      </c>
      <c r="C9389" s="5">
        <f>YEAR('Base Dataset'!$D9389)</f>
        <v>2014</v>
      </c>
      <c r="D9389" s="6">
        <v>41659</v>
      </c>
      <c r="E9389" s="6">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7">
        <v>5.7715999999999994</v>
      </c>
    </row>
    <row r="9390" spans="1:22" ht="14.25" customHeight="1" x14ac:dyDescent="0.3">
      <c r="A9390" s="4">
        <v>9389</v>
      </c>
      <c r="B9390" s="5" t="s">
        <v>10587</v>
      </c>
      <c r="C9390" s="5">
        <f>YEAR('Base Dataset'!$D9390)</f>
        <v>2014</v>
      </c>
      <c r="D9390" s="6">
        <v>41659</v>
      </c>
      <c r="E9390" s="6">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7">
        <v>152.02319999999997</v>
      </c>
    </row>
    <row r="9391" spans="1:22" ht="14.25" customHeight="1" x14ac:dyDescent="0.3">
      <c r="A9391" s="4">
        <v>9390</v>
      </c>
      <c r="B9391" s="5" t="s">
        <v>10587</v>
      </c>
      <c r="C9391" s="5">
        <f>YEAR('Base Dataset'!$D9391)</f>
        <v>2014</v>
      </c>
      <c r="D9391" s="6">
        <v>41659</v>
      </c>
      <c r="E9391" s="6">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7">
        <v>0.95879999999999987</v>
      </c>
    </row>
    <row r="9392" spans="1:22" ht="14.25" customHeight="1" x14ac:dyDescent="0.3">
      <c r="A9392" s="4">
        <v>9391</v>
      </c>
      <c r="B9392" s="5" t="s">
        <v>10588</v>
      </c>
      <c r="C9392" s="5">
        <f>YEAR('Base Dataset'!$D9392)</f>
        <v>2012</v>
      </c>
      <c r="D9392" s="6">
        <v>41079</v>
      </c>
      <c r="E9392" s="6">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7">
        <v>14.307499999999997</v>
      </c>
    </row>
    <row r="9393" spans="1:22" ht="14.25" customHeight="1" x14ac:dyDescent="0.3">
      <c r="A9393" s="4">
        <v>9392</v>
      </c>
      <c r="B9393" s="5" t="s">
        <v>10589</v>
      </c>
      <c r="C9393" s="5">
        <f>YEAR('Base Dataset'!$D9393)</f>
        <v>2014</v>
      </c>
      <c r="D9393" s="6">
        <v>41712</v>
      </c>
      <c r="E9393" s="6">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7">
        <v>2.5973999999999995</v>
      </c>
    </row>
    <row r="9394" spans="1:22" ht="14.25" customHeight="1" x14ac:dyDescent="0.3">
      <c r="A9394" s="4">
        <v>9393</v>
      </c>
      <c r="B9394" s="5" t="s">
        <v>10590</v>
      </c>
      <c r="C9394" s="5">
        <f>YEAR('Base Dataset'!$D9394)</f>
        <v>2012</v>
      </c>
      <c r="D9394" s="6">
        <v>41207</v>
      </c>
      <c r="E9394" s="6">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7">
        <v>-29.116799999999955</v>
      </c>
    </row>
    <row r="9395" spans="1:22" ht="14.25" customHeight="1" x14ac:dyDescent="0.3">
      <c r="A9395" s="4">
        <v>9394</v>
      </c>
      <c r="B9395" s="5" t="s">
        <v>10591</v>
      </c>
      <c r="C9395" s="5">
        <f>YEAR('Base Dataset'!$D9395)</f>
        <v>2011</v>
      </c>
      <c r="D9395" s="6">
        <v>40806</v>
      </c>
      <c r="E9395" s="6">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7">
        <v>157.48750000000001</v>
      </c>
    </row>
    <row r="9396" spans="1:22" ht="14.25" customHeight="1" x14ac:dyDescent="0.3">
      <c r="A9396" s="4">
        <v>9395</v>
      </c>
      <c r="B9396" s="5" t="s">
        <v>10591</v>
      </c>
      <c r="C9396" s="5">
        <f>YEAR('Base Dataset'!$D9396)</f>
        <v>2011</v>
      </c>
      <c r="D9396" s="6">
        <v>40806</v>
      </c>
      <c r="E9396" s="6">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7">
        <v>140.39599999999993</v>
      </c>
    </row>
    <row r="9397" spans="1:22" ht="14.25" customHeight="1" x14ac:dyDescent="0.3">
      <c r="A9397" s="4">
        <v>9396</v>
      </c>
      <c r="B9397" s="5" t="s">
        <v>10591</v>
      </c>
      <c r="C9397" s="5">
        <f>YEAR('Base Dataset'!$D9397)</f>
        <v>2011</v>
      </c>
      <c r="D9397" s="6">
        <v>40806</v>
      </c>
      <c r="E9397" s="6">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7">
        <v>-10.019600000000054</v>
      </c>
    </row>
    <row r="9398" spans="1:22" ht="14.25" customHeight="1" x14ac:dyDescent="0.3">
      <c r="A9398" s="4">
        <v>9397</v>
      </c>
      <c r="B9398" s="5" t="s">
        <v>10591</v>
      </c>
      <c r="C9398" s="5">
        <f>YEAR('Base Dataset'!$D9398)</f>
        <v>2011</v>
      </c>
      <c r="D9398" s="6">
        <v>40806</v>
      </c>
      <c r="E9398" s="6">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7">
        <v>35.334599999999995</v>
      </c>
    </row>
    <row r="9399" spans="1:22" ht="14.25" customHeight="1" x14ac:dyDescent="0.3">
      <c r="A9399" s="4">
        <v>9398</v>
      </c>
      <c r="B9399" s="5" t="s">
        <v>10591</v>
      </c>
      <c r="C9399" s="5">
        <f>YEAR('Base Dataset'!$D9399)</f>
        <v>2011</v>
      </c>
      <c r="D9399" s="6">
        <v>40806</v>
      </c>
      <c r="E9399" s="6">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7">
        <v>8.0548000000000002</v>
      </c>
    </row>
    <row r="9400" spans="1:22" ht="14.25" customHeight="1" x14ac:dyDescent="0.3">
      <c r="A9400" s="4">
        <v>9399</v>
      </c>
      <c r="B9400" s="5" t="s">
        <v>10591</v>
      </c>
      <c r="C9400" s="5">
        <f>YEAR('Base Dataset'!$D9400)</f>
        <v>2011</v>
      </c>
      <c r="D9400" s="6">
        <v>40806</v>
      </c>
      <c r="E9400" s="6">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7">
        <v>661.45590000000004</v>
      </c>
    </row>
    <row r="9401" spans="1:22" ht="14.25" customHeight="1" x14ac:dyDescent="0.3">
      <c r="A9401" s="4">
        <v>9400</v>
      </c>
      <c r="B9401" s="5" t="s">
        <v>10592</v>
      </c>
      <c r="C9401" s="5">
        <f>YEAR('Base Dataset'!$D9401)</f>
        <v>2013</v>
      </c>
      <c r="D9401" s="6">
        <v>41590</v>
      </c>
      <c r="E9401" s="6">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7">
        <v>1.2348000000000008</v>
      </c>
    </row>
    <row r="9402" spans="1:22" ht="14.25" customHeight="1" x14ac:dyDescent="0.3">
      <c r="A9402" s="4">
        <v>9401</v>
      </c>
      <c r="B9402" s="5" t="s">
        <v>10596</v>
      </c>
      <c r="C9402" s="5">
        <f>YEAR('Base Dataset'!$D9402)</f>
        <v>2012</v>
      </c>
      <c r="D9402" s="6">
        <v>41168</v>
      </c>
      <c r="E9402" s="6">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7">
        <v>14.6264</v>
      </c>
    </row>
    <row r="9403" spans="1:22" ht="14.25" customHeight="1" x14ac:dyDescent="0.3">
      <c r="A9403" s="4">
        <v>9402</v>
      </c>
      <c r="B9403" s="5" t="s">
        <v>10597</v>
      </c>
      <c r="C9403" s="5">
        <f>YEAR('Base Dataset'!$D9403)</f>
        <v>2011</v>
      </c>
      <c r="D9403" s="6">
        <v>40718</v>
      </c>
      <c r="E9403" s="6">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7">
        <v>0.96119999999999983</v>
      </c>
    </row>
    <row r="9404" spans="1:22" ht="14.25" customHeight="1" x14ac:dyDescent="0.3">
      <c r="A9404" s="4">
        <v>9403</v>
      </c>
      <c r="B9404" s="5" t="s">
        <v>10598</v>
      </c>
      <c r="C9404" s="5">
        <f>YEAR('Base Dataset'!$D9404)</f>
        <v>2013</v>
      </c>
      <c r="D9404" s="6">
        <v>41499</v>
      </c>
      <c r="E9404" s="6">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7">
        <v>-66.230199999999996</v>
      </c>
    </row>
    <row r="9405" spans="1:22" ht="14.25" customHeight="1" x14ac:dyDescent="0.3">
      <c r="A9405" s="4">
        <v>9404</v>
      </c>
      <c r="B9405" s="5" t="s">
        <v>10598</v>
      </c>
      <c r="C9405" s="5">
        <f>YEAR('Base Dataset'!$D9405)</f>
        <v>2013</v>
      </c>
      <c r="D9405" s="6">
        <v>41499</v>
      </c>
      <c r="E9405" s="6">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7">
        <v>286.38359999999989</v>
      </c>
    </row>
    <row r="9406" spans="1:22" ht="14.25" customHeight="1" x14ac:dyDescent="0.3">
      <c r="A9406" s="4">
        <v>9405</v>
      </c>
      <c r="B9406" s="5" t="s">
        <v>10599</v>
      </c>
      <c r="C9406" s="5">
        <f>YEAR('Base Dataset'!$D9406)</f>
        <v>2014</v>
      </c>
      <c r="D9406" s="6">
        <v>41743</v>
      </c>
      <c r="E9406" s="6">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7">
        <v>1.6829999999999994</v>
      </c>
    </row>
    <row r="9407" spans="1:22" ht="14.25" customHeight="1" x14ac:dyDescent="0.3">
      <c r="A9407" s="4">
        <v>9406</v>
      </c>
      <c r="B9407" s="5" t="s">
        <v>10600</v>
      </c>
      <c r="C9407" s="5">
        <f>YEAR('Base Dataset'!$D9407)</f>
        <v>2011</v>
      </c>
      <c r="D9407" s="6">
        <v>40616</v>
      </c>
      <c r="E9407" s="6">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7">
        <v>156.04699999999997</v>
      </c>
    </row>
    <row r="9408" spans="1:22" ht="14.25" customHeight="1" x14ac:dyDescent="0.3">
      <c r="A9408" s="4">
        <v>9407</v>
      </c>
      <c r="B9408" s="5" t="s">
        <v>10600</v>
      </c>
      <c r="C9408" s="5">
        <f>YEAR('Base Dataset'!$D9408)</f>
        <v>2011</v>
      </c>
      <c r="D9408" s="6">
        <v>40616</v>
      </c>
      <c r="E9408" s="6">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7">
        <v>2.6399999999999997</v>
      </c>
    </row>
    <row r="9409" spans="1:22" ht="14.25" customHeight="1" x14ac:dyDescent="0.3">
      <c r="A9409" s="4">
        <v>9408</v>
      </c>
      <c r="B9409" s="5" t="s">
        <v>10601</v>
      </c>
      <c r="C9409" s="5">
        <f>YEAR('Base Dataset'!$D9409)</f>
        <v>2014</v>
      </c>
      <c r="D9409" s="6">
        <v>41905</v>
      </c>
      <c r="E9409" s="6">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7">
        <v>171.36000000000007</v>
      </c>
    </row>
    <row r="9410" spans="1:22" ht="14.25" customHeight="1" x14ac:dyDescent="0.3">
      <c r="A9410" s="4">
        <v>9409</v>
      </c>
      <c r="B9410" s="5" t="s">
        <v>10601</v>
      </c>
      <c r="C9410" s="5">
        <f>YEAR('Base Dataset'!$D9410)</f>
        <v>2014</v>
      </c>
      <c r="D9410" s="6">
        <v>41905</v>
      </c>
      <c r="E9410" s="6">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7">
        <v>3.9831000000000003</v>
      </c>
    </row>
    <row r="9411" spans="1:22" ht="14.25" customHeight="1" x14ac:dyDescent="0.3">
      <c r="A9411" s="4">
        <v>9410</v>
      </c>
      <c r="B9411" s="5" t="s">
        <v>10602</v>
      </c>
      <c r="C9411" s="5">
        <f>YEAR('Base Dataset'!$D9411)</f>
        <v>2014</v>
      </c>
      <c r="D9411" s="6">
        <v>41984</v>
      </c>
      <c r="E9411" s="6">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7">
        <v>-2.5092999999999996</v>
      </c>
    </row>
    <row r="9412" spans="1:22" ht="14.25" customHeight="1" x14ac:dyDescent="0.3">
      <c r="A9412" s="4">
        <v>9411</v>
      </c>
      <c r="B9412" s="5" t="s">
        <v>10602</v>
      </c>
      <c r="C9412" s="5">
        <f>YEAR('Base Dataset'!$D9412)</f>
        <v>2014</v>
      </c>
      <c r="D9412" s="6">
        <v>41984</v>
      </c>
      <c r="E9412" s="6">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7">
        <v>15.385999999999999</v>
      </c>
    </row>
    <row r="9413" spans="1:22" ht="14.25" customHeight="1" x14ac:dyDescent="0.3">
      <c r="A9413" s="4">
        <v>9412</v>
      </c>
      <c r="B9413" s="5" t="s">
        <v>10603</v>
      </c>
      <c r="C9413" s="5">
        <f>YEAR('Base Dataset'!$D9413)</f>
        <v>2013</v>
      </c>
      <c r="D9413" s="6">
        <v>41344</v>
      </c>
      <c r="E9413" s="6">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7">
        <v>6.5434999999999981</v>
      </c>
    </row>
    <row r="9414" spans="1:22" ht="14.25" customHeight="1" x14ac:dyDescent="0.3">
      <c r="A9414" s="4">
        <v>9413</v>
      </c>
      <c r="B9414" s="5" t="s">
        <v>10604</v>
      </c>
      <c r="C9414" s="5">
        <f>YEAR('Base Dataset'!$D9414)</f>
        <v>2012</v>
      </c>
      <c r="D9414" s="6">
        <v>40935</v>
      </c>
      <c r="E9414" s="6">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7">
        <v>0</v>
      </c>
    </row>
    <row r="9415" spans="1:22" ht="14.25" customHeight="1" x14ac:dyDescent="0.3">
      <c r="A9415" s="4">
        <v>9414</v>
      </c>
      <c r="B9415" s="5" t="s">
        <v>10605</v>
      </c>
      <c r="C9415" s="5">
        <f>YEAR('Base Dataset'!$D9415)</f>
        <v>2013</v>
      </c>
      <c r="D9415" s="6">
        <v>41544</v>
      </c>
      <c r="E9415" s="6">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7">
        <v>-11.587200000000003</v>
      </c>
    </row>
    <row r="9416" spans="1:22" ht="14.25" customHeight="1" x14ac:dyDescent="0.3">
      <c r="A9416" s="4">
        <v>9415</v>
      </c>
      <c r="B9416" s="5" t="s">
        <v>10606</v>
      </c>
      <c r="C9416" s="5">
        <f>YEAR('Base Dataset'!$D9416)</f>
        <v>2012</v>
      </c>
      <c r="D9416" s="6">
        <v>41200</v>
      </c>
      <c r="E9416" s="6">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7">
        <v>15.598999999999997</v>
      </c>
    </row>
    <row r="9417" spans="1:22" ht="14.25" customHeight="1" x14ac:dyDescent="0.3">
      <c r="A9417" s="4">
        <v>9416</v>
      </c>
      <c r="B9417" s="5" t="s">
        <v>10606</v>
      </c>
      <c r="C9417" s="5">
        <f>YEAR('Base Dataset'!$D9417)</f>
        <v>2012</v>
      </c>
      <c r="D9417" s="6">
        <v>41200</v>
      </c>
      <c r="E9417" s="6">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7">
        <v>8.7906000000000013</v>
      </c>
    </row>
    <row r="9418" spans="1:22" ht="14.25" customHeight="1" x14ac:dyDescent="0.3">
      <c r="A9418" s="4">
        <v>9417</v>
      </c>
      <c r="B9418" s="5" t="s">
        <v>10606</v>
      </c>
      <c r="C9418" s="5">
        <f>YEAR('Base Dataset'!$D9418)</f>
        <v>2012</v>
      </c>
      <c r="D9418" s="6">
        <v>41200</v>
      </c>
      <c r="E9418" s="6">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7">
        <v>3.2351999999999994</v>
      </c>
    </row>
    <row r="9419" spans="1:22" ht="14.25" customHeight="1" x14ac:dyDescent="0.3">
      <c r="A9419" s="4">
        <v>9418</v>
      </c>
      <c r="B9419" s="5" t="s">
        <v>10607</v>
      </c>
      <c r="C9419" s="5">
        <f>YEAR('Base Dataset'!$D9419)</f>
        <v>2011</v>
      </c>
      <c r="D9419" s="6">
        <v>40843</v>
      </c>
      <c r="E9419" s="6">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7">
        <v>3.6288</v>
      </c>
    </row>
    <row r="9420" spans="1:22" ht="14.25" customHeight="1" x14ac:dyDescent="0.3">
      <c r="A9420" s="4">
        <v>9419</v>
      </c>
      <c r="B9420" s="5" t="s">
        <v>10607</v>
      </c>
      <c r="C9420" s="5">
        <f>YEAR('Base Dataset'!$D9420)</f>
        <v>2011</v>
      </c>
      <c r="D9420" s="6">
        <v>40843</v>
      </c>
      <c r="E9420" s="6">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7">
        <v>4.0338000000000003</v>
      </c>
    </row>
    <row r="9421" spans="1:22" ht="14.25" customHeight="1" x14ac:dyDescent="0.3">
      <c r="A9421" s="4">
        <v>9420</v>
      </c>
      <c r="B9421" s="5" t="s">
        <v>10608</v>
      </c>
      <c r="C9421" s="5">
        <f>YEAR('Base Dataset'!$D9421)</f>
        <v>2014</v>
      </c>
      <c r="D9421" s="6">
        <v>41915</v>
      </c>
      <c r="E9421" s="6">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7">
        <v>-38.821200000000012</v>
      </c>
    </row>
    <row r="9422" spans="1:22" ht="14.25" customHeight="1" x14ac:dyDescent="0.3">
      <c r="A9422" s="4">
        <v>9421</v>
      </c>
      <c r="B9422" s="5" t="s">
        <v>10608</v>
      </c>
      <c r="C9422" s="5">
        <f>YEAR('Base Dataset'!$D9422)</f>
        <v>2014</v>
      </c>
      <c r="D9422" s="6">
        <v>41915</v>
      </c>
      <c r="E9422" s="6">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7">
        <v>-56.059200000000011</v>
      </c>
    </row>
    <row r="9423" spans="1:22" ht="14.25" customHeight="1" x14ac:dyDescent="0.3">
      <c r="A9423" s="4">
        <v>9422</v>
      </c>
      <c r="B9423" s="5" t="s">
        <v>10609</v>
      </c>
      <c r="C9423" s="5">
        <f>YEAR('Base Dataset'!$D9423)</f>
        <v>2011</v>
      </c>
      <c r="D9423" s="6">
        <v>40747</v>
      </c>
      <c r="E9423" s="6">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7">
        <v>60.475200000000058</v>
      </c>
    </row>
    <row r="9424" spans="1:22" ht="14.25" customHeight="1" x14ac:dyDescent="0.3">
      <c r="A9424" s="4">
        <v>9423</v>
      </c>
      <c r="B9424" s="5" t="s">
        <v>10609</v>
      </c>
      <c r="C9424" s="5">
        <f>YEAR('Base Dataset'!$D9424)</f>
        <v>2011</v>
      </c>
      <c r="D9424" s="6">
        <v>40747</v>
      </c>
      <c r="E9424" s="6">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7">
        <v>11.802999999999999</v>
      </c>
    </row>
    <row r="9425" spans="1:22" ht="14.25" customHeight="1" x14ac:dyDescent="0.3">
      <c r="A9425" s="4">
        <v>9424</v>
      </c>
      <c r="B9425" s="5" t="s">
        <v>10609</v>
      </c>
      <c r="C9425" s="5">
        <f>YEAR('Base Dataset'!$D9425)</f>
        <v>2011</v>
      </c>
      <c r="D9425" s="6">
        <v>40747</v>
      </c>
      <c r="E9425" s="6">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7">
        <v>37.796999999999997</v>
      </c>
    </row>
    <row r="9426" spans="1:22" ht="14.25" customHeight="1" x14ac:dyDescent="0.3">
      <c r="A9426" s="4">
        <v>9425</v>
      </c>
      <c r="B9426" s="5" t="s">
        <v>10609</v>
      </c>
      <c r="C9426" s="5">
        <f>YEAR('Base Dataset'!$D9426)</f>
        <v>2011</v>
      </c>
      <c r="D9426" s="6">
        <v>40747</v>
      </c>
      <c r="E9426" s="6">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7">
        <v>4.9500000000000011</v>
      </c>
    </row>
    <row r="9427" spans="1:22" ht="14.25" customHeight="1" x14ac:dyDescent="0.3">
      <c r="A9427" s="4">
        <v>9426</v>
      </c>
      <c r="B9427" s="5" t="s">
        <v>10610</v>
      </c>
      <c r="C9427" s="5">
        <f>YEAR('Base Dataset'!$D9427)</f>
        <v>2011</v>
      </c>
      <c r="D9427" s="6">
        <v>40798</v>
      </c>
      <c r="E9427" s="6">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7">
        <v>420.58800000000019</v>
      </c>
    </row>
    <row r="9428" spans="1:22" ht="14.25" customHeight="1" x14ac:dyDescent="0.3">
      <c r="A9428" s="4">
        <v>9427</v>
      </c>
      <c r="B9428" s="5" t="s">
        <v>10611</v>
      </c>
      <c r="C9428" s="5">
        <f>YEAR('Base Dataset'!$D9428)</f>
        <v>2013</v>
      </c>
      <c r="D9428" s="6">
        <v>41533</v>
      </c>
      <c r="E9428" s="6">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7">
        <v>13.452000000000002</v>
      </c>
    </row>
    <row r="9429" spans="1:22" ht="14.25" customHeight="1" x14ac:dyDescent="0.3">
      <c r="A9429" s="4">
        <v>9428</v>
      </c>
      <c r="B9429" s="5" t="s">
        <v>10612</v>
      </c>
      <c r="C9429" s="5">
        <f>YEAR('Base Dataset'!$D9429)</f>
        <v>2011</v>
      </c>
      <c r="D9429" s="6">
        <v>40874</v>
      </c>
      <c r="E9429" s="6">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7">
        <v>39.97999999999999</v>
      </c>
    </row>
    <row r="9430" spans="1:22" ht="14.25" customHeight="1" x14ac:dyDescent="0.3">
      <c r="A9430" s="4">
        <v>9429</v>
      </c>
      <c r="B9430" s="5" t="s">
        <v>10613</v>
      </c>
      <c r="C9430" s="5">
        <f>YEAR('Base Dataset'!$D9430)</f>
        <v>2011</v>
      </c>
      <c r="D9430" s="6">
        <v>40674</v>
      </c>
      <c r="E9430" s="6">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7">
        <v>-69.311999999999898</v>
      </c>
    </row>
    <row r="9431" spans="1:22" ht="14.25" customHeight="1" x14ac:dyDescent="0.3">
      <c r="A9431" s="4">
        <v>9430</v>
      </c>
      <c r="B9431" s="5" t="s">
        <v>10614</v>
      </c>
      <c r="C9431" s="5">
        <f>YEAR('Base Dataset'!$D9431)</f>
        <v>2012</v>
      </c>
      <c r="D9431" s="6">
        <v>41149</v>
      </c>
      <c r="E9431" s="6">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7">
        <v>82.496999999999957</v>
      </c>
    </row>
    <row r="9432" spans="1:22" ht="14.25" customHeight="1" x14ac:dyDescent="0.3">
      <c r="A9432" s="4">
        <v>9431</v>
      </c>
      <c r="B9432" s="5" t="s">
        <v>10614</v>
      </c>
      <c r="C9432" s="5">
        <f>YEAR('Base Dataset'!$D9432)</f>
        <v>2012</v>
      </c>
      <c r="D9432" s="6">
        <v>41149</v>
      </c>
      <c r="E9432" s="6">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7">
        <v>-16.261300000000006</v>
      </c>
    </row>
    <row r="9433" spans="1:22" ht="14.25" customHeight="1" x14ac:dyDescent="0.3">
      <c r="A9433" s="4">
        <v>9432</v>
      </c>
      <c r="B9433" s="5" t="s">
        <v>10615</v>
      </c>
      <c r="C9433" s="5">
        <f>YEAR('Base Dataset'!$D9433)</f>
        <v>2012</v>
      </c>
      <c r="D9433" s="6">
        <v>41079</v>
      </c>
      <c r="E9433" s="6">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7">
        <v>1.9925999999999999</v>
      </c>
    </row>
    <row r="9434" spans="1:22" ht="14.25" customHeight="1" x14ac:dyDescent="0.3">
      <c r="A9434" s="4">
        <v>9433</v>
      </c>
      <c r="B9434" s="5" t="s">
        <v>10616</v>
      </c>
      <c r="C9434" s="5">
        <f>YEAR('Base Dataset'!$D9434)</f>
        <v>2012</v>
      </c>
      <c r="D9434" s="6">
        <v>41138</v>
      </c>
      <c r="E9434" s="6">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7">
        <v>-5.2640000000000002</v>
      </c>
    </row>
    <row r="9435" spans="1:22" ht="14.25" customHeight="1" x14ac:dyDescent="0.3">
      <c r="A9435" s="4">
        <v>9434</v>
      </c>
      <c r="B9435" s="5" t="s">
        <v>10616</v>
      </c>
      <c r="C9435" s="5">
        <f>YEAR('Base Dataset'!$D9435)</f>
        <v>2012</v>
      </c>
      <c r="D9435" s="6">
        <v>41138</v>
      </c>
      <c r="E9435" s="6">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7">
        <v>12.700800000000001</v>
      </c>
    </row>
    <row r="9436" spans="1:22" ht="14.25" customHeight="1" x14ac:dyDescent="0.3">
      <c r="A9436" s="4">
        <v>9435</v>
      </c>
      <c r="B9436" s="5" t="s">
        <v>10616</v>
      </c>
      <c r="C9436" s="5">
        <f>YEAR('Base Dataset'!$D9436)</f>
        <v>2012</v>
      </c>
      <c r="D9436" s="6">
        <v>41138</v>
      </c>
      <c r="E9436" s="6">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7">
        <v>1.1555999999999984</v>
      </c>
    </row>
    <row r="9437" spans="1:22" ht="14.25" customHeight="1" x14ac:dyDescent="0.3">
      <c r="A9437" s="4">
        <v>9436</v>
      </c>
      <c r="B9437" s="5" t="s">
        <v>10616</v>
      </c>
      <c r="C9437" s="5">
        <f>YEAR('Base Dataset'!$D9437)</f>
        <v>2012</v>
      </c>
      <c r="D9437" s="6">
        <v>41138</v>
      </c>
      <c r="E9437" s="6">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7">
        <v>-31.600000000000037</v>
      </c>
    </row>
    <row r="9438" spans="1:22" ht="14.25" customHeight="1" x14ac:dyDescent="0.3">
      <c r="A9438" s="4">
        <v>9437</v>
      </c>
      <c r="B9438" s="5" t="s">
        <v>10617</v>
      </c>
      <c r="C9438" s="5">
        <f>YEAR('Base Dataset'!$D9438)</f>
        <v>2012</v>
      </c>
      <c r="D9438" s="6">
        <v>41177</v>
      </c>
      <c r="E9438" s="6">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7">
        <v>-2.0621999999999998</v>
      </c>
    </row>
    <row r="9439" spans="1:22" ht="14.25" customHeight="1" x14ac:dyDescent="0.3">
      <c r="A9439" s="4">
        <v>9438</v>
      </c>
      <c r="B9439" s="5" t="s">
        <v>10618</v>
      </c>
      <c r="C9439" s="5">
        <f>YEAR('Base Dataset'!$D9439)</f>
        <v>2014</v>
      </c>
      <c r="D9439" s="6">
        <v>41786</v>
      </c>
      <c r="E9439" s="6">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7">
        <v>6.2208000000000006</v>
      </c>
    </row>
    <row r="9440" spans="1:22" ht="14.25" customHeight="1" x14ac:dyDescent="0.3">
      <c r="A9440" s="4">
        <v>9439</v>
      </c>
      <c r="B9440" s="5" t="s">
        <v>10619</v>
      </c>
      <c r="C9440" s="5">
        <f>YEAR('Base Dataset'!$D9440)</f>
        <v>2014</v>
      </c>
      <c r="D9440" s="6">
        <v>41852</v>
      </c>
      <c r="E9440" s="6">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7">
        <v>-57.115200000000016</v>
      </c>
    </row>
    <row r="9441" spans="1:22" ht="14.25" customHeight="1" x14ac:dyDescent="0.3">
      <c r="A9441" s="4">
        <v>9440</v>
      </c>
      <c r="B9441" s="5" t="s">
        <v>10620</v>
      </c>
      <c r="C9441" s="5">
        <f>YEAR('Base Dataset'!$D9441)</f>
        <v>2011</v>
      </c>
      <c r="D9441" s="6">
        <v>40828</v>
      </c>
      <c r="E9441" s="6">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7">
        <v>2.5019999999999971</v>
      </c>
    </row>
    <row r="9442" spans="1:22" ht="14.25" customHeight="1" x14ac:dyDescent="0.3">
      <c r="A9442" s="4">
        <v>9441</v>
      </c>
      <c r="B9442" s="5" t="s">
        <v>10621</v>
      </c>
      <c r="C9442" s="5">
        <f>YEAR('Base Dataset'!$D9442)</f>
        <v>2011</v>
      </c>
      <c r="D9442" s="6">
        <v>40688</v>
      </c>
      <c r="E9442" s="6">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7">
        <v>6.7251999999999992</v>
      </c>
    </row>
    <row r="9443" spans="1:22" ht="14.25" customHeight="1" x14ac:dyDescent="0.3">
      <c r="A9443" s="4">
        <v>9442</v>
      </c>
      <c r="B9443" s="5" t="s">
        <v>10622</v>
      </c>
      <c r="C9443" s="5">
        <f>YEAR('Base Dataset'!$D9443)</f>
        <v>2011</v>
      </c>
      <c r="D9443" s="6">
        <v>40906</v>
      </c>
      <c r="E9443" s="6">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7">
        <v>6.0449999999999946</v>
      </c>
    </row>
    <row r="9444" spans="1:22" ht="14.25" customHeight="1" x14ac:dyDescent="0.3">
      <c r="A9444" s="4">
        <v>9443</v>
      </c>
      <c r="B9444" s="5" t="s">
        <v>10625</v>
      </c>
      <c r="C9444" s="5">
        <f>YEAR('Base Dataset'!$D9444)</f>
        <v>2014</v>
      </c>
      <c r="D9444" s="6">
        <v>41737</v>
      </c>
      <c r="E9444" s="6">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7">
        <v>1.2192000000000007</v>
      </c>
    </row>
    <row r="9445" spans="1:22" ht="14.25" customHeight="1" x14ac:dyDescent="0.3">
      <c r="A9445" s="4">
        <v>9444</v>
      </c>
      <c r="B9445" s="5" t="s">
        <v>10625</v>
      </c>
      <c r="C9445" s="5">
        <f>YEAR('Base Dataset'!$D9445)</f>
        <v>2014</v>
      </c>
      <c r="D9445" s="6">
        <v>41737</v>
      </c>
      <c r="E9445" s="6">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7">
        <v>19.178600000000003</v>
      </c>
    </row>
    <row r="9446" spans="1:22" ht="14.25" customHeight="1" x14ac:dyDescent="0.3">
      <c r="A9446" s="4">
        <v>9445</v>
      </c>
      <c r="B9446" s="5" t="s">
        <v>10626</v>
      </c>
      <c r="C9446" s="5">
        <f>YEAR('Base Dataset'!$D9446)</f>
        <v>2012</v>
      </c>
      <c r="D9446" s="6">
        <v>40969</v>
      </c>
      <c r="E9446" s="6">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7">
        <v>34.741999999999997</v>
      </c>
    </row>
    <row r="9447" spans="1:22" ht="14.25" customHeight="1" x14ac:dyDescent="0.3">
      <c r="A9447" s="4">
        <v>9446</v>
      </c>
      <c r="B9447" s="5" t="s">
        <v>10627</v>
      </c>
      <c r="C9447" s="5">
        <f>YEAR('Base Dataset'!$D9447)</f>
        <v>2012</v>
      </c>
      <c r="D9447" s="6">
        <v>41058</v>
      </c>
      <c r="E9447" s="6">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7">
        <v>5.6993999999999998</v>
      </c>
    </row>
    <row r="9448" spans="1:22" ht="14.25" customHeight="1" x14ac:dyDescent="0.3">
      <c r="A9448" s="4">
        <v>9447</v>
      </c>
      <c r="B9448" s="5" t="s">
        <v>10628</v>
      </c>
      <c r="C9448" s="5">
        <f>YEAR('Base Dataset'!$D9448)</f>
        <v>2013</v>
      </c>
      <c r="D9448" s="6">
        <v>41540</v>
      </c>
      <c r="E9448" s="6">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7">
        <v>16.146000000000001</v>
      </c>
    </row>
    <row r="9449" spans="1:22" ht="14.25" customHeight="1" x14ac:dyDescent="0.3">
      <c r="A9449" s="4">
        <v>9448</v>
      </c>
      <c r="B9449" s="5" t="s">
        <v>10629</v>
      </c>
      <c r="C9449" s="5">
        <f>YEAR('Base Dataset'!$D9449)</f>
        <v>2014</v>
      </c>
      <c r="D9449" s="6">
        <v>41787</v>
      </c>
      <c r="E9449" s="6">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7">
        <v>138.41699999999997</v>
      </c>
    </row>
    <row r="9450" spans="1:22" ht="14.25" customHeight="1" x14ac:dyDescent="0.3">
      <c r="A9450" s="4">
        <v>9449</v>
      </c>
      <c r="B9450" s="5" t="s">
        <v>10630</v>
      </c>
      <c r="C9450" s="5">
        <f>YEAR('Base Dataset'!$D9450)</f>
        <v>2013</v>
      </c>
      <c r="D9450" s="6">
        <v>41535</v>
      </c>
      <c r="E9450" s="6">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7">
        <v>5.9135999999999997</v>
      </c>
    </row>
    <row r="9451" spans="1:22" ht="14.25" customHeight="1" x14ac:dyDescent="0.3">
      <c r="A9451" s="4">
        <v>9450</v>
      </c>
      <c r="B9451" s="5" t="s">
        <v>10631</v>
      </c>
      <c r="C9451" s="5">
        <f>YEAR('Base Dataset'!$D9451)</f>
        <v>2011</v>
      </c>
      <c r="D9451" s="6">
        <v>40794</v>
      </c>
      <c r="E9451" s="6">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7">
        <v>3.0127999999999995</v>
      </c>
    </row>
    <row r="9452" spans="1:22" ht="14.25" customHeight="1" x14ac:dyDescent="0.3">
      <c r="A9452" s="4">
        <v>9451</v>
      </c>
      <c r="B9452" s="5" t="s">
        <v>10632</v>
      </c>
      <c r="C9452" s="5">
        <f>YEAR('Base Dataset'!$D9452)</f>
        <v>2014</v>
      </c>
      <c r="D9452" s="6">
        <v>41794</v>
      </c>
      <c r="E9452" s="6">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7">
        <v>5.4503999999999913</v>
      </c>
    </row>
    <row r="9453" spans="1:22" ht="14.25" customHeight="1" x14ac:dyDescent="0.3">
      <c r="A9453" s="4">
        <v>9452</v>
      </c>
      <c r="B9453" s="5" t="s">
        <v>10633</v>
      </c>
      <c r="C9453" s="5">
        <f>YEAR('Base Dataset'!$D9453)</f>
        <v>2012</v>
      </c>
      <c r="D9453" s="6">
        <v>41180</v>
      </c>
      <c r="E9453" s="6">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7">
        <v>55.844999999999985</v>
      </c>
    </row>
    <row r="9454" spans="1:22" ht="14.25" customHeight="1" x14ac:dyDescent="0.3">
      <c r="A9454" s="4">
        <v>9453</v>
      </c>
      <c r="B9454" s="5" t="s">
        <v>10633</v>
      </c>
      <c r="C9454" s="5">
        <f>YEAR('Base Dataset'!$D9454)</f>
        <v>2012</v>
      </c>
      <c r="D9454" s="6">
        <v>41180</v>
      </c>
      <c r="E9454" s="6">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7">
        <v>26.582399999999986</v>
      </c>
    </row>
    <row r="9455" spans="1:22" ht="14.25" customHeight="1" x14ac:dyDescent="0.3">
      <c r="A9455" s="4">
        <v>9454</v>
      </c>
      <c r="B9455" s="5" t="s">
        <v>10633</v>
      </c>
      <c r="C9455" s="5">
        <f>YEAR('Base Dataset'!$D9455)</f>
        <v>2012</v>
      </c>
      <c r="D9455" s="6">
        <v>41180</v>
      </c>
      <c r="E9455" s="6">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7">
        <v>13.685099999999995</v>
      </c>
    </row>
    <row r="9456" spans="1:22" ht="14.25" customHeight="1" x14ac:dyDescent="0.3">
      <c r="A9456" s="4">
        <v>9455</v>
      </c>
      <c r="B9456" s="5" t="s">
        <v>10633</v>
      </c>
      <c r="C9456" s="5">
        <f>YEAR('Base Dataset'!$D9456)</f>
        <v>2012</v>
      </c>
      <c r="D9456" s="6">
        <v>41180</v>
      </c>
      <c r="E9456" s="6">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7">
        <v>-8.2763999999999971</v>
      </c>
    </row>
    <row r="9457" spans="1:22" ht="14.25" customHeight="1" x14ac:dyDescent="0.3">
      <c r="A9457" s="4">
        <v>9456</v>
      </c>
      <c r="B9457" s="5" t="s">
        <v>10634</v>
      </c>
      <c r="C9457" s="5">
        <f>YEAR('Base Dataset'!$D9457)</f>
        <v>2013</v>
      </c>
      <c r="D9457" s="6">
        <v>41442</v>
      </c>
      <c r="E9457" s="6">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7">
        <v>-1.8294999999999959</v>
      </c>
    </row>
    <row r="9458" spans="1:22" ht="14.25" customHeight="1" x14ac:dyDescent="0.3">
      <c r="A9458" s="4">
        <v>9457</v>
      </c>
      <c r="B9458" s="5" t="s">
        <v>10637</v>
      </c>
      <c r="C9458" s="5">
        <f>YEAR('Base Dataset'!$D9458)</f>
        <v>2014</v>
      </c>
      <c r="D9458" s="6">
        <v>41787</v>
      </c>
      <c r="E9458" s="6">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7">
        <v>0.33989999999999654</v>
      </c>
    </row>
    <row r="9459" spans="1:22" ht="14.25" customHeight="1" x14ac:dyDescent="0.3">
      <c r="A9459" s="4">
        <v>9458</v>
      </c>
      <c r="B9459" s="5" t="s">
        <v>10637</v>
      </c>
      <c r="C9459" s="5">
        <f>YEAR('Base Dataset'!$D9459)</f>
        <v>2014</v>
      </c>
      <c r="D9459" s="6">
        <v>41787</v>
      </c>
      <c r="E9459" s="6">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7">
        <v>-10.050000000000001</v>
      </c>
    </row>
    <row r="9460" spans="1:22" ht="14.25" customHeight="1" x14ac:dyDescent="0.3">
      <c r="A9460" s="4">
        <v>9459</v>
      </c>
      <c r="B9460" s="5" t="s">
        <v>10640</v>
      </c>
      <c r="C9460" s="5">
        <f>YEAR('Base Dataset'!$D9460)</f>
        <v>2011</v>
      </c>
      <c r="D9460" s="6">
        <v>40825</v>
      </c>
      <c r="E9460" s="6">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7">
        <v>41.933999999999983</v>
      </c>
    </row>
    <row r="9461" spans="1:22" ht="14.25" customHeight="1" x14ac:dyDescent="0.3">
      <c r="A9461" s="4">
        <v>9460</v>
      </c>
      <c r="B9461" s="5" t="s">
        <v>10640</v>
      </c>
      <c r="C9461" s="5">
        <f>YEAR('Base Dataset'!$D9461)</f>
        <v>2011</v>
      </c>
      <c r="D9461" s="6">
        <v>40825</v>
      </c>
      <c r="E9461" s="6">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7">
        <v>-2.9985000000000022</v>
      </c>
    </row>
    <row r="9462" spans="1:22" ht="14.25" customHeight="1" x14ac:dyDescent="0.3">
      <c r="A9462" s="4">
        <v>9461</v>
      </c>
      <c r="B9462" s="5" t="s">
        <v>10641</v>
      </c>
      <c r="C9462" s="5">
        <f>YEAR('Base Dataset'!$D9462)</f>
        <v>2011</v>
      </c>
      <c r="D9462" s="6">
        <v>40864</v>
      </c>
      <c r="E9462" s="6">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7">
        <v>17.22</v>
      </c>
    </row>
    <row r="9463" spans="1:22" ht="14.25" customHeight="1" x14ac:dyDescent="0.3">
      <c r="A9463" s="4">
        <v>9462</v>
      </c>
      <c r="B9463" s="5" t="s">
        <v>10642</v>
      </c>
      <c r="C9463" s="5">
        <f>YEAR('Base Dataset'!$D9463)</f>
        <v>2011</v>
      </c>
      <c r="D9463" s="6">
        <v>40835</v>
      </c>
      <c r="E9463" s="6">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7">
        <v>20.097000000000008</v>
      </c>
    </row>
    <row r="9464" spans="1:22" ht="14.25" customHeight="1" x14ac:dyDescent="0.3">
      <c r="A9464" s="4">
        <v>9463</v>
      </c>
      <c r="B9464" s="5" t="s">
        <v>10643</v>
      </c>
      <c r="C9464" s="5">
        <f>YEAR('Base Dataset'!$D9464)</f>
        <v>2014</v>
      </c>
      <c r="D9464" s="6">
        <v>41969</v>
      </c>
      <c r="E9464" s="6">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7">
        <v>168.47040000000004</v>
      </c>
    </row>
    <row r="9465" spans="1:22" ht="14.25" customHeight="1" x14ac:dyDescent="0.3">
      <c r="A9465" s="4">
        <v>9464</v>
      </c>
      <c r="B9465" s="5" t="s">
        <v>10644</v>
      </c>
      <c r="C9465" s="5">
        <f>YEAR('Base Dataset'!$D9465)</f>
        <v>2011</v>
      </c>
      <c r="D9465" s="6">
        <v>40602</v>
      </c>
      <c r="E9465" s="6">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7">
        <v>3.4047999999999981</v>
      </c>
    </row>
    <row r="9466" spans="1:22" ht="14.25" customHeight="1" x14ac:dyDescent="0.3">
      <c r="A9466" s="4">
        <v>9465</v>
      </c>
      <c r="B9466" s="5" t="s">
        <v>10645</v>
      </c>
      <c r="C9466" s="5">
        <f>YEAR('Base Dataset'!$D9466)</f>
        <v>2011</v>
      </c>
      <c r="D9466" s="6">
        <v>40898</v>
      </c>
      <c r="E9466" s="6">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7">
        <v>7.9487999999999985</v>
      </c>
    </row>
    <row r="9467" spans="1:22" ht="14.25" customHeight="1" x14ac:dyDescent="0.3">
      <c r="A9467" s="4">
        <v>9466</v>
      </c>
      <c r="B9467" s="5" t="s">
        <v>10646</v>
      </c>
      <c r="C9467" s="5">
        <f>YEAR('Base Dataset'!$D9467)</f>
        <v>2013</v>
      </c>
      <c r="D9467" s="6">
        <v>41598</v>
      </c>
      <c r="E9467" s="6">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7">
        <v>1.597999999999999</v>
      </c>
    </row>
    <row r="9468" spans="1:22" ht="14.25" customHeight="1" x14ac:dyDescent="0.3">
      <c r="A9468" s="4">
        <v>9467</v>
      </c>
      <c r="B9468" s="5" t="s">
        <v>10647</v>
      </c>
      <c r="C9468" s="5">
        <f>YEAR('Base Dataset'!$D9468)</f>
        <v>2014</v>
      </c>
      <c r="D9468" s="6">
        <v>41949</v>
      </c>
      <c r="E9468" s="6">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7">
        <v>55.582200000000007</v>
      </c>
    </row>
    <row r="9469" spans="1:22" ht="14.25" customHeight="1" x14ac:dyDescent="0.3">
      <c r="A9469" s="4">
        <v>9468</v>
      </c>
      <c r="B9469" s="5" t="s">
        <v>10647</v>
      </c>
      <c r="C9469" s="5">
        <f>YEAR('Base Dataset'!$D9469)</f>
        <v>2014</v>
      </c>
      <c r="D9469" s="6">
        <v>41949</v>
      </c>
      <c r="E9469" s="6">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7">
        <v>-66.599999999999994</v>
      </c>
    </row>
    <row r="9470" spans="1:22" ht="14.25" customHeight="1" x14ac:dyDescent="0.3">
      <c r="A9470" s="4">
        <v>9469</v>
      </c>
      <c r="B9470" s="5" t="s">
        <v>10647</v>
      </c>
      <c r="C9470" s="5">
        <f>YEAR('Base Dataset'!$D9470)</f>
        <v>2014</v>
      </c>
      <c r="D9470" s="6">
        <v>41949</v>
      </c>
      <c r="E9470" s="6">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7">
        <v>6.2208000000000006</v>
      </c>
    </row>
    <row r="9471" spans="1:22" ht="14.25" customHeight="1" x14ac:dyDescent="0.3">
      <c r="A9471" s="4">
        <v>9470</v>
      </c>
      <c r="B9471" s="5" t="s">
        <v>10647</v>
      </c>
      <c r="C9471" s="5">
        <f>YEAR('Base Dataset'!$D9471)</f>
        <v>2014</v>
      </c>
      <c r="D9471" s="6">
        <v>41949</v>
      </c>
      <c r="E9471" s="6">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7">
        <v>53.260799999999996</v>
      </c>
    </row>
    <row r="9472" spans="1:22" ht="14.25" customHeight="1" x14ac:dyDescent="0.3">
      <c r="A9472" s="4">
        <v>9471</v>
      </c>
      <c r="B9472" s="5" t="s">
        <v>10647</v>
      </c>
      <c r="C9472" s="5">
        <f>YEAR('Base Dataset'!$D9472)</f>
        <v>2014</v>
      </c>
      <c r="D9472" s="6">
        <v>41949</v>
      </c>
      <c r="E9472" s="6">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7">
        <v>3.9991999999999877</v>
      </c>
    </row>
    <row r="9473" spans="1:22" ht="14.25" customHeight="1" x14ac:dyDescent="0.3">
      <c r="A9473" s="4">
        <v>9472</v>
      </c>
      <c r="B9473" s="5" t="s">
        <v>10647</v>
      </c>
      <c r="C9473" s="5">
        <f>YEAR('Base Dataset'!$D9473)</f>
        <v>2014</v>
      </c>
      <c r="D9473" s="6">
        <v>41949</v>
      </c>
      <c r="E9473" s="6">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7">
        <v>3.7127999999999997</v>
      </c>
    </row>
    <row r="9474" spans="1:22" ht="14.25" customHeight="1" x14ac:dyDescent="0.3">
      <c r="A9474" s="4">
        <v>9473</v>
      </c>
      <c r="B9474" s="5" t="s">
        <v>10647</v>
      </c>
      <c r="C9474" s="5">
        <f>YEAR('Base Dataset'!$D9474)</f>
        <v>2014</v>
      </c>
      <c r="D9474" s="6">
        <v>41949</v>
      </c>
      <c r="E9474" s="6">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7">
        <v>24.2012</v>
      </c>
    </row>
    <row r="9475" spans="1:22" ht="14.25" customHeight="1" x14ac:dyDescent="0.3">
      <c r="A9475" s="4">
        <v>9474</v>
      </c>
      <c r="B9475" s="5" t="s">
        <v>10647</v>
      </c>
      <c r="C9475" s="5">
        <f>YEAR('Base Dataset'!$D9475)</f>
        <v>2014</v>
      </c>
      <c r="D9475" s="6">
        <v>41949</v>
      </c>
      <c r="E9475" s="6">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7">
        <v>38.532000000000004</v>
      </c>
    </row>
    <row r="9476" spans="1:22" ht="14.25" customHeight="1" x14ac:dyDescent="0.3">
      <c r="A9476" s="4">
        <v>9475</v>
      </c>
      <c r="B9476" s="5" t="s">
        <v>10648</v>
      </c>
      <c r="C9476" s="5">
        <f>YEAR('Base Dataset'!$D9476)</f>
        <v>2012</v>
      </c>
      <c r="D9476" s="6">
        <v>41060</v>
      </c>
      <c r="E9476" s="6">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7">
        <v>1.9925999999999999</v>
      </c>
    </row>
    <row r="9477" spans="1:22" ht="14.25" customHeight="1" x14ac:dyDescent="0.3">
      <c r="A9477" s="4">
        <v>9476</v>
      </c>
      <c r="B9477" s="5" t="s">
        <v>10648</v>
      </c>
      <c r="C9477" s="5">
        <f>YEAR('Base Dataset'!$D9477)</f>
        <v>2012</v>
      </c>
      <c r="D9477" s="6">
        <v>41060</v>
      </c>
      <c r="E9477" s="6">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7">
        <v>54.214999999999982</v>
      </c>
    </row>
    <row r="9478" spans="1:22" ht="14.25" customHeight="1" x14ac:dyDescent="0.3">
      <c r="A9478" s="4">
        <v>9477</v>
      </c>
      <c r="B9478" s="5" t="s">
        <v>10648</v>
      </c>
      <c r="C9478" s="5">
        <f>YEAR('Base Dataset'!$D9478)</f>
        <v>2012</v>
      </c>
      <c r="D9478" s="6">
        <v>41060</v>
      </c>
      <c r="E9478" s="6">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7">
        <v>-61.872</v>
      </c>
    </row>
    <row r="9479" spans="1:22" ht="14.25" customHeight="1" x14ac:dyDescent="0.3">
      <c r="A9479" s="4">
        <v>9478</v>
      </c>
      <c r="B9479" s="5" t="s">
        <v>10648</v>
      </c>
      <c r="C9479" s="5">
        <f>YEAR('Base Dataset'!$D9479)</f>
        <v>2012</v>
      </c>
      <c r="D9479" s="6">
        <v>41060</v>
      </c>
      <c r="E9479" s="6">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7">
        <v>-6.2370000000000019</v>
      </c>
    </row>
    <row r="9480" spans="1:22" ht="14.25" customHeight="1" x14ac:dyDescent="0.3">
      <c r="A9480" s="4">
        <v>9479</v>
      </c>
      <c r="B9480" s="5" t="s">
        <v>10649</v>
      </c>
      <c r="C9480" s="5">
        <f>YEAR('Base Dataset'!$D9480)</f>
        <v>2011</v>
      </c>
      <c r="D9480" s="6">
        <v>40793</v>
      </c>
      <c r="E9480" s="6">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7">
        <v>4.1124999999999998</v>
      </c>
    </row>
    <row r="9481" spans="1:22" ht="14.25" customHeight="1" x14ac:dyDescent="0.3">
      <c r="A9481" s="4">
        <v>9480</v>
      </c>
      <c r="B9481" s="5" t="s">
        <v>10649</v>
      </c>
      <c r="C9481" s="5">
        <f>YEAR('Base Dataset'!$D9481)</f>
        <v>2011</v>
      </c>
      <c r="D9481" s="6">
        <v>40793</v>
      </c>
      <c r="E9481" s="6">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7">
        <v>-6.5076000000000018</v>
      </c>
    </row>
    <row r="9482" spans="1:22" ht="14.25" customHeight="1" x14ac:dyDescent="0.3">
      <c r="A9482" s="4">
        <v>9481</v>
      </c>
      <c r="B9482" s="5" t="s">
        <v>10649</v>
      </c>
      <c r="C9482" s="5">
        <f>YEAR('Base Dataset'!$D9482)</f>
        <v>2011</v>
      </c>
      <c r="D9482" s="6">
        <v>40793</v>
      </c>
      <c r="E9482" s="6">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7">
        <v>-533.73250000000007</v>
      </c>
    </row>
    <row r="9483" spans="1:22" ht="14.25" customHeight="1" x14ac:dyDescent="0.3">
      <c r="A9483" s="4">
        <v>9482</v>
      </c>
      <c r="B9483" s="5" t="s">
        <v>10651</v>
      </c>
      <c r="C9483" s="5">
        <f>YEAR('Base Dataset'!$D9483)</f>
        <v>2014</v>
      </c>
      <c r="D9483" s="6">
        <v>41950</v>
      </c>
      <c r="E9483" s="6">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7">
        <v>1.8160000000000016</v>
      </c>
    </row>
    <row r="9484" spans="1:22" ht="14.25" customHeight="1" x14ac:dyDescent="0.3">
      <c r="A9484" s="4">
        <v>9483</v>
      </c>
      <c r="B9484" s="5" t="s">
        <v>10652</v>
      </c>
      <c r="C9484" s="5">
        <f>YEAR('Base Dataset'!$D9484)</f>
        <v>2012</v>
      </c>
      <c r="D9484" s="6">
        <v>41080</v>
      </c>
      <c r="E9484" s="6">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7">
        <v>91.995400000000018</v>
      </c>
    </row>
    <row r="9485" spans="1:22" ht="14.25" customHeight="1" x14ac:dyDescent="0.3">
      <c r="A9485" s="4">
        <v>9484</v>
      </c>
      <c r="B9485" s="5" t="s">
        <v>10653</v>
      </c>
      <c r="C9485" s="5">
        <f>YEAR('Base Dataset'!$D9485)</f>
        <v>2011</v>
      </c>
      <c r="D9485" s="6">
        <v>40746</v>
      </c>
      <c r="E9485" s="6">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7">
        <v>6.4943999999999988</v>
      </c>
    </row>
    <row r="9486" spans="1:22" ht="14.25" customHeight="1" x14ac:dyDescent="0.3">
      <c r="A9486" s="4">
        <v>9485</v>
      </c>
      <c r="B9486" s="5" t="s">
        <v>10654</v>
      </c>
      <c r="C9486" s="5">
        <f>YEAR('Base Dataset'!$D9486)</f>
        <v>2013</v>
      </c>
      <c r="D9486" s="6">
        <v>41611</v>
      </c>
      <c r="E9486" s="6">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7">
        <v>-137.97600000000008</v>
      </c>
    </row>
    <row r="9487" spans="1:22" ht="14.25" customHeight="1" x14ac:dyDescent="0.3">
      <c r="A9487" s="4">
        <v>9486</v>
      </c>
      <c r="B9487" s="5" t="s">
        <v>10654</v>
      </c>
      <c r="C9487" s="5">
        <f>YEAR('Base Dataset'!$D9487)</f>
        <v>2013</v>
      </c>
      <c r="D9487" s="6">
        <v>41611</v>
      </c>
      <c r="E9487" s="6">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7">
        <v>9.6299999999999955</v>
      </c>
    </row>
    <row r="9488" spans="1:22" ht="14.25" customHeight="1" x14ac:dyDescent="0.3">
      <c r="A9488" s="4">
        <v>9487</v>
      </c>
      <c r="B9488" s="5" t="s">
        <v>10655</v>
      </c>
      <c r="C9488" s="5">
        <f>YEAR('Base Dataset'!$D9488)</f>
        <v>2014</v>
      </c>
      <c r="D9488" s="6">
        <v>41925</v>
      </c>
      <c r="E9488" s="6">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7">
        <v>-76.953599999999994</v>
      </c>
    </row>
    <row r="9489" spans="1:22" ht="14.25" customHeight="1" x14ac:dyDescent="0.3">
      <c r="A9489" s="4">
        <v>9488</v>
      </c>
      <c r="B9489" s="5" t="s">
        <v>10656</v>
      </c>
      <c r="C9489" s="5">
        <f>YEAR('Base Dataset'!$D9489)</f>
        <v>2014</v>
      </c>
      <c r="D9489" s="6">
        <v>41985</v>
      </c>
      <c r="E9489" s="6">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7">
        <v>2.1581999999999999</v>
      </c>
    </row>
    <row r="9490" spans="1:22" ht="14.25" customHeight="1" x14ac:dyDescent="0.3">
      <c r="A9490" s="4">
        <v>9489</v>
      </c>
      <c r="B9490" s="5" t="s">
        <v>10657</v>
      </c>
      <c r="C9490" s="5">
        <f>YEAR('Base Dataset'!$D9490)</f>
        <v>2012</v>
      </c>
      <c r="D9490" s="6">
        <v>41183</v>
      </c>
      <c r="E9490" s="6">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7">
        <v>50.120000000000033</v>
      </c>
    </row>
    <row r="9491" spans="1:22" ht="14.25" customHeight="1" x14ac:dyDescent="0.3">
      <c r="A9491" s="4">
        <v>9490</v>
      </c>
      <c r="B9491" s="5" t="s">
        <v>10658</v>
      </c>
      <c r="C9491" s="5">
        <f>YEAR('Base Dataset'!$D9491)</f>
        <v>2013</v>
      </c>
      <c r="D9491" s="6">
        <v>41492</v>
      </c>
      <c r="E9491" s="6">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7">
        <v>59.114999999999981</v>
      </c>
    </row>
    <row r="9492" spans="1:22" ht="14.25" customHeight="1" x14ac:dyDescent="0.3">
      <c r="A9492" s="4">
        <v>9491</v>
      </c>
      <c r="B9492" s="5" t="s">
        <v>10659</v>
      </c>
      <c r="C9492" s="5">
        <f>YEAR('Base Dataset'!$D9492)</f>
        <v>2014</v>
      </c>
      <c r="D9492" s="6">
        <v>41643</v>
      </c>
      <c r="E9492" s="6">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7">
        <v>682.5168000000001</v>
      </c>
    </row>
    <row r="9493" spans="1:22" ht="14.25" customHeight="1" x14ac:dyDescent="0.3">
      <c r="A9493" s="4">
        <v>9492</v>
      </c>
      <c r="B9493" s="5" t="s">
        <v>10659</v>
      </c>
      <c r="C9493" s="5">
        <f>YEAR('Base Dataset'!$D9493)</f>
        <v>2014</v>
      </c>
      <c r="D9493" s="6">
        <v>41643</v>
      </c>
      <c r="E9493" s="6">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7">
        <v>3.1007999999999996</v>
      </c>
    </row>
    <row r="9494" spans="1:22" ht="14.25" customHeight="1" x14ac:dyDescent="0.3">
      <c r="A9494" s="4">
        <v>9493</v>
      </c>
      <c r="B9494" s="5" t="s">
        <v>10660</v>
      </c>
      <c r="C9494" s="5">
        <f>YEAR('Base Dataset'!$D9494)</f>
        <v>2014</v>
      </c>
      <c r="D9494" s="6">
        <v>41951</v>
      </c>
      <c r="E9494" s="6">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7">
        <v>19.080000000000002</v>
      </c>
    </row>
    <row r="9495" spans="1:22" ht="14.25" customHeight="1" x14ac:dyDescent="0.3">
      <c r="A9495" s="4">
        <v>9494</v>
      </c>
      <c r="B9495" s="5" t="s">
        <v>10661</v>
      </c>
      <c r="C9495" s="5">
        <f>YEAR('Base Dataset'!$D9495)</f>
        <v>2013</v>
      </c>
      <c r="D9495" s="6">
        <v>41277</v>
      </c>
      <c r="E9495" s="6">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7">
        <v>350.42700000000002</v>
      </c>
    </row>
    <row r="9496" spans="1:22" ht="14.25" customHeight="1" x14ac:dyDescent="0.3">
      <c r="A9496" s="4">
        <v>9495</v>
      </c>
      <c r="B9496" s="5" t="s">
        <v>10661</v>
      </c>
      <c r="C9496" s="5">
        <f>YEAR('Base Dataset'!$D9496)</f>
        <v>2013</v>
      </c>
      <c r="D9496" s="6">
        <v>41277</v>
      </c>
      <c r="E9496" s="6">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7">
        <v>5.3460000000000001</v>
      </c>
    </row>
    <row r="9497" spans="1:22" ht="14.25" customHeight="1" x14ac:dyDescent="0.3">
      <c r="A9497" s="4">
        <v>9496</v>
      </c>
      <c r="B9497" s="5" t="s">
        <v>10662</v>
      </c>
      <c r="C9497" s="5">
        <f>YEAR('Base Dataset'!$D9497)</f>
        <v>2013</v>
      </c>
      <c r="D9497" s="6">
        <v>41407</v>
      </c>
      <c r="E9497" s="6">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7">
        <v>46.800000000000004</v>
      </c>
    </row>
    <row r="9498" spans="1:22" ht="14.25" customHeight="1" x14ac:dyDescent="0.3">
      <c r="A9498" s="4">
        <v>9497</v>
      </c>
      <c r="B9498" s="5" t="s">
        <v>10662</v>
      </c>
      <c r="C9498" s="5">
        <f>YEAR('Base Dataset'!$D9498)</f>
        <v>2013</v>
      </c>
      <c r="D9498" s="6">
        <v>41407</v>
      </c>
      <c r="E9498" s="6">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7">
        <v>2.3409000000000004</v>
      </c>
    </row>
    <row r="9499" spans="1:22" ht="14.25" customHeight="1" x14ac:dyDescent="0.3">
      <c r="A9499" s="4">
        <v>9498</v>
      </c>
      <c r="B9499" s="5" t="s">
        <v>10663</v>
      </c>
      <c r="C9499" s="5">
        <f>YEAR('Base Dataset'!$D9499)</f>
        <v>2014</v>
      </c>
      <c r="D9499" s="6">
        <v>41949</v>
      </c>
      <c r="E9499" s="6">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7">
        <v>2.0286</v>
      </c>
    </row>
    <row r="9500" spans="1:22" ht="14.25" customHeight="1" x14ac:dyDescent="0.3">
      <c r="A9500" s="4">
        <v>9499</v>
      </c>
      <c r="B9500" s="5" t="s">
        <v>10663</v>
      </c>
      <c r="C9500" s="5">
        <f>YEAR('Base Dataset'!$D9500)</f>
        <v>2014</v>
      </c>
      <c r="D9500" s="6">
        <v>41949</v>
      </c>
      <c r="E9500" s="6">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7">
        <v>82.290599999999998</v>
      </c>
    </row>
    <row r="9501" spans="1:22" ht="14.25" customHeight="1" x14ac:dyDescent="0.3">
      <c r="A9501" s="4">
        <v>9500</v>
      </c>
      <c r="B9501" s="5" t="s">
        <v>10663</v>
      </c>
      <c r="C9501" s="5">
        <f>YEAR('Base Dataset'!$D9501)</f>
        <v>2014</v>
      </c>
      <c r="D9501" s="6">
        <v>41949</v>
      </c>
      <c r="E9501" s="6">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7">
        <v>31.187999999999999</v>
      </c>
    </row>
    <row r="9502" spans="1:22" ht="14.25" customHeight="1" x14ac:dyDescent="0.3">
      <c r="A9502" s="4">
        <v>9501</v>
      </c>
      <c r="B9502" s="5" t="s">
        <v>10664</v>
      </c>
      <c r="C9502" s="5">
        <f>YEAR('Base Dataset'!$D9502)</f>
        <v>2013</v>
      </c>
      <c r="D9502" s="6">
        <v>41421</v>
      </c>
      <c r="E9502" s="6">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7">
        <v>11.314800000000002</v>
      </c>
    </row>
    <row r="9503" spans="1:22" ht="14.25" customHeight="1" x14ac:dyDescent="0.3">
      <c r="A9503" s="4">
        <v>9502</v>
      </c>
      <c r="B9503" s="5" t="s">
        <v>10665</v>
      </c>
      <c r="C9503" s="5">
        <f>YEAR('Base Dataset'!$D9503)</f>
        <v>2012</v>
      </c>
      <c r="D9503" s="6">
        <v>41233</v>
      </c>
      <c r="E9503" s="6">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7">
        <v>8.01</v>
      </c>
    </row>
    <row r="9504" spans="1:22" ht="14.25" customHeight="1" x14ac:dyDescent="0.3">
      <c r="A9504" s="4">
        <v>9503</v>
      </c>
      <c r="B9504" s="5" t="s">
        <v>10666</v>
      </c>
      <c r="C9504" s="5">
        <f>YEAR('Base Dataset'!$D9504)</f>
        <v>2013</v>
      </c>
      <c r="D9504" s="6">
        <v>41387</v>
      </c>
      <c r="E9504" s="6">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7">
        <v>8.3537999999999997</v>
      </c>
    </row>
    <row r="9505" spans="1:22" ht="14.25" customHeight="1" x14ac:dyDescent="0.3">
      <c r="A9505" s="4">
        <v>9504</v>
      </c>
      <c r="B9505" s="5" t="s">
        <v>10666</v>
      </c>
      <c r="C9505" s="5">
        <f>YEAR('Base Dataset'!$D9505)</f>
        <v>2013</v>
      </c>
      <c r="D9505" s="6">
        <v>41387</v>
      </c>
      <c r="E9505" s="6">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7">
        <v>0.80640000000000001</v>
      </c>
    </row>
    <row r="9506" spans="1:22" ht="14.25" customHeight="1" x14ac:dyDescent="0.3">
      <c r="A9506" s="4">
        <v>9505</v>
      </c>
      <c r="B9506" s="5" t="s">
        <v>10667</v>
      </c>
      <c r="C9506" s="5">
        <f>YEAR('Base Dataset'!$D9506)</f>
        <v>2013</v>
      </c>
      <c r="D9506" s="6">
        <v>41562</v>
      </c>
      <c r="E9506" s="6">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7">
        <v>272.98250000000002</v>
      </c>
    </row>
    <row r="9507" spans="1:22" ht="14.25" customHeight="1" x14ac:dyDescent="0.3">
      <c r="A9507" s="4">
        <v>9506</v>
      </c>
      <c r="B9507" s="5" t="s">
        <v>10667</v>
      </c>
      <c r="C9507" s="5">
        <f>YEAR('Base Dataset'!$D9507)</f>
        <v>2013</v>
      </c>
      <c r="D9507" s="6">
        <v>41562</v>
      </c>
      <c r="E9507" s="6">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7">
        <v>54.860399999999998</v>
      </c>
    </row>
    <row r="9508" spans="1:22" ht="14.25" customHeight="1" x14ac:dyDescent="0.3">
      <c r="A9508" s="4">
        <v>9507</v>
      </c>
      <c r="B9508" s="5" t="s">
        <v>10668</v>
      </c>
      <c r="C9508" s="5">
        <f>YEAR('Base Dataset'!$D9508)</f>
        <v>2011</v>
      </c>
      <c r="D9508" s="6">
        <v>40638</v>
      </c>
      <c r="E9508" s="6">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7">
        <v>7.4759999999999991</v>
      </c>
    </row>
    <row r="9509" spans="1:22" ht="14.25" customHeight="1" x14ac:dyDescent="0.3">
      <c r="A9509" s="4">
        <v>9508</v>
      </c>
      <c r="B9509" s="5" t="s">
        <v>10668</v>
      </c>
      <c r="C9509" s="5">
        <f>YEAR('Base Dataset'!$D9509)</f>
        <v>2011</v>
      </c>
      <c r="D9509" s="6">
        <v>40638</v>
      </c>
      <c r="E9509" s="6">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7">
        <v>18.089999999999996</v>
      </c>
    </row>
    <row r="9510" spans="1:22" ht="14.25" customHeight="1" x14ac:dyDescent="0.3">
      <c r="A9510" s="4">
        <v>9509</v>
      </c>
      <c r="B9510" s="5" t="s">
        <v>10668</v>
      </c>
      <c r="C9510" s="5">
        <f>YEAR('Base Dataset'!$D9510)</f>
        <v>2011</v>
      </c>
      <c r="D9510" s="6">
        <v>40638</v>
      </c>
      <c r="E9510" s="6">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7">
        <v>4.5836999999999994</v>
      </c>
    </row>
    <row r="9511" spans="1:22" ht="14.25" customHeight="1" x14ac:dyDescent="0.3">
      <c r="A9511" s="4">
        <v>9510</v>
      </c>
      <c r="B9511" s="5" t="s">
        <v>10668</v>
      </c>
      <c r="C9511" s="5">
        <f>YEAR('Base Dataset'!$D9511)</f>
        <v>2011</v>
      </c>
      <c r="D9511" s="6">
        <v>40638</v>
      </c>
      <c r="E9511" s="6">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7">
        <v>20.694600000000008</v>
      </c>
    </row>
    <row r="9512" spans="1:22" ht="14.25" customHeight="1" x14ac:dyDescent="0.3">
      <c r="A9512" s="4">
        <v>9511</v>
      </c>
      <c r="B9512" s="5" t="s">
        <v>10669</v>
      </c>
      <c r="C9512" s="5">
        <f>YEAR('Base Dataset'!$D9512)</f>
        <v>2013</v>
      </c>
      <c r="D9512" s="6">
        <v>41493</v>
      </c>
      <c r="E9512" s="6">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7">
        <v>15.7194</v>
      </c>
    </row>
    <row r="9513" spans="1:22" ht="14.25" customHeight="1" x14ac:dyDescent="0.3">
      <c r="A9513" s="4">
        <v>9512</v>
      </c>
      <c r="B9513" s="5" t="s">
        <v>10670</v>
      </c>
      <c r="C9513" s="5">
        <f>YEAR('Base Dataset'!$D9513)</f>
        <v>2011</v>
      </c>
      <c r="D9513" s="6">
        <v>40891</v>
      </c>
      <c r="E9513" s="6">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7">
        <v>-13.895999999999997</v>
      </c>
    </row>
    <row r="9514" spans="1:22" ht="14.25" customHeight="1" x14ac:dyDescent="0.3">
      <c r="A9514" s="4">
        <v>9513</v>
      </c>
      <c r="B9514" s="5" t="s">
        <v>10671</v>
      </c>
      <c r="C9514" s="5">
        <f>YEAR('Base Dataset'!$D9514)</f>
        <v>2014</v>
      </c>
      <c r="D9514" s="6">
        <v>41790</v>
      </c>
      <c r="E9514" s="6">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7">
        <v>-6.0196000000000254</v>
      </c>
    </row>
    <row r="9515" spans="1:22" ht="14.25" customHeight="1" x14ac:dyDescent="0.3">
      <c r="A9515" s="4">
        <v>9514</v>
      </c>
      <c r="B9515" s="5" t="s">
        <v>10672</v>
      </c>
      <c r="C9515" s="5">
        <f>YEAR('Base Dataset'!$D9515)</f>
        <v>2013</v>
      </c>
      <c r="D9515" s="6">
        <v>41562</v>
      </c>
      <c r="E9515" s="6">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7">
        <v>544.41749999999979</v>
      </c>
    </row>
    <row r="9516" spans="1:22" ht="14.25" customHeight="1" x14ac:dyDescent="0.3">
      <c r="A9516" s="4">
        <v>9515</v>
      </c>
      <c r="B9516" s="5" t="s">
        <v>10673</v>
      </c>
      <c r="C9516" s="5">
        <f>YEAR('Base Dataset'!$D9516)</f>
        <v>2011</v>
      </c>
      <c r="D9516" s="6">
        <v>40616</v>
      </c>
      <c r="E9516" s="6">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7">
        <v>31.869599999999995</v>
      </c>
    </row>
    <row r="9517" spans="1:22" ht="14.25" customHeight="1" x14ac:dyDescent="0.3">
      <c r="A9517" s="4">
        <v>9516</v>
      </c>
      <c r="B9517" s="5" t="s">
        <v>10674</v>
      </c>
      <c r="C9517" s="5">
        <f>YEAR('Base Dataset'!$D9517)</f>
        <v>2011</v>
      </c>
      <c r="D9517" s="6">
        <v>40592</v>
      </c>
      <c r="E9517" s="6">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7">
        <v>8.808799999999998</v>
      </c>
    </row>
    <row r="9518" spans="1:22" ht="14.25" customHeight="1" x14ac:dyDescent="0.3">
      <c r="A9518" s="4">
        <v>9517</v>
      </c>
      <c r="B9518" s="5" t="s">
        <v>10675</v>
      </c>
      <c r="C9518" s="5">
        <f>YEAR('Base Dataset'!$D9518)</f>
        <v>2012</v>
      </c>
      <c r="D9518" s="6">
        <v>41145</v>
      </c>
      <c r="E9518" s="6">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7">
        <v>4.0472999999999999</v>
      </c>
    </row>
    <row r="9519" spans="1:22" ht="14.25" customHeight="1" x14ac:dyDescent="0.3">
      <c r="A9519" s="4">
        <v>9518</v>
      </c>
      <c r="B9519" s="5" t="s">
        <v>10675</v>
      </c>
      <c r="C9519" s="5">
        <f>YEAR('Base Dataset'!$D9519)</f>
        <v>2012</v>
      </c>
      <c r="D9519" s="6">
        <v>41145</v>
      </c>
      <c r="E9519" s="6">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7">
        <v>2.5056000000000003</v>
      </c>
    </row>
    <row r="9520" spans="1:22" ht="14.25" customHeight="1" x14ac:dyDescent="0.3">
      <c r="A9520" s="4">
        <v>9519</v>
      </c>
      <c r="B9520" s="5" t="s">
        <v>10675</v>
      </c>
      <c r="C9520" s="5">
        <f>YEAR('Base Dataset'!$D9520)</f>
        <v>2012</v>
      </c>
      <c r="D9520" s="6">
        <v>41145</v>
      </c>
      <c r="E9520" s="6">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7">
        <v>48.994199999999921</v>
      </c>
    </row>
    <row r="9521" spans="1:22" ht="14.25" customHeight="1" x14ac:dyDescent="0.3">
      <c r="A9521" s="4">
        <v>9520</v>
      </c>
      <c r="B9521" s="5" t="s">
        <v>10676</v>
      </c>
      <c r="C9521" s="5">
        <f>YEAR('Base Dataset'!$D9521)</f>
        <v>2014</v>
      </c>
      <c r="D9521" s="6">
        <v>41768</v>
      </c>
      <c r="E9521" s="6">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7">
        <v>22.702400000000004</v>
      </c>
    </row>
    <row r="9522" spans="1:22" ht="14.25" customHeight="1" x14ac:dyDescent="0.3">
      <c r="A9522" s="4">
        <v>9521</v>
      </c>
      <c r="B9522" s="5" t="s">
        <v>10677</v>
      </c>
      <c r="C9522" s="5">
        <f>YEAR('Base Dataset'!$D9522)</f>
        <v>2013</v>
      </c>
      <c r="D9522" s="6">
        <v>41309</v>
      </c>
      <c r="E9522" s="6">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7">
        <v>3.720799999999997</v>
      </c>
    </row>
    <row r="9523" spans="1:22" ht="14.25" customHeight="1" x14ac:dyDescent="0.3">
      <c r="A9523" s="4">
        <v>9522</v>
      </c>
      <c r="B9523" s="5" t="s">
        <v>10678</v>
      </c>
      <c r="C9523" s="5">
        <f>YEAR('Base Dataset'!$D9523)</f>
        <v>2011</v>
      </c>
      <c r="D9523" s="6">
        <v>40896</v>
      </c>
      <c r="E9523" s="6">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7">
        <v>36.44729999999997</v>
      </c>
    </row>
    <row r="9524" spans="1:22" ht="14.25" customHeight="1" x14ac:dyDescent="0.3">
      <c r="A9524" s="4">
        <v>9523</v>
      </c>
      <c r="B9524" s="5" t="s">
        <v>10678</v>
      </c>
      <c r="C9524" s="5">
        <f>YEAR('Base Dataset'!$D9524)</f>
        <v>2011</v>
      </c>
      <c r="D9524" s="6">
        <v>40896</v>
      </c>
      <c r="E9524" s="6">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7">
        <v>5.4432</v>
      </c>
    </row>
    <row r="9525" spans="1:22" ht="14.25" customHeight="1" x14ac:dyDescent="0.3">
      <c r="A9525" s="4">
        <v>9524</v>
      </c>
      <c r="B9525" s="5" t="s">
        <v>10678</v>
      </c>
      <c r="C9525" s="5">
        <f>YEAR('Base Dataset'!$D9525)</f>
        <v>2011</v>
      </c>
      <c r="D9525" s="6">
        <v>40896</v>
      </c>
      <c r="E9525" s="6">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7">
        <v>-7.7406000000000006</v>
      </c>
    </row>
    <row r="9526" spans="1:22" ht="14.25" customHeight="1" x14ac:dyDescent="0.3">
      <c r="A9526" s="4">
        <v>9525</v>
      </c>
      <c r="B9526" s="5" t="s">
        <v>10681</v>
      </c>
      <c r="C9526" s="5">
        <f>YEAR('Base Dataset'!$D9526)</f>
        <v>2014</v>
      </c>
      <c r="D9526" s="6">
        <v>41979</v>
      </c>
      <c r="E9526" s="6">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7">
        <v>29.371999999999993</v>
      </c>
    </row>
    <row r="9527" spans="1:22" ht="14.25" customHeight="1" x14ac:dyDescent="0.3">
      <c r="A9527" s="4">
        <v>9526</v>
      </c>
      <c r="B9527" s="5" t="s">
        <v>10681</v>
      </c>
      <c r="C9527" s="5">
        <f>YEAR('Base Dataset'!$D9527)</f>
        <v>2014</v>
      </c>
      <c r="D9527" s="6">
        <v>41979</v>
      </c>
      <c r="E9527" s="6">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7">
        <v>39.97999999999999</v>
      </c>
    </row>
    <row r="9528" spans="1:22" ht="14.25" customHeight="1" x14ac:dyDescent="0.3">
      <c r="A9528" s="4">
        <v>9527</v>
      </c>
      <c r="B9528" s="5" t="s">
        <v>10681</v>
      </c>
      <c r="C9528" s="5">
        <f>YEAR('Base Dataset'!$D9528)</f>
        <v>2014</v>
      </c>
      <c r="D9528" s="6">
        <v>41979</v>
      </c>
      <c r="E9528" s="6">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7">
        <v>-7.0145999999999997</v>
      </c>
    </row>
    <row r="9529" spans="1:22" ht="14.25" customHeight="1" x14ac:dyDescent="0.3">
      <c r="A9529" s="4">
        <v>9528</v>
      </c>
      <c r="B9529" s="5" t="s">
        <v>10681</v>
      </c>
      <c r="C9529" s="5">
        <f>YEAR('Base Dataset'!$D9529)</f>
        <v>2014</v>
      </c>
      <c r="D9529" s="6">
        <v>41979</v>
      </c>
      <c r="E9529" s="6">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7">
        <v>60.463200000000015</v>
      </c>
    </row>
    <row r="9530" spans="1:22" ht="14.25" customHeight="1" x14ac:dyDescent="0.3">
      <c r="A9530" s="4">
        <v>9529</v>
      </c>
      <c r="B9530" s="5" t="s">
        <v>10681</v>
      </c>
      <c r="C9530" s="5">
        <f>YEAR('Base Dataset'!$D9530)</f>
        <v>2014</v>
      </c>
      <c r="D9530" s="6">
        <v>41979</v>
      </c>
      <c r="E9530" s="6">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7">
        <v>3.0211999999999994</v>
      </c>
    </row>
    <row r="9531" spans="1:22" ht="14.25" customHeight="1" x14ac:dyDescent="0.3">
      <c r="A9531" s="4">
        <v>9530</v>
      </c>
      <c r="B9531" s="5" t="s">
        <v>10682</v>
      </c>
      <c r="C9531" s="5">
        <f>YEAR('Base Dataset'!$D9531)</f>
        <v>2014</v>
      </c>
      <c r="D9531" s="6">
        <v>41723</v>
      </c>
      <c r="E9531" s="6">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7">
        <v>0.95759999999999934</v>
      </c>
    </row>
    <row r="9532" spans="1:22" ht="14.25" customHeight="1" x14ac:dyDescent="0.3">
      <c r="A9532" s="4">
        <v>9531</v>
      </c>
      <c r="B9532" s="5" t="s">
        <v>10683</v>
      </c>
      <c r="C9532" s="5">
        <f>YEAR('Base Dataset'!$D9532)</f>
        <v>2014</v>
      </c>
      <c r="D9532" s="6">
        <v>41829</v>
      </c>
      <c r="E9532" s="6">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7">
        <v>24.269599999999997</v>
      </c>
    </row>
    <row r="9533" spans="1:22" ht="14.25" customHeight="1" x14ac:dyDescent="0.3">
      <c r="A9533" s="4">
        <v>9532</v>
      </c>
      <c r="B9533" s="5" t="s">
        <v>10684</v>
      </c>
      <c r="C9533" s="5">
        <f>YEAR('Base Dataset'!$D9533)</f>
        <v>2014</v>
      </c>
      <c r="D9533" s="6">
        <v>41939</v>
      </c>
      <c r="E9533" s="6">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7">
        <v>5.5616000000000021</v>
      </c>
    </row>
    <row r="9534" spans="1:22" ht="14.25" customHeight="1" x14ac:dyDescent="0.3">
      <c r="A9534" s="4">
        <v>9533</v>
      </c>
      <c r="B9534" s="5" t="s">
        <v>10685</v>
      </c>
      <c r="C9534" s="5">
        <f>YEAR('Base Dataset'!$D9534)</f>
        <v>2013</v>
      </c>
      <c r="D9534" s="6">
        <v>41575</v>
      </c>
      <c r="E9534" s="6">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7">
        <v>80.777199999999979</v>
      </c>
    </row>
    <row r="9535" spans="1:22" ht="14.25" customHeight="1" x14ac:dyDescent="0.3">
      <c r="A9535" s="4">
        <v>9534</v>
      </c>
      <c r="B9535" s="5" t="s">
        <v>10685</v>
      </c>
      <c r="C9535" s="5">
        <f>YEAR('Base Dataset'!$D9535)</f>
        <v>2013</v>
      </c>
      <c r="D9535" s="6">
        <v>41575</v>
      </c>
      <c r="E9535" s="6">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7">
        <v>12.607699999999999</v>
      </c>
    </row>
    <row r="9536" spans="1:22" ht="14.25" customHeight="1" x14ac:dyDescent="0.3">
      <c r="A9536" s="4">
        <v>9535</v>
      </c>
      <c r="B9536" s="5" t="s">
        <v>10685</v>
      </c>
      <c r="C9536" s="5">
        <f>YEAR('Base Dataset'!$D9536)</f>
        <v>2013</v>
      </c>
      <c r="D9536" s="6">
        <v>41575</v>
      </c>
      <c r="E9536" s="6">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7">
        <v>1.3391999999999982</v>
      </c>
    </row>
    <row r="9537" spans="1:22" ht="14.25" customHeight="1" x14ac:dyDescent="0.3">
      <c r="A9537" s="4">
        <v>9536</v>
      </c>
      <c r="B9537" s="5" t="s">
        <v>10685</v>
      </c>
      <c r="C9537" s="5">
        <f>YEAR('Base Dataset'!$D9537)</f>
        <v>2013</v>
      </c>
      <c r="D9537" s="6">
        <v>41575</v>
      </c>
      <c r="E9537" s="6">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7">
        <v>3.283199999999999</v>
      </c>
    </row>
    <row r="9538" spans="1:22" ht="14.25" customHeight="1" x14ac:dyDescent="0.3">
      <c r="A9538" s="4">
        <v>9537</v>
      </c>
      <c r="B9538" s="5" t="s">
        <v>10686</v>
      </c>
      <c r="C9538" s="5">
        <f>YEAR('Base Dataset'!$D9538)</f>
        <v>2014</v>
      </c>
      <c r="D9538" s="6">
        <v>41803</v>
      </c>
      <c r="E9538" s="6">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7">
        <v>-6.8634000000000013</v>
      </c>
    </row>
    <row r="9539" spans="1:22" ht="14.25" customHeight="1" x14ac:dyDescent="0.3">
      <c r="A9539" s="4">
        <v>9538</v>
      </c>
      <c r="B9539" s="5" t="s">
        <v>10687</v>
      </c>
      <c r="C9539" s="5">
        <f>YEAR('Base Dataset'!$D9539)</f>
        <v>2013</v>
      </c>
      <c r="D9539" s="6">
        <v>41543</v>
      </c>
      <c r="E9539" s="6">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7">
        <v>84.293999999999969</v>
      </c>
    </row>
    <row r="9540" spans="1:22" ht="14.25" customHeight="1" x14ac:dyDescent="0.3">
      <c r="A9540" s="4">
        <v>9539</v>
      </c>
      <c r="B9540" s="5" t="s">
        <v>10688</v>
      </c>
      <c r="C9540" s="5">
        <f>YEAR('Base Dataset'!$D9540)</f>
        <v>2014</v>
      </c>
      <c r="D9540" s="6">
        <v>41890</v>
      </c>
      <c r="E9540" s="6">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7">
        <v>7.7739999999999991</v>
      </c>
    </row>
    <row r="9541" spans="1:22" ht="14.25" customHeight="1" x14ac:dyDescent="0.3">
      <c r="A9541" s="4">
        <v>9540</v>
      </c>
      <c r="B9541" s="5" t="s">
        <v>10688</v>
      </c>
      <c r="C9541" s="5">
        <f>YEAR('Base Dataset'!$D9541)</f>
        <v>2014</v>
      </c>
      <c r="D9541" s="6">
        <v>41890</v>
      </c>
      <c r="E9541" s="6">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7">
        <v>18.781199999999998</v>
      </c>
    </row>
    <row r="9542" spans="1:22" ht="14.25" customHeight="1" x14ac:dyDescent="0.3">
      <c r="A9542" s="4">
        <v>9541</v>
      </c>
      <c r="B9542" s="5" t="s">
        <v>10689</v>
      </c>
      <c r="C9542" s="5">
        <f>YEAR('Base Dataset'!$D9542)</f>
        <v>2012</v>
      </c>
      <c r="D9542" s="6">
        <v>41040</v>
      </c>
      <c r="E9542" s="6">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7">
        <v>16.797200000000004</v>
      </c>
    </row>
    <row r="9543" spans="1:22" ht="14.25" customHeight="1" x14ac:dyDescent="0.3">
      <c r="A9543" s="4">
        <v>9542</v>
      </c>
      <c r="B9543" s="5" t="s">
        <v>10690</v>
      </c>
      <c r="C9543" s="5">
        <f>YEAR('Base Dataset'!$D9543)</f>
        <v>2012</v>
      </c>
      <c r="D9543" s="6">
        <v>41127</v>
      </c>
      <c r="E9543" s="6">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7">
        <v>13.320000000000002</v>
      </c>
    </row>
    <row r="9544" spans="1:22" ht="14.25" customHeight="1" x14ac:dyDescent="0.3">
      <c r="A9544" s="4">
        <v>9543</v>
      </c>
      <c r="B9544" s="5" t="s">
        <v>10690</v>
      </c>
      <c r="C9544" s="5">
        <f>YEAR('Base Dataset'!$D9544)</f>
        <v>2012</v>
      </c>
      <c r="D9544" s="6">
        <v>41127</v>
      </c>
      <c r="E9544" s="6">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7">
        <v>-9.6565000000000047</v>
      </c>
    </row>
    <row r="9545" spans="1:22" ht="14.25" customHeight="1" x14ac:dyDescent="0.3">
      <c r="A9545" s="4">
        <v>9544</v>
      </c>
      <c r="B9545" s="5" t="s">
        <v>10690</v>
      </c>
      <c r="C9545" s="5">
        <f>YEAR('Base Dataset'!$D9545)</f>
        <v>2012</v>
      </c>
      <c r="D9545" s="6">
        <v>41127</v>
      </c>
      <c r="E9545" s="6">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7">
        <v>19.137599999999992</v>
      </c>
    </row>
    <row r="9546" spans="1:22" ht="14.25" customHeight="1" x14ac:dyDescent="0.3">
      <c r="A9546" s="4">
        <v>9545</v>
      </c>
      <c r="B9546" s="5" t="s">
        <v>10690</v>
      </c>
      <c r="C9546" s="5">
        <f>YEAR('Base Dataset'!$D9546)</f>
        <v>2012</v>
      </c>
      <c r="D9546" s="6">
        <v>41127</v>
      </c>
      <c r="E9546" s="6">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7">
        <v>-114.01739999999995</v>
      </c>
    </row>
    <row r="9547" spans="1:22" ht="14.25" customHeight="1" x14ac:dyDescent="0.3">
      <c r="A9547" s="4">
        <v>9546</v>
      </c>
      <c r="B9547" s="5" t="s">
        <v>10691</v>
      </c>
      <c r="C9547" s="5">
        <f>YEAR('Base Dataset'!$D9547)</f>
        <v>2011</v>
      </c>
      <c r="D9547" s="6">
        <v>40845</v>
      </c>
      <c r="E9547" s="6">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7">
        <v>0.89100000000000001</v>
      </c>
    </row>
    <row r="9548" spans="1:22" ht="14.25" customHeight="1" x14ac:dyDescent="0.3">
      <c r="A9548" s="4">
        <v>9547</v>
      </c>
      <c r="B9548" s="5" t="s">
        <v>10691</v>
      </c>
      <c r="C9548" s="5">
        <f>YEAR('Base Dataset'!$D9548)</f>
        <v>2011</v>
      </c>
      <c r="D9548" s="6">
        <v>40845</v>
      </c>
      <c r="E9548" s="6">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7">
        <v>35.663599999999995</v>
      </c>
    </row>
    <row r="9549" spans="1:22" ht="14.25" customHeight="1" x14ac:dyDescent="0.3">
      <c r="A9549" s="4">
        <v>9548</v>
      </c>
      <c r="B9549" s="5" t="s">
        <v>10692</v>
      </c>
      <c r="C9549" s="5">
        <f>YEAR('Base Dataset'!$D9549)</f>
        <v>2013</v>
      </c>
      <c r="D9549" s="6">
        <v>41444</v>
      </c>
      <c r="E9549" s="6">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7">
        <v>2.1399999999999992</v>
      </c>
    </row>
    <row r="9550" spans="1:22" ht="14.25" customHeight="1" x14ac:dyDescent="0.3">
      <c r="A9550" s="4">
        <v>9549</v>
      </c>
      <c r="B9550" s="5" t="s">
        <v>10692</v>
      </c>
      <c r="C9550" s="5">
        <f>YEAR('Base Dataset'!$D9550)</f>
        <v>2013</v>
      </c>
      <c r="D9550" s="6">
        <v>41444</v>
      </c>
      <c r="E9550" s="6">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7">
        <v>-3.8549999999999986</v>
      </c>
    </row>
    <row r="9551" spans="1:22" ht="14.25" customHeight="1" x14ac:dyDescent="0.3">
      <c r="A9551" s="4">
        <v>9550</v>
      </c>
      <c r="B9551" s="5" t="s">
        <v>10692</v>
      </c>
      <c r="C9551" s="5">
        <f>YEAR('Base Dataset'!$D9551)</f>
        <v>2013</v>
      </c>
      <c r="D9551" s="6">
        <v>41444</v>
      </c>
      <c r="E9551" s="6">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7">
        <v>90.71999999999997</v>
      </c>
    </row>
    <row r="9552" spans="1:22" ht="14.25" customHeight="1" x14ac:dyDescent="0.3">
      <c r="A9552" s="4">
        <v>9551</v>
      </c>
      <c r="B9552" s="5" t="s">
        <v>10693</v>
      </c>
      <c r="C9552" s="5">
        <f>YEAR('Base Dataset'!$D9552)</f>
        <v>2012</v>
      </c>
      <c r="D9552" s="6">
        <v>41032</v>
      </c>
      <c r="E9552" s="6">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7">
        <v>5.1929999999999996</v>
      </c>
    </row>
    <row r="9553" spans="1:22" ht="14.25" customHeight="1" x14ac:dyDescent="0.3">
      <c r="A9553" s="4">
        <v>9552</v>
      </c>
      <c r="B9553" s="5" t="s">
        <v>10694</v>
      </c>
      <c r="C9553" s="5">
        <f>YEAR('Base Dataset'!$D9553)</f>
        <v>2012</v>
      </c>
      <c r="D9553" s="6">
        <v>41223</v>
      </c>
      <c r="E9553" s="6">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7">
        <v>43.318799999999953</v>
      </c>
    </row>
    <row r="9554" spans="1:22" ht="14.25" customHeight="1" x14ac:dyDescent="0.3">
      <c r="A9554" s="4">
        <v>9553</v>
      </c>
      <c r="B9554" s="5" t="s">
        <v>10695</v>
      </c>
      <c r="C9554" s="5">
        <f>YEAR('Base Dataset'!$D9554)</f>
        <v>2012</v>
      </c>
      <c r="D9554" s="6">
        <v>41059</v>
      </c>
      <c r="E9554" s="6">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7">
        <v>36.470399999999998</v>
      </c>
    </row>
    <row r="9555" spans="1:22" ht="14.25" customHeight="1" x14ac:dyDescent="0.3">
      <c r="A9555" s="4">
        <v>9554</v>
      </c>
      <c r="B9555" s="5" t="s">
        <v>10696</v>
      </c>
      <c r="C9555" s="5">
        <f>YEAR('Base Dataset'!$D9555)</f>
        <v>2013</v>
      </c>
      <c r="D9555" s="6">
        <v>41540</v>
      </c>
      <c r="E9555" s="6">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7">
        <v>8.5539999999999878</v>
      </c>
    </row>
    <row r="9556" spans="1:22" ht="14.25" customHeight="1" x14ac:dyDescent="0.3">
      <c r="A9556" s="4">
        <v>9555</v>
      </c>
      <c r="B9556" s="5" t="s">
        <v>10697</v>
      </c>
      <c r="C9556" s="5">
        <f>YEAR('Base Dataset'!$D9556)</f>
        <v>2012</v>
      </c>
      <c r="D9556" s="6">
        <v>41241</v>
      </c>
      <c r="E9556" s="6">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7">
        <v>9.7789999999999964</v>
      </c>
    </row>
    <row r="9557" spans="1:22" ht="14.25" customHeight="1" x14ac:dyDescent="0.3">
      <c r="A9557" s="4">
        <v>9556</v>
      </c>
      <c r="B9557" s="5" t="s">
        <v>10697</v>
      </c>
      <c r="C9557" s="5">
        <f>YEAR('Base Dataset'!$D9557)</f>
        <v>2012</v>
      </c>
      <c r="D9557" s="6">
        <v>41241</v>
      </c>
      <c r="E9557" s="6">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7">
        <v>0.56399999999999983</v>
      </c>
    </row>
    <row r="9558" spans="1:22" ht="14.25" customHeight="1" x14ac:dyDescent="0.3">
      <c r="A9558" s="4">
        <v>9557</v>
      </c>
      <c r="B9558" s="5" t="s">
        <v>10698</v>
      </c>
      <c r="C9558" s="5">
        <f>YEAR('Base Dataset'!$D9558)</f>
        <v>2012</v>
      </c>
      <c r="D9558" s="6">
        <v>41246</v>
      </c>
      <c r="E9558" s="6">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7">
        <v>84.943599999999989</v>
      </c>
    </row>
    <row r="9559" spans="1:22" ht="14.25" customHeight="1" x14ac:dyDescent="0.3">
      <c r="A9559" s="4">
        <v>9558</v>
      </c>
      <c r="B9559" s="5" t="s">
        <v>10699</v>
      </c>
      <c r="C9559" s="5">
        <f>YEAR('Base Dataset'!$D9559)</f>
        <v>2011</v>
      </c>
      <c r="D9559" s="6">
        <v>40833</v>
      </c>
      <c r="E9559" s="6">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7">
        <v>-1.5935999999999995</v>
      </c>
    </row>
    <row r="9560" spans="1:22" ht="14.25" customHeight="1" x14ac:dyDescent="0.3">
      <c r="A9560" s="4">
        <v>9559</v>
      </c>
      <c r="B9560" s="5" t="s">
        <v>10700</v>
      </c>
      <c r="C9560" s="5">
        <f>YEAR('Base Dataset'!$D9560)</f>
        <v>2013</v>
      </c>
      <c r="D9560" s="6">
        <v>41398</v>
      </c>
      <c r="E9560" s="6">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7">
        <v>34.786500000000004</v>
      </c>
    </row>
    <row r="9561" spans="1:22" ht="14.25" customHeight="1" x14ac:dyDescent="0.3">
      <c r="A9561" s="4">
        <v>9560</v>
      </c>
      <c r="B9561" s="5" t="s">
        <v>10700</v>
      </c>
      <c r="C9561" s="5">
        <f>YEAR('Base Dataset'!$D9561)</f>
        <v>2013</v>
      </c>
      <c r="D9561" s="6">
        <v>41398</v>
      </c>
      <c r="E9561" s="6">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7">
        <v>-44.018999999999991</v>
      </c>
    </row>
    <row r="9562" spans="1:22" ht="14.25" customHeight="1" x14ac:dyDescent="0.3">
      <c r="A9562" s="4">
        <v>9561</v>
      </c>
      <c r="B9562" s="5" t="s">
        <v>10700</v>
      </c>
      <c r="C9562" s="5">
        <f>YEAR('Base Dataset'!$D9562)</f>
        <v>2013</v>
      </c>
      <c r="D9562" s="6">
        <v>41398</v>
      </c>
      <c r="E9562" s="6">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7">
        <v>10.393599999999998</v>
      </c>
    </row>
    <row r="9563" spans="1:22" ht="14.25" customHeight="1" x14ac:dyDescent="0.3">
      <c r="A9563" s="4">
        <v>9562</v>
      </c>
      <c r="B9563" s="5" t="s">
        <v>10700</v>
      </c>
      <c r="C9563" s="5">
        <f>YEAR('Base Dataset'!$D9563)</f>
        <v>2013</v>
      </c>
      <c r="D9563" s="6">
        <v>41398</v>
      </c>
      <c r="E9563" s="6">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7">
        <v>-75.59580000000004</v>
      </c>
    </row>
    <row r="9564" spans="1:22" ht="14.25" customHeight="1" x14ac:dyDescent="0.3">
      <c r="A9564" s="4">
        <v>9563</v>
      </c>
      <c r="B9564" s="5" t="s">
        <v>10700</v>
      </c>
      <c r="C9564" s="5">
        <f>YEAR('Base Dataset'!$D9564)</f>
        <v>2013</v>
      </c>
      <c r="D9564" s="6">
        <v>41398</v>
      </c>
      <c r="E9564" s="6">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7">
        <v>-164.9538</v>
      </c>
    </row>
    <row r="9565" spans="1:22" ht="14.25" customHeight="1" x14ac:dyDescent="0.3">
      <c r="A9565" s="4">
        <v>9564</v>
      </c>
      <c r="B9565" s="5" t="s">
        <v>10700</v>
      </c>
      <c r="C9565" s="5">
        <f>YEAR('Base Dataset'!$D9565)</f>
        <v>2013</v>
      </c>
      <c r="D9565" s="6">
        <v>41398</v>
      </c>
      <c r="E9565" s="6">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7">
        <v>2.0999999999999996</v>
      </c>
    </row>
    <row r="9566" spans="1:22" ht="14.25" customHeight="1" x14ac:dyDescent="0.3">
      <c r="A9566" s="4">
        <v>9565</v>
      </c>
      <c r="B9566" s="5" t="s">
        <v>10705</v>
      </c>
      <c r="C9566" s="5">
        <f>YEAR('Base Dataset'!$D9566)</f>
        <v>2012</v>
      </c>
      <c r="D9566" s="6">
        <v>41061</v>
      </c>
      <c r="E9566" s="6">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7">
        <v>5.7623999999999995</v>
      </c>
    </row>
    <row r="9567" spans="1:22" ht="14.25" customHeight="1" x14ac:dyDescent="0.3">
      <c r="A9567" s="4">
        <v>9566</v>
      </c>
      <c r="B9567" s="5" t="s">
        <v>10706</v>
      </c>
      <c r="C9567" s="5">
        <f>YEAR('Base Dataset'!$D9567)</f>
        <v>2011</v>
      </c>
      <c r="D9567" s="6">
        <v>40633</v>
      </c>
      <c r="E9567" s="6">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7">
        <v>98.480200000000082</v>
      </c>
    </row>
    <row r="9568" spans="1:22" ht="14.25" customHeight="1" x14ac:dyDescent="0.3">
      <c r="A9568" s="4">
        <v>9567</v>
      </c>
      <c r="B9568" s="5" t="s">
        <v>10706</v>
      </c>
      <c r="C9568" s="5">
        <f>YEAR('Base Dataset'!$D9568)</f>
        <v>2011</v>
      </c>
      <c r="D9568" s="6">
        <v>40633</v>
      </c>
      <c r="E9568" s="6">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7">
        <v>-10.116</v>
      </c>
    </row>
    <row r="9569" spans="1:22" ht="14.25" customHeight="1" x14ac:dyDescent="0.3">
      <c r="A9569" s="4">
        <v>9568</v>
      </c>
      <c r="B9569" s="5" t="s">
        <v>10706</v>
      </c>
      <c r="C9569" s="5">
        <f>YEAR('Base Dataset'!$D9569)</f>
        <v>2011</v>
      </c>
      <c r="D9569" s="6">
        <v>40633</v>
      </c>
      <c r="E9569" s="6">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7">
        <v>1.0584000000000002</v>
      </c>
    </row>
    <row r="9570" spans="1:22" ht="14.25" customHeight="1" x14ac:dyDescent="0.3">
      <c r="A9570" s="4">
        <v>9569</v>
      </c>
      <c r="B9570" s="5" t="s">
        <v>10707</v>
      </c>
      <c r="C9570" s="5">
        <f>YEAR('Base Dataset'!$D9570)</f>
        <v>2014</v>
      </c>
      <c r="D9570" s="6">
        <v>41826</v>
      </c>
      <c r="E9570" s="6">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7">
        <v>22.388800000000003</v>
      </c>
    </row>
    <row r="9571" spans="1:22" ht="14.25" customHeight="1" x14ac:dyDescent="0.3">
      <c r="A9571" s="4">
        <v>9570</v>
      </c>
      <c r="B9571" s="5" t="s">
        <v>10708</v>
      </c>
      <c r="C9571" s="5">
        <f>YEAR('Base Dataset'!$D9571)</f>
        <v>2012</v>
      </c>
      <c r="D9571" s="6">
        <v>41176</v>
      </c>
      <c r="E9571" s="6">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7">
        <v>-4.4879999999999978</v>
      </c>
    </row>
    <row r="9572" spans="1:22" ht="14.25" customHeight="1" x14ac:dyDescent="0.3">
      <c r="A9572" s="4">
        <v>9571</v>
      </c>
      <c r="B9572" s="5" t="s">
        <v>10708</v>
      </c>
      <c r="C9572" s="5">
        <f>YEAR('Base Dataset'!$D9572)</f>
        <v>2012</v>
      </c>
      <c r="D9572" s="6">
        <v>41176</v>
      </c>
      <c r="E9572" s="6">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7">
        <v>1.6783999999999981</v>
      </c>
    </row>
    <row r="9573" spans="1:22" ht="14.25" customHeight="1" x14ac:dyDescent="0.3">
      <c r="A9573" s="4">
        <v>9572</v>
      </c>
      <c r="B9573" s="5" t="s">
        <v>10708</v>
      </c>
      <c r="C9573" s="5">
        <f>YEAR('Base Dataset'!$D9573)</f>
        <v>2012</v>
      </c>
      <c r="D9573" s="6">
        <v>41176</v>
      </c>
      <c r="E9573" s="6">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7">
        <v>5.5439999999999987</v>
      </c>
    </row>
    <row r="9574" spans="1:22" ht="14.25" customHeight="1" x14ac:dyDescent="0.3">
      <c r="A9574" s="4">
        <v>9573</v>
      </c>
      <c r="B9574" s="5" t="s">
        <v>10708</v>
      </c>
      <c r="C9574" s="5">
        <f>YEAR('Base Dataset'!$D9574)</f>
        <v>2012</v>
      </c>
      <c r="D9574" s="6">
        <v>41176</v>
      </c>
      <c r="E9574" s="6">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7">
        <v>7.9378000000000002</v>
      </c>
    </row>
    <row r="9575" spans="1:22" ht="14.25" customHeight="1" x14ac:dyDescent="0.3">
      <c r="A9575" s="4">
        <v>9574</v>
      </c>
      <c r="B9575" s="5" t="s">
        <v>10708</v>
      </c>
      <c r="C9575" s="5">
        <f>YEAR('Base Dataset'!$D9575)</f>
        <v>2012</v>
      </c>
      <c r="D9575" s="6">
        <v>41176</v>
      </c>
      <c r="E9575" s="6">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7">
        <v>1.9259999999999975</v>
      </c>
    </row>
    <row r="9576" spans="1:22" ht="14.25" customHeight="1" x14ac:dyDescent="0.3">
      <c r="A9576" s="4">
        <v>9575</v>
      </c>
      <c r="B9576" s="5" t="s">
        <v>10709</v>
      </c>
      <c r="C9576" s="5">
        <f>YEAR('Base Dataset'!$D9576)</f>
        <v>2012</v>
      </c>
      <c r="D9576" s="6">
        <v>41134</v>
      </c>
      <c r="E9576" s="6">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7">
        <v>10.4148</v>
      </c>
    </row>
    <row r="9577" spans="1:22" ht="14.25" customHeight="1" x14ac:dyDescent="0.3">
      <c r="A9577" s="4">
        <v>9576</v>
      </c>
      <c r="B9577" s="5" t="s">
        <v>10710</v>
      </c>
      <c r="C9577" s="5">
        <f>YEAR('Base Dataset'!$D9577)</f>
        <v>2012</v>
      </c>
      <c r="D9577" s="6">
        <v>41055</v>
      </c>
      <c r="E9577" s="6">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7">
        <v>-28.686199999999999</v>
      </c>
    </row>
    <row r="9578" spans="1:22" ht="14.25" customHeight="1" x14ac:dyDescent="0.3">
      <c r="A9578" s="4">
        <v>9577</v>
      </c>
      <c r="B9578" s="5" t="s">
        <v>10710</v>
      </c>
      <c r="C9578" s="5">
        <f>YEAR('Base Dataset'!$D9578)</f>
        <v>2012</v>
      </c>
      <c r="D9578" s="6">
        <v>41055</v>
      </c>
      <c r="E9578" s="6">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7">
        <v>-79.908000000000015</v>
      </c>
    </row>
    <row r="9579" spans="1:22" ht="14.25" customHeight="1" x14ac:dyDescent="0.3">
      <c r="A9579" s="4">
        <v>9578</v>
      </c>
      <c r="B9579" s="5" t="s">
        <v>10710</v>
      </c>
      <c r="C9579" s="5">
        <f>YEAR('Base Dataset'!$D9579)</f>
        <v>2012</v>
      </c>
      <c r="D9579" s="6">
        <v>41055</v>
      </c>
      <c r="E9579" s="6">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7">
        <v>-4.4969999999999999</v>
      </c>
    </row>
    <row r="9580" spans="1:22" ht="14.25" customHeight="1" x14ac:dyDescent="0.3">
      <c r="A9580" s="4">
        <v>9579</v>
      </c>
      <c r="B9580" s="5" t="s">
        <v>10711</v>
      </c>
      <c r="C9580" s="5">
        <f>YEAR('Base Dataset'!$D9580)</f>
        <v>2014</v>
      </c>
      <c r="D9580" s="6">
        <v>41897</v>
      </c>
      <c r="E9580" s="6">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7">
        <v>323.95499999999993</v>
      </c>
    </row>
    <row r="9581" spans="1:22" ht="14.25" customHeight="1" x14ac:dyDescent="0.3">
      <c r="A9581" s="4">
        <v>9580</v>
      </c>
      <c r="B9581" s="5" t="s">
        <v>10711</v>
      </c>
      <c r="C9581" s="5">
        <f>YEAR('Base Dataset'!$D9581)</f>
        <v>2014</v>
      </c>
      <c r="D9581" s="6">
        <v>41897</v>
      </c>
      <c r="E9581" s="6">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7">
        <v>3.5489999999999924</v>
      </c>
    </row>
    <row r="9582" spans="1:22" ht="14.25" customHeight="1" x14ac:dyDescent="0.3">
      <c r="A9582" s="4">
        <v>9581</v>
      </c>
      <c r="B9582" s="5" t="s">
        <v>10711</v>
      </c>
      <c r="C9582" s="5">
        <f>YEAR('Base Dataset'!$D9582)</f>
        <v>2014</v>
      </c>
      <c r="D9582" s="6">
        <v>41897</v>
      </c>
      <c r="E9582" s="6">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7">
        <v>8.6854999999999993</v>
      </c>
    </row>
    <row r="9583" spans="1:22" ht="14.25" customHeight="1" x14ac:dyDescent="0.3">
      <c r="A9583" s="4">
        <v>9582</v>
      </c>
      <c r="B9583" s="5" t="s">
        <v>10711</v>
      </c>
      <c r="C9583" s="5">
        <f>YEAR('Base Dataset'!$D9583)</f>
        <v>2014</v>
      </c>
      <c r="D9583" s="6">
        <v>41897</v>
      </c>
      <c r="E9583" s="6">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7">
        <v>-6.5490000000000492</v>
      </c>
    </row>
    <row r="9584" spans="1:22" ht="14.25" customHeight="1" x14ac:dyDescent="0.3">
      <c r="A9584" s="4">
        <v>9583</v>
      </c>
      <c r="B9584" s="5" t="s">
        <v>10712</v>
      </c>
      <c r="C9584" s="5">
        <f>YEAR('Base Dataset'!$D9584)</f>
        <v>2013</v>
      </c>
      <c r="D9584" s="6">
        <v>41433</v>
      </c>
      <c r="E9584" s="6">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7">
        <v>3.4973999999999998</v>
      </c>
    </row>
    <row r="9585" spans="1:22" ht="14.25" customHeight="1" x14ac:dyDescent="0.3">
      <c r="A9585" s="4">
        <v>9584</v>
      </c>
      <c r="B9585" s="5" t="s">
        <v>10713</v>
      </c>
      <c r="C9585" s="5">
        <f>YEAR('Base Dataset'!$D9585)</f>
        <v>2014</v>
      </c>
      <c r="D9585" s="6">
        <v>41816</v>
      </c>
      <c r="E9585" s="6">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7">
        <v>-5.0098000000000269</v>
      </c>
    </row>
    <row r="9586" spans="1:22" ht="14.25" customHeight="1" x14ac:dyDescent="0.3">
      <c r="A9586" s="4">
        <v>9585</v>
      </c>
      <c r="B9586" s="5" t="s">
        <v>10714</v>
      </c>
      <c r="C9586" s="5">
        <f>YEAR('Base Dataset'!$D9586)</f>
        <v>2014</v>
      </c>
      <c r="D9586" s="6">
        <v>41878</v>
      </c>
      <c r="E9586" s="6">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7">
        <v>13.967199999999998</v>
      </c>
    </row>
    <row r="9587" spans="1:22" ht="14.25" customHeight="1" x14ac:dyDescent="0.3">
      <c r="A9587" s="4">
        <v>9586</v>
      </c>
      <c r="B9587" s="5" t="s">
        <v>10715</v>
      </c>
      <c r="C9587" s="5">
        <f>YEAR('Base Dataset'!$D9587)</f>
        <v>2013</v>
      </c>
      <c r="D9587" s="6">
        <v>41513</v>
      </c>
      <c r="E9587" s="6">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7">
        <v>11.240400000000001</v>
      </c>
    </row>
    <row r="9588" spans="1:22" ht="14.25" customHeight="1" x14ac:dyDescent="0.3">
      <c r="A9588" s="4">
        <v>9587</v>
      </c>
      <c r="B9588" s="5" t="s">
        <v>10716</v>
      </c>
      <c r="C9588" s="5">
        <f>YEAR('Base Dataset'!$D9588)</f>
        <v>2013</v>
      </c>
      <c r="D9588" s="6">
        <v>41597</v>
      </c>
      <c r="E9588" s="6">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7">
        <v>22.155999999999999</v>
      </c>
    </row>
    <row r="9589" spans="1:22" ht="14.25" customHeight="1" x14ac:dyDescent="0.3">
      <c r="A9589" s="4">
        <v>9588</v>
      </c>
      <c r="B9589" s="5" t="s">
        <v>10717</v>
      </c>
      <c r="C9589" s="5">
        <f>YEAR('Base Dataset'!$D9589)</f>
        <v>2014</v>
      </c>
      <c r="D9589" s="6">
        <v>41747</v>
      </c>
      <c r="E9589" s="6">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7">
        <v>-43.9056</v>
      </c>
    </row>
    <row r="9590" spans="1:22" ht="14.25" customHeight="1" x14ac:dyDescent="0.3">
      <c r="A9590" s="4">
        <v>9589</v>
      </c>
      <c r="B9590" s="5" t="s">
        <v>10718</v>
      </c>
      <c r="C9590" s="5">
        <f>YEAR('Base Dataset'!$D9590)</f>
        <v>2014</v>
      </c>
      <c r="D9590" s="6">
        <v>41844</v>
      </c>
      <c r="E9590" s="6">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7">
        <v>15.191999999999979</v>
      </c>
    </row>
    <row r="9591" spans="1:22" ht="14.25" customHeight="1" x14ac:dyDescent="0.3">
      <c r="A9591" s="4">
        <v>9590</v>
      </c>
      <c r="B9591" s="5" t="s">
        <v>10719</v>
      </c>
      <c r="C9591" s="5">
        <f>YEAR('Base Dataset'!$D9591)</f>
        <v>2011</v>
      </c>
      <c r="D9591" s="6">
        <v>40674</v>
      </c>
      <c r="E9591" s="6">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7">
        <v>5.6783999999999981</v>
      </c>
    </row>
    <row r="9592" spans="1:22" ht="14.25" customHeight="1" x14ac:dyDescent="0.3">
      <c r="A9592" s="4">
        <v>9591</v>
      </c>
      <c r="B9592" s="5" t="s">
        <v>10719</v>
      </c>
      <c r="C9592" s="5">
        <f>YEAR('Base Dataset'!$D9592)</f>
        <v>2011</v>
      </c>
      <c r="D9592" s="6">
        <v>40674</v>
      </c>
      <c r="E9592" s="6">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7">
        <v>-172.55700000000007</v>
      </c>
    </row>
    <row r="9593" spans="1:22" ht="14.25" customHeight="1" x14ac:dyDescent="0.3">
      <c r="A9593" s="4">
        <v>9592</v>
      </c>
      <c r="B9593" s="5" t="s">
        <v>10720</v>
      </c>
      <c r="C9593" s="5">
        <f>YEAR('Base Dataset'!$D9593)</f>
        <v>2013</v>
      </c>
      <c r="D9593" s="6">
        <v>41484</v>
      </c>
      <c r="E9593" s="6">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7">
        <v>-9.8799999999999955</v>
      </c>
    </row>
    <row r="9594" spans="1:22" ht="14.25" customHeight="1" x14ac:dyDescent="0.3">
      <c r="A9594" s="4">
        <v>9593</v>
      </c>
      <c r="B9594" s="5" t="s">
        <v>10720</v>
      </c>
      <c r="C9594" s="5">
        <f>YEAR('Base Dataset'!$D9594)</f>
        <v>2013</v>
      </c>
      <c r="D9594" s="6">
        <v>41484</v>
      </c>
      <c r="E9594" s="6">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7">
        <v>-378.40000000000009</v>
      </c>
    </row>
    <row r="9595" spans="1:22" ht="14.25" customHeight="1" x14ac:dyDescent="0.3">
      <c r="A9595" s="4">
        <v>9594</v>
      </c>
      <c r="B9595" s="5" t="s">
        <v>10721</v>
      </c>
      <c r="C9595" s="5">
        <f>YEAR('Base Dataset'!$D9595)</f>
        <v>2014</v>
      </c>
      <c r="D9595" s="6">
        <v>41897</v>
      </c>
      <c r="E9595" s="6">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7">
        <v>3.8519999999999994</v>
      </c>
    </row>
    <row r="9596" spans="1:22" ht="14.25" customHeight="1" x14ac:dyDescent="0.3">
      <c r="A9596" s="4">
        <v>9595</v>
      </c>
      <c r="B9596" s="5" t="s">
        <v>10721</v>
      </c>
      <c r="C9596" s="5">
        <f>YEAR('Base Dataset'!$D9596)</f>
        <v>2014</v>
      </c>
      <c r="D9596" s="6">
        <v>41897</v>
      </c>
      <c r="E9596" s="6">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7">
        <v>5.6644000000000005</v>
      </c>
    </row>
    <row r="9597" spans="1:22" ht="14.25" customHeight="1" x14ac:dyDescent="0.3">
      <c r="A9597" s="4">
        <v>9596</v>
      </c>
      <c r="B9597" s="5" t="s">
        <v>10722</v>
      </c>
      <c r="C9597" s="5">
        <f>YEAR('Base Dataset'!$D9597)</f>
        <v>2014</v>
      </c>
      <c r="D9597" s="6">
        <v>41664</v>
      </c>
      <c r="E9597" s="6">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7">
        <v>6.7236000000000002</v>
      </c>
    </row>
    <row r="9598" spans="1:22" ht="14.25" customHeight="1" x14ac:dyDescent="0.3">
      <c r="A9598" s="4">
        <v>9597</v>
      </c>
      <c r="B9598" s="5" t="s">
        <v>10722</v>
      </c>
      <c r="C9598" s="5">
        <f>YEAR('Base Dataset'!$D9598)</f>
        <v>2014</v>
      </c>
      <c r="D9598" s="6">
        <v>41664</v>
      </c>
      <c r="E9598" s="6">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7">
        <v>89.954799999999992</v>
      </c>
    </row>
    <row r="9599" spans="1:22" ht="14.25" customHeight="1" x14ac:dyDescent="0.3">
      <c r="A9599" s="4">
        <v>9598</v>
      </c>
      <c r="B9599" s="5" t="s">
        <v>10722</v>
      </c>
      <c r="C9599" s="5">
        <f>YEAR('Base Dataset'!$D9599)</f>
        <v>2014</v>
      </c>
      <c r="D9599" s="6">
        <v>41664</v>
      </c>
      <c r="E9599" s="6">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7">
        <v>8.2763999999999953</v>
      </c>
    </row>
    <row r="9600" spans="1:22" ht="14.25" customHeight="1" x14ac:dyDescent="0.3">
      <c r="A9600" s="4">
        <v>9599</v>
      </c>
      <c r="B9600" s="5" t="s">
        <v>10723</v>
      </c>
      <c r="C9600" s="5">
        <f>YEAR('Base Dataset'!$D9600)</f>
        <v>2012</v>
      </c>
      <c r="D9600" s="6">
        <v>41171</v>
      </c>
      <c r="E9600" s="6">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7">
        <v>19.468799999999998</v>
      </c>
    </row>
    <row r="9601" spans="1:22" ht="14.25" customHeight="1" x14ac:dyDescent="0.3">
      <c r="A9601" s="4">
        <v>9600</v>
      </c>
      <c r="B9601" s="5" t="s">
        <v>10724</v>
      </c>
      <c r="C9601" s="5">
        <f>YEAR('Base Dataset'!$D9601)</f>
        <v>2012</v>
      </c>
      <c r="D9601" s="6">
        <v>41013</v>
      </c>
      <c r="E9601" s="6">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7">
        <v>2.6405999999999992</v>
      </c>
    </row>
    <row r="9602" spans="1:22" ht="14.25" customHeight="1" x14ac:dyDescent="0.3">
      <c r="A9602" s="4">
        <v>9601</v>
      </c>
      <c r="B9602" s="5" t="s">
        <v>10725</v>
      </c>
      <c r="C9602" s="5">
        <f>YEAR('Base Dataset'!$D9602)</f>
        <v>2014</v>
      </c>
      <c r="D9602" s="6">
        <v>41768</v>
      </c>
      <c r="E9602" s="6">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7">
        <v>14.5152</v>
      </c>
    </row>
    <row r="9603" spans="1:22" ht="14.25" customHeight="1" x14ac:dyDescent="0.3">
      <c r="A9603" s="4">
        <v>9602</v>
      </c>
      <c r="B9603" s="5" t="s">
        <v>10726</v>
      </c>
      <c r="C9603" s="5">
        <f>YEAR('Base Dataset'!$D9603)</f>
        <v>2013</v>
      </c>
      <c r="D9603" s="6">
        <v>41522</v>
      </c>
      <c r="E9603" s="6">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7">
        <v>114.95999999999998</v>
      </c>
    </row>
    <row r="9604" spans="1:22" ht="14.25" customHeight="1" x14ac:dyDescent="0.3">
      <c r="A9604" s="4">
        <v>9603</v>
      </c>
      <c r="B9604" s="5" t="s">
        <v>10727</v>
      </c>
      <c r="C9604" s="5">
        <f>YEAR('Base Dataset'!$D9604)</f>
        <v>2011</v>
      </c>
      <c r="D9604" s="6">
        <v>40682</v>
      </c>
      <c r="E9604" s="6">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7">
        <v>9.234</v>
      </c>
    </row>
    <row r="9605" spans="1:22" ht="14.25" customHeight="1" x14ac:dyDescent="0.3">
      <c r="A9605" s="4">
        <v>9604</v>
      </c>
      <c r="B9605" s="5" t="s">
        <v>10728</v>
      </c>
      <c r="C9605" s="5">
        <f>YEAR('Base Dataset'!$D9605)</f>
        <v>2013</v>
      </c>
      <c r="D9605" s="6">
        <v>41443</v>
      </c>
      <c r="E9605" s="6">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7">
        <v>-213.55740000000006</v>
      </c>
    </row>
    <row r="9606" spans="1:22" ht="14.25" customHeight="1" x14ac:dyDescent="0.3">
      <c r="A9606" s="4">
        <v>9605</v>
      </c>
      <c r="B9606" s="5" t="s">
        <v>10729</v>
      </c>
      <c r="C9606" s="5">
        <f>YEAR('Base Dataset'!$D9606)</f>
        <v>2012</v>
      </c>
      <c r="D9606" s="6">
        <v>41215</v>
      </c>
      <c r="E9606" s="6">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7">
        <v>55.36160000000001</v>
      </c>
    </row>
    <row r="9607" spans="1:22" ht="14.25" customHeight="1" x14ac:dyDescent="0.3">
      <c r="A9607" s="4">
        <v>9606</v>
      </c>
      <c r="B9607" s="5" t="s">
        <v>10732</v>
      </c>
      <c r="C9607" s="5">
        <f>YEAR('Base Dataset'!$D9607)</f>
        <v>2014</v>
      </c>
      <c r="D9607" s="6">
        <v>41948</v>
      </c>
      <c r="E9607" s="6">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7">
        <v>-6.1879999999999988</v>
      </c>
    </row>
    <row r="9608" spans="1:22" ht="14.25" customHeight="1" x14ac:dyDescent="0.3">
      <c r="A9608" s="4">
        <v>9607</v>
      </c>
      <c r="B9608" s="5" t="s">
        <v>10732</v>
      </c>
      <c r="C9608" s="5">
        <f>YEAR('Base Dataset'!$D9608)</f>
        <v>2014</v>
      </c>
      <c r="D9608" s="6">
        <v>41948</v>
      </c>
      <c r="E9608" s="6">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7">
        <v>-43.729199999999992</v>
      </c>
    </row>
    <row r="9609" spans="1:22" ht="14.25" customHeight="1" x14ac:dyDescent="0.3">
      <c r="A9609" s="4">
        <v>9608</v>
      </c>
      <c r="B9609" s="5" t="s">
        <v>10733</v>
      </c>
      <c r="C9609" s="5">
        <f>YEAR('Base Dataset'!$D9609)</f>
        <v>2014</v>
      </c>
      <c r="D9609" s="6">
        <v>41979</v>
      </c>
      <c r="E9609" s="6">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7">
        <v>9.9359999999999999</v>
      </c>
    </row>
    <row r="9610" spans="1:22" ht="14.25" customHeight="1" x14ac:dyDescent="0.3">
      <c r="A9610" s="4">
        <v>9609</v>
      </c>
      <c r="B9610" s="5" t="s">
        <v>10733</v>
      </c>
      <c r="C9610" s="5">
        <f>YEAR('Base Dataset'!$D9610)</f>
        <v>2014</v>
      </c>
      <c r="D9610" s="6">
        <v>41979</v>
      </c>
      <c r="E9610" s="6">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7">
        <v>5.2028999999999996</v>
      </c>
    </row>
    <row r="9611" spans="1:22" ht="14.25" customHeight="1" x14ac:dyDescent="0.3">
      <c r="A9611" s="4">
        <v>9610</v>
      </c>
      <c r="B9611" s="5" t="s">
        <v>10734</v>
      </c>
      <c r="C9611" s="5">
        <f>YEAR('Base Dataset'!$D9611)</f>
        <v>2013</v>
      </c>
      <c r="D9611" s="6">
        <v>41411</v>
      </c>
      <c r="E9611" s="6">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7">
        <v>19.798799999999972</v>
      </c>
    </row>
    <row r="9612" spans="1:22" ht="14.25" customHeight="1" x14ac:dyDescent="0.3">
      <c r="A9612" s="4">
        <v>9611</v>
      </c>
      <c r="B9612" s="5" t="s">
        <v>10734</v>
      </c>
      <c r="C9612" s="5">
        <f>YEAR('Base Dataset'!$D9612)</f>
        <v>2013</v>
      </c>
      <c r="D9612" s="6">
        <v>41411</v>
      </c>
      <c r="E9612" s="6">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7">
        <v>13.3056</v>
      </c>
    </row>
    <row r="9613" spans="1:22" ht="14.25" customHeight="1" x14ac:dyDescent="0.3">
      <c r="A9613" s="4">
        <v>9612</v>
      </c>
      <c r="B9613" s="5" t="s">
        <v>10735</v>
      </c>
      <c r="C9613" s="5">
        <f>YEAR('Base Dataset'!$D9613)</f>
        <v>2014</v>
      </c>
      <c r="D9613" s="6">
        <v>41937</v>
      </c>
      <c r="E9613" s="6">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7">
        <v>5.2559999999999993</v>
      </c>
    </row>
    <row r="9614" spans="1:22" ht="14.25" customHeight="1" x14ac:dyDescent="0.3">
      <c r="A9614" s="4">
        <v>9613</v>
      </c>
      <c r="B9614" s="5" t="s">
        <v>10736</v>
      </c>
      <c r="C9614" s="5">
        <f>YEAR('Base Dataset'!$D9614)</f>
        <v>2013</v>
      </c>
      <c r="D9614" s="6">
        <v>41536</v>
      </c>
      <c r="E9614" s="6">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7">
        <v>23.998400000000004</v>
      </c>
    </row>
    <row r="9615" spans="1:22" ht="14.25" customHeight="1" x14ac:dyDescent="0.3">
      <c r="A9615" s="4">
        <v>9614</v>
      </c>
      <c r="B9615" s="5" t="s">
        <v>10737</v>
      </c>
      <c r="C9615" s="5">
        <f>YEAR('Base Dataset'!$D9615)</f>
        <v>2011</v>
      </c>
      <c r="D9615" s="6">
        <v>40858</v>
      </c>
      <c r="E9615" s="6">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7">
        <v>6.8939999999999984</v>
      </c>
    </row>
    <row r="9616" spans="1:22" ht="14.25" customHeight="1" x14ac:dyDescent="0.3">
      <c r="A9616" s="4">
        <v>9615</v>
      </c>
      <c r="B9616" s="5" t="s">
        <v>10737</v>
      </c>
      <c r="C9616" s="5">
        <f>YEAR('Base Dataset'!$D9616)</f>
        <v>2011</v>
      </c>
      <c r="D9616" s="6">
        <v>40858</v>
      </c>
      <c r="E9616" s="6">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7">
        <v>15.319499999999996</v>
      </c>
    </row>
    <row r="9617" spans="1:22" ht="14.25" customHeight="1" x14ac:dyDescent="0.3">
      <c r="A9617" s="4">
        <v>9616</v>
      </c>
      <c r="B9617" s="5" t="s">
        <v>10737</v>
      </c>
      <c r="C9617" s="5">
        <f>YEAR('Base Dataset'!$D9617)</f>
        <v>2011</v>
      </c>
      <c r="D9617" s="6">
        <v>40858</v>
      </c>
      <c r="E9617" s="6">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7">
        <v>762.59400000000005</v>
      </c>
    </row>
    <row r="9618" spans="1:22" ht="14.25" customHeight="1" x14ac:dyDescent="0.3">
      <c r="A9618" s="4">
        <v>9617</v>
      </c>
      <c r="B9618" s="5" t="s">
        <v>10738</v>
      </c>
      <c r="C9618" s="5">
        <f>YEAR('Base Dataset'!$D9618)</f>
        <v>2013</v>
      </c>
      <c r="D9618" s="6">
        <v>41509</v>
      </c>
      <c r="E9618" s="6">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7">
        <v>1.6703999999999999</v>
      </c>
    </row>
    <row r="9619" spans="1:22" ht="14.25" customHeight="1" x14ac:dyDescent="0.3">
      <c r="A9619" s="4">
        <v>9618</v>
      </c>
      <c r="B9619" s="5" t="s">
        <v>10739</v>
      </c>
      <c r="C9619" s="5">
        <f>YEAR('Base Dataset'!$D9619)</f>
        <v>2014</v>
      </c>
      <c r="D9619" s="6">
        <v>41960</v>
      </c>
      <c r="E9619" s="6">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7">
        <v>74.998499999999922</v>
      </c>
    </row>
    <row r="9620" spans="1:22" ht="14.25" customHeight="1" x14ac:dyDescent="0.3">
      <c r="A9620" s="4">
        <v>9619</v>
      </c>
      <c r="B9620" s="5" t="s">
        <v>10739</v>
      </c>
      <c r="C9620" s="5">
        <f>YEAR('Base Dataset'!$D9620)</f>
        <v>2014</v>
      </c>
      <c r="D9620" s="6">
        <v>41960</v>
      </c>
      <c r="E9620" s="6">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7">
        <v>5.3969999999999914</v>
      </c>
    </row>
    <row r="9621" spans="1:22" ht="14.25" customHeight="1" x14ac:dyDescent="0.3">
      <c r="A9621" s="4">
        <v>9620</v>
      </c>
      <c r="B9621" s="5" t="s">
        <v>10739</v>
      </c>
      <c r="C9621" s="5">
        <f>YEAR('Base Dataset'!$D9621)</f>
        <v>2014</v>
      </c>
      <c r="D9621" s="6">
        <v>41960</v>
      </c>
      <c r="E9621" s="6">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7">
        <v>-1.7495000000000118</v>
      </c>
    </row>
    <row r="9622" spans="1:22" ht="14.25" customHeight="1" x14ac:dyDescent="0.3">
      <c r="A9622" s="4">
        <v>9621</v>
      </c>
      <c r="B9622" s="5" t="s">
        <v>10740</v>
      </c>
      <c r="C9622" s="5">
        <f>YEAR('Base Dataset'!$D9622)</f>
        <v>2011</v>
      </c>
      <c r="D9622" s="6">
        <v>40812</v>
      </c>
      <c r="E9622" s="6">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7">
        <v>1.2527999999999988</v>
      </c>
    </row>
    <row r="9623" spans="1:22" ht="14.25" customHeight="1" x14ac:dyDescent="0.3">
      <c r="A9623" s="4">
        <v>9622</v>
      </c>
      <c r="B9623" s="5" t="s">
        <v>10740</v>
      </c>
      <c r="C9623" s="5">
        <f>YEAR('Base Dataset'!$D9623)</f>
        <v>2011</v>
      </c>
      <c r="D9623" s="6">
        <v>40812</v>
      </c>
      <c r="E9623" s="6">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7">
        <v>0.47279999999999966</v>
      </c>
    </row>
    <row r="9624" spans="1:22" ht="14.25" customHeight="1" x14ac:dyDescent="0.3">
      <c r="A9624" s="4">
        <v>9623</v>
      </c>
      <c r="B9624" s="5" t="s">
        <v>10740</v>
      </c>
      <c r="C9624" s="5">
        <f>YEAR('Base Dataset'!$D9624)</f>
        <v>2011</v>
      </c>
      <c r="D9624" s="6">
        <v>40812</v>
      </c>
      <c r="E9624" s="6">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7">
        <v>11.102399999999996</v>
      </c>
    </row>
    <row r="9625" spans="1:22" ht="14.25" customHeight="1" x14ac:dyDescent="0.3">
      <c r="A9625" s="4">
        <v>9624</v>
      </c>
      <c r="B9625" s="5" t="s">
        <v>10741</v>
      </c>
      <c r="C9625" s="5">
        <f>YEAR('Base Dataset'!$D9625)</f>
        <v>2014</v>
      </c>
      <c r="D9625" s="6">
        <v>41820</v>
      </c>
      <c r="E9625" s="6">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7">
        <v>-54.549600000000012</v>
      </c>
    </row>
    <row r="9626" spans="1:22" ht="14.25" customHeight="1" x14ac:dyDescent="0.3">
      <c r="A9626" s="4">
        <v>9625</v>
      </c>
      <c r="B9626" s="5" t="s">
        <v>10741</v>
      </c>
      <c r="C9626" s="5">
        <f>YEAR('Base Dataset'!$D9626)</f>
        <v>2014</v>
      </c>
      <c r="D9626" s="6">
        <v>41820</v>
      </c>
      <c r="E9626" s="6">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7">
        <v>-39.511800000000036</v>
      </c>
    </row>
    <row r="9627" spans="1:22" ht="14.25" customHeight="1" x14ac:dyDescent="0.3">
      <c r="A9627" s="4">
        <v>9626</v>
      </c>
      <c r="B9627" s="5" t="s">
        <v>10741</v>
      </c>
      <c r="C9627" s="5">
        <f>YEAR('Base Dataset'!$D9627)</f>
        <v>2014</v>
      </c>
      <c r="D9627" s="6">
        <v>41820</v>
      </c>
      <c r="E9627" s="6">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7">
        <v>-96.470399999999955</v>
      </c>
    </row>
    <row r="9628" spans="1:22" ht="14.25" customHeight="1" x14ac:dyDescent="0.3">
      <c r="A9628" s="4">
        <v>9627</v>
      </c>
      <c r="B9628" s="5" t="s">
        <v>10742</v>
      </c>
      <c r="C9628" s="5">
        <f>YEAR('Base Dataset'!$D9628)</f>
        <v>2014</v>
      </c>
      <c r="D9628" s="6">
        <v>41906</v>
      </c>
      <c r="E9628" s="6">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7">
        <v>3.3524000000000003</v>
      </c>
    </row>
    <row r="9629" spans="1:22" ht="14.25" customHeight="1" x14ac:dyDescent="0.3">
      <c r="A9629" s="4">
        <v>9628</v>
      </c>
      <c r="B9629" s="5" t="s">
        <v>10743</v>
      </c>
      <c r="C9629" s="5">
        <f>YEAR('Base Dataset'!$D9629)</f>
        <v>2011</v>
      </c>
      <c r="D9629" s="6">
        <v>40870</v>
      </c>
      <c r="E9629" s="6">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7">
        <v>6.7481999999999989</v>
      </c>
    </row>
    <row r="9630" spans="1:22" ht="14.25" customHeight="1" x14ac:dyDescent="0.3">
      <c r="A9630" s="4">
        <v>9629</v>
      </c>
      <c r="B9630" s="5" t="s">
        <v>10744</v>
      </c>
      <c r="C9630" s="5">
        <f>YEAR('Base Dataset'!$D9630)</f>
        <v>2011</v>
      </c>
      <c r="D9630" s="6">
        <v>40557</v>
      </c>
      <c r="E9630" s="6">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7">
        <v>13.0928</v>
      </c>
    </row>
    <row r="9631" spans="1:22" ht="14.25" customHeight="1" x14ac:dyDescent="0.3">
      <c r="A9631" s="4">
        <v>9630</v>
      </c>
      <c r="B9631" s="5" t="s">
        <v>10744</v>
      </c>
      <c r="C9631" s="5">
        <f>YEAR('Base Dataset'!$D9631)</f>
        <v>2011</v>
      </c>
      <c r="D9631" s="6">
        <v>40557</v>
      </c>
      <c r="E9631" s="6">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7">
        <v>-2.5212000000000003</v>
      </c>
    </row>
    <row r="9632" spans="1:22" ht="14.25" customHeight="1" x14ac:dyDescent="0.3">
      <c r="A9632" s="4">
        <v>9631</v>
      </c>
      <c r="B9632" s="5" t="s">
        <v>10745</v>
      </c>
      <c r="C9632" s="5">
        <f>YEAR('Base Dataset'!$D9632)</f>
        <v>2013</v>
      </c>
      <c r="D9632" s="6">
        <v>41426</v>
      </c>
      <c r="E9632" s="6">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7">
        <v>2.3243999999999994</v>
      </c>
    </row>
    <row r="9633" spans="1:22" ht="14.25" customHeight="1" x14ac:dyDescent="0.3">
      <c r="A9633" s="4">
        <v>9632</v>
      </c>
      <c r="B9633" s="5" t="s">
        <v>10745</v>
      </c>
      <c r="C9633" s="5">
        <f>YEAR('Base Dataset'!$D9633)</f>
        <v>2013</v>
      </c>
      <c r="D9633" s="6">
        <v>41426</v>
      </c>
      <c r="E9633" s="6">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7">
        <v>88.052999999999997</v>
      </c>
    </row>
    <row r="9634" spans="1:22" ht="14.25" customHeight="1" x14ac:dyDescent="0.3">
      <c r="A9634" s="4">
        <v>9633</v>
      </c>
      <c r="B9634" s="5" t="s">
        <v>10746</v>
      </c>
      <c r="C9634" s="5">
        <f>YEAR('Base Dataset'!$D9634)</f>
        <v>2014</v>
      </c>
      <c r="D9634" s="6">
        <v>41684</v>
      </c>
      <c r="E9634" s="6">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7">
        <v>38.975200000000008</v>
      </c>
    </row>
    <row r="9635" spans="1:22" ht="14.25" customHeight="1" x14ac:dyDescent="0.3">
      <c r="A9635" s="4">
        <v>9634</v>
      </c>
      <c r="B9635" s="5" t="s">
        <v>10747</v>
      </c>
      <c r="C9635" s="5">
        <f>YEAR('Base Dataset'!$D9635)</f>
        <v>2011</v>
      </c>
      <c r="D9635" s="6">
        <v>40830</v>
      </c>
      <c r="E9635" s="6">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7">
        <v>30.089999999999982</v>
      </c>
    </row>
    <row r="9636" spans="1:22" ht="14.25" customHeight="1" x14ac:dyDescent="0.3">
      <c r="A9636" s="4">
        <v>9635</v>
      </c>
      <c r="B9636" s="5" t="s">
        <v>10747</v>
      </c>
      <c r="C9636" s="5">
        <f>YEAR('Base Dataset'!$D9636)</f>
        <v>2011</v>
      </c>
      <c r="D9636" s="6">
        <v>40830</v>
      </c>
      <c r="E9636" s="6">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7">
        <v>22.246000000000006</v>
      </c>
    </row>
    <row r="9637" spans="1:22" ht="14.25" customHeight="1" x14ac:dyDescent="0.3">
      <c r="A9637" s="4">
        <v>9636</v>
      </c>
      <c r="B9637" s="5" t="s">
        <v>10747</v>
      </c>
      <c r="C9637" s="5">
        <f>YEAR('Base Dataset'!$D9637)</f>
        <v>2011</v>
      </c>
      <c r="D9637" s="6">
        <v>40830</v>
      </c>
      <c r="E9637" s="6">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7">
        <v>260.61120000000017</v>
      </c>
    </row>
    <row r="9638" spans="1:22" ht="14.25" customHeight="1" x14ac:dyDescent="0.3">
      <c r="A9638" s="4">
        <v>9637</v>
      </c>
      <c r="B9638" s="5" t="s">
        <v>10748</v>
      </c>
      <c r="C9638" s="5">
        <f>YEAR('Base Dataset'!$D9638)</f>
        <v>2011</v>
      </c>
      <c r="D9638" s="6">
        <v>40865</v>
      </c>
      <c r="E9638" s="6">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7">
        <v>55.016000000000005</v>
      </c>
    </row>
    <row r="9639" spans="1:22" ht="14.25" customHeight="1" x14ac:dyDescent="0.3">
      <c r="A9639" s="4">
        <v>9638</v>
      </c>
      <c r="B9639" s="5" t="s">
        <v>10748</v>
      </c>
      <c r="C9639" s="5">
        <f>YEAR('Base Dataset'!$D9639)</f>
        <v>2011</v>
      </c>
      <c r="D9639" s="6">
        <v>40865</v>
      </c>
      <c r="E9639" s="6">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7">
        <v>94.926000000000045</v>
      </c>
    </row>
    <row r="9640" spans="1:22" ht="14.25" customHeight="1" x14ac:dyDescent="0.3">
      <c r="A9640" s="4">
        <v>9639</v>
      </c>
      <c r="B9640" s="5" t="s">
        <v>10749</v>
      </c>
      <c r="C9640" s="5">
        <f>YEAR('Base Dataset'!$D9640)</f>
        <v>2014</v>
      </c>
      <c r="D9640" s="6">
        <v>41956</v>
      </c>
      <c r="E9640" s="6">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7">
        <v>5.6644000000000005</v>
      </c>
    </row>
    <row r="9641" spans="1:22" ht="14.25" customHeight="1" x14ac:dyDescent="0.3">
      <c r="A9641" s="4">
        <v>9640</v>
      </c>
      <c r="B9641" s="5" t="s">
        <v>10750</v>
      </c>
      <c r="C9641" s="5">
        <f>YEAR('Base Dataset'!$D9641)</f>
        <v>2012</v>
      </c>
      <c r="D9641" s="6">
        <v>40936</v>
      </c>
      <c r="E9641" s="6">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7">
        <v>-1862.3124000000003</v>
      </c>
    </row>
    <row r="9642" spans="1:22" ht="14.25" customHeight="1" x14ac:dyDescent="0.3">
      <c r="A9642" s="4">
        <v>9641</v>
      </c>
      <c r="B9642" s="5" t="s">
        <v>10751</v>
      </c>
      <c r="C9642" s="5">
        <f>YEAR('Base Dataset'!$D9642)</f>
        <v>2011</v>
      </c>
      <c r="D9642" s="6">
        <v>40609</v>
      </c>
      <c r="E9642" s="6">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7">
        <v>9.4989999999999988</v>
      </c>
    </row>
    <row r="9643" spans="1:22" ht="14.25" customHeight="1" x14ac:dyDescent="0.3">
      <c r="A9643" s="4">
        <v>9642</v>
      </c>
      <c r="B9643" s="5" t="s">
        <v>10751</v>
      </c>
      <c r="C9643" s="5">
        <f>YEAR('Base Dataset'!$D9643)</f>
        <v>2011</v>
      </c>
      <c r="D9643" s="6">
        <v>40609</v>
      </c>
      <c r="E9643" s="6">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7">
        <v>0</v>
      </c>
    </row>
    <row r="9644" spans="1:22" ht="14.25" customHeight="1" x14ac:dyDescent="0.3">
      <c r="A9644" s="4">
        <v>9643</v>
      </c>
      <c r="B9644" s="5" t="s">
        <v>10751</v>
      </c>
      <c r="C9644" s="5">
        <f>YEAR('Base Dataset'!$D9644)</f>
        <v>2011</v>
      </c>
      <c r="D9644" s="6">
        <v>40609</v>
      </c>
      <c r="E9644" s="6">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7">
        <v>21.835199999999986</v>
      </c>
    </row>
    <row r="9645" spans="1:22" ht="14.25" customHeight="1" x14ac:dyDescent="0.3">
      <c r="A9645" s="4">
        <v>9644</v>
      </c>
      <c r="B9645" s="5" t="s">
        <v>10751</v>
      </c>
      <c r="C9645" s="5">
        <f>YEAR('Base Dataset'!$D9645)</f>
        <v>2011</v>
      </c>
      <c r="D9645" s="6">
        <v>40609</v>
      </c>
      <c r="E9645" s="6">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7">
        <v>54.17639999999993</v>
      </c>
    </row>
    <row r="9646" spans="1:22" ht="14.25" customHeight="1" x14ac:dyDescent="0.3">
      <c r="A9646" s="4">
        <v>9645</v>
      </c>
      <c r="B9646" s="5" t="s">
        <v>10752</v>
      </c>
      <c r="C9646" s="5">
        <f>YEAR('Base Dataset'!$D9646)</f>
        <v>2014</v>
      </c>
      <c r="D9646" s="6">
        <v>41799</v>
      </c>
      <c r="E9646" s="6">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7">
        <v>12.312299999999993</v>
      </c>
    </row>
    <row r="9647" spans="1:22" ht="14.25" customHeight="1" x14ac:dyDescent="0.3">
      <c r="A9647" s="4">
        <v>9646</v>
      </c>
      <c r="B9647" s="5" t="s">
        <v>10752</v>
      </c>
      <c r="C9647" s="5">
        <f>YEAR('Base Dataset'!$D9647)</f>
        <v>2014</v>
      </c>
      <c r="D9647" s="6">
        <v>41799</v>
      </c>
      <c r="E9647" s="6">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7">
        <v>-8.3524000000000012</v>
      </c>
    </row>
    <row r="9648" spans="1:22" ht="14.25" customHeight="1" x14ac:dyDescent="0.3">
      <c r="A9648" s="4">
        <v>9647</v>
      </c>
      <c r="B9648" s="5" t="s">
        <v>10752</v>
      </c>
      <c r="C9648" s="5">
        <f>YEAR('Base Dataset'!$D9648)</f>
        <v>2014</v>
      </c>
      <c r="D9648" s="6">
        <v>41799</v>
      </c>
      <c r="E9648" s="6">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7">
        <v>-48.391999999999982</v>
      </c>
    </row>
    <row r="9649" spans="1:22" ht="14.25" customHeight="1" x14ac:dyDescent="0.3">
      <c r="A9649" s="4">
        <v>9648</v>
      </c>
      <c r="B9649" s="5" t="s">
        <v>10753</v>
      </c>
      <c r="C9649" s="5">
        <f>YEAR('Base Dataset'!$D9649)</f>
        <v>2011</v>
      </c>
      <c r="D9649" s="6">
        <v>40866</v>
      </c>
      <c r="E9649" s="6">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7">
        <v>57.501599999999996</v>
      </c>
    </row>
    <row r="9650" spans="1:22" ht="14.25" customHeight="1" x14ac:dyDescent="0.3">
      <c r="A9650" s="4">
        <v>9649</v>
      </c>
      <c r="B9650" s="5" t="s">
        <v>10753</v>
      </c>
      <c r="C9650" s="5">
        <f>YEAR('Base Dataset'!$D9650)</f>
        <v>2011</v>
      </c>
      <c r="D9650" s="6">
        <v>40866</v>
      </c>
      <c r="E9650" s="6">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7">
        <v>78.951599999999999</v>
      </c>
    </row>
    <row r="9651" spans="1:22" ht="14.25" customHeight="1" x14ac:dyDescent="0.3">
      <c r="A9651" s="4">
        <v>9650</v>
      </c>
      <c r="B9651" s="5" t="s">
        <v>10755</v>
      </c>
      <c r="C9651" s="5">
        <f>YEAR('Base Dataset'!$D9651)</f>
        <v>2013</v>
      </c>
      <c r="D9651" s="6">
        <v>41605</v>
      </c>
      <c r="E9651" s="6">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7">
        <v>160.31359999999984</v>
      </c>
    </row>
    <row r="9652" spans="1:22" ht="14.25" customHeight="1" x14ac:dyDescent="0.3">
      <c r="A9652" s="4">
        <v>9651</v>
      </c>
      <c r="B9652" s="5" t="s">
        <v>10755</v>
      </c>
      <c r="C9652" s="5">
        <f>YEAR('Base Dataset'!$D9652)</f>
        <v>2013</v>
      </c>
      <c r="D9652" s="6">
        <v>41605</v>
      </c>
      <c r="E9652" s="6">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7">
        <v>10.4076</v>
      </c>
    </row>
    <row r="9653" spans="1:22" ht="14.25" customHeight="1" x14ac:dyDescent="0.3">
      <c r="A9653" s="4">
        <v>9652</v>
      </c>
      <c r="B9653" s="5" t="s">
        <v>10755</v>
      </c>
      <c r="C9653" s="5">
        <f>YEAR('Base Dataset'!$D9653)</f>
        <v>2013</v>
      </c>
      <c r="D9653" s="6">
        <v>41605</v>
      </c>
      <c r="E9653" s="6">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7">
        <v>19.487999999999992</v>
      </c>
    </row>
    <row r="9654" spans="1:22" ht="14.25" customHeight="1" x14ac:dyDescent="0.3">
      <c r="A9654" s="4">
        <v>9653</v>
      </c>
      <c r="B9654" s="5" t="s">
        <v>10755</v>
      </c>
      <c r="C9654" s="5">
        <f>YEAR('Base Dataset'!$D9654)</f>
        <v>2013</v>
      </c>
      <c r="D9654" s="6">
        <v>41605</v>
      </c>
      <c r="E9654" s="6">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7">
        <v>297.69</v>
      </c>
    </row>
    <row r="9655" spans="1:22" ht="14.25" customHeight="1" x14ac:dyDescent="0.3">
      <c r="A9655" s="4">
        <v>9654</v>
      </c>
      <c r="B9655" s="5" t="s">
        <v>10756</v>
      </c>
      <c r="C9655" s="5">
        <f>YEAR('Base Dataset'!$D9655)</f>
        <v>2014</v>
      </c>
      <c r="D9655" s="6">
        <v>41663</v>
      </c>
      <c r="E9655" s="6">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7">
        <v>11.997999999999998</v>
      </c>
    </row>
    <row r="9656" spans="1:22" ht="14.25" customHeight="1" x14ac:dyDescent="0.3">
      <c r="A9656" s="4">
        <v>9655</v>
      </c>
      <c r="B9656" s="5" t="s">
        <v>10756</v>
      </c>
      <c r="C9656" s="5">
        <f>YEAR('Base Dataset'!$D9656)</f>
        <v>2014</v>
      </c>
      <c r="D9656" s="6">
        <v>41663</v>
      </c>
      <c r="E9656" s="6">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7">
        <v>-3.6212</v>
      </c>
    </row>
    <row r="9657" spans="1:22" ht="14.25" customHeight="1" x14ac:dyDescent="0.3">
      <c r="A9657" s="4">
        <v>9656</v>
      </c>
      <c r="B9657" s="5" t="s">
        <v>10757</v>
      </c>
      <c r="C9657" s="5">
        <f>YEAR('Base Dataset'!$D9657)</f>
        <v>2011</v>
      </c>
      <c r="D9657" s="6">
        <v>40808</v>
      </c>
      <c r="E9657" s="6">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7">
        <v>35.078399999999995</v>
      </c>
    </row>
    <row r="9658" spans="1:22" ht="14.25" customHeight="1" x14ac:dyDescent="0.3">
      <c r="A9658" s="4">
        <v>9657</v>
      </c>
      <c r="B9658" s="5" t="s">
        <v>10757</v>
      </c>
      <c r="C9658" s="5">
        <f>YEAR('Base Dataset'!$D9658)</f>
        <v>2011</v>
      </c>
      <c r="D9658" s="6">
        <v>40808</v>
      </c>
      <c r="E9658" s="6">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7">
        <v>1.3944000000000001</v>
      </c>
    </row>
    <row r="9659" spans="1:22" ht="14.25" customHeight="1" x14ac:dyDescent="0.3">
      <c r="A9659" s="4">
        <v>9658</v>
      </c>
      <c r="B9659" s="5" t="s">
        <v>10757</v>
      </c>
      <c r="C9659" s="5">
        <f>YEAR('Base Dataset'!$D9659)</f>
        <v>2011</v>
      </c>
      <c r="D9659" s="6">
        <v>40808</v>
      </c>
      <c r="E9659" s="6">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7">
        <v>5.7376000000000005</v>
      </c>
    </row>
    <row r="9660" spans="1:22" ht="14.25" customHeight="1" x14ac:dyDescent="0.3">
      <c r="A9660" s="4">
        <v>9659</v>
      </c>
      <c r="B9660" s="5" t="s">
        <v>10757</v>
      </c>
      <c r="C9660" s="5">
        <f>YEAR('Base Dataset'!$D9660)</f>
        <v>2011</v>
      </c>
      <c r="D9660" s="6">
        <v>40808</v>
      </c>
      <c r="E9660" s="6">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7">
        <v>83.709599999999966</v>
      </c>
    </row>
    <row r="9661" spans="1:22" ht="14.25" customHeight="1" x14ac:dyDescent="0.3">
      <c r="A9661" s="4">
        <v>9660</v>
      </c>
      <c r="B9661" s="5" t="s">
        <v>10758</v>
      </c>
      <c r="C9661" s="5">
        <f>YEAR('Base Dataset'!$D9661)</f>
        <v>2011</v>
      </c>
      <c r="D9661" s="6">
        <v>40628</v>
      </c>
      <c r="E9661" s="6">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7">
        <v>9</v>
      </c>
    </row>
    <row r="9662" spans="1:22" ht="14.25" customHeight="1" x14ac:dyDescent="0.3">
      <c r="A9662" s="4">
        <v>9661</v>
      </c>
      <c r="B9662" s="5" t="s">
        <v>10759</v>
      </c>
      <c r="C9662" s="5">
        <f>YEAR('Base Dataset'!$D9662)</f>
        <v>2013</v>
      </c>
      <c r="D9662" s="6">
        <v>41432</v>
      </c>
      <c r="E9662" s="6">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7">
        <v>226.79460000000006</v>
      </c>
    </row>
    <row r="9663" spans="1:22" ht="14.25" customHeight="1" x14ac:dyDescent="0.3">
      <c r="A9663" s="4">
        <v>9662</v>
      </c>
      <c r="B9663" s="5" t="s">
        <v>10759</v>
      </c>
      <c r="C9663" s="5">
        <f>YEAR('Base Dataset'!$D9663)</f>
        <v>2013</v>
      </c>
      <c r="D9663" s="6">
        <v>41432</v>
      </c>
      <c r="E9663" s="6">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7">
        <v>3.7744</v>
      </c>
    </row>
    <row r="9664" spans="1:22" ht="14.25" customHeight="1" x14ac:dyDescent="0.3">
      <c r="A9664" s="4">
        <v>9663</v>
      </c>
      <c r="B9664" s="5" t="s">
        <v>10759</v>
      </c>
      <c r="C9664" s="5">
        <f>YEAR('Base Dataset'!$D9664)</f>
        <v>2013</v>
      </c>
      <c r="D9664" s="6">
        <v>41432</v>
      </c>
      <c r="E9664" s="6">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7">
        <v>161.19000000000003</v>
      </c>
    </row>
    <row r="9665" spans="1:22" ht="14.25" customHeight="1" x14ac:dyDescent="0.3">
      <c r="A9665" s="4">
        <v>9664</v>
      </c>
      <c r="B9665" s="5" t="s">
        <v>10760</v>
      </c>
      <c r="C9665" s="5">
        <f>YEAR('Base Dataset'!$D9665)</f>
        <v>2014</v>
      </c>
      <c r="D9665" s="6">
        <v>41883</v>
      </c>
      <c r="E9665" s="6">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7">
        <v>9.6974999999999838</v>
      </c>
    </row>
    <row r="9666" spans="1:22" ht="14.25" customHeight="1" x14ac:dyDescent="0.3">
      <c r="A9666" s="4">
        <v>9665</v>
      </c>
      <c r="B9666" s="5" t="s">
        <v>10761</v>
      </c>
      <c r="C9666" s="5">
        <f>YEAR('Base Dataset'!$D9666)</f>
        <v>2012</v>
      </c>
      <c r="D9666" s="6">
        <v>41250</v>
      </c>
      <c r="E9666" s="6">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7">
        <v>6.2208000000000006</v>
      </c>
    </row>
    <row r="9667" spans="1:22" ht="14.25" customHeight="1" x14ac:dyDescent="0.3">
      <c r="A9667" s="4">
        <v>9666</v>
      </c>
      <c r="B9667" s="5" t="s">
        <v>10762</v>
      </c>
      <c r="C9667" s="5">
        <f>YEAR('Base Dataset'!$D9667)</f>
        <v>2014</v>
      </c>
      <c r="D9667" s="6">
        <v>41960</v>
      </c>
      <c r="E9667" s="6">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7">
        <v>23.987999999999996</v>
      </c>
    </row>
    <row r="9668" spans="1:22" ht="14.25" customHeight="1" x14ac:dyDescent="0.3">
      <c r="A9668" s="4">
        <v>9667</v>
      </c>
      <c r="B9668" s="5" t="s">
        <v>10762</v>
      </c>
      <c r="C9668" s="5">
        <f>YEAR('Base Dataset'!$D9668)</f>
        <v>2014</v>
      </c>
      <c r="D9668" s="6">
        <v>41960</v>
      </c>
      <c r="E9668" s="6">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7">
        <v>4.4711999999999996</v>
      </c>
    </row>
    <row r="9669" spans="1:22" ht="14.25" customHeight="1" x14ac:dyDescent="0.3">
      <c r="A9669" s="4">
        <v>9668</v>
      </c>
      <c r="B9669" s="5" t="s">
        <v>10763</v>
      </c>
      <c r="C9669" s="5">
        <f>YEAR('Base Dataset'!$D9669)</f>
        <v>2013</v>
      </c>
      <c r="D9669" s="6">
        <v>41388</v>
      </c>
      <c r="E9669" s="6">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7">
        <v>6.5569000000000006</v>
      </c>
    </row>
    <row r="9670" spans="1:22" ht="14.25" customHeight="1" x14ac:dyDescent="0.3">
      <c r="A9670" s="4">
        <v>9669</v>
      </c>
      <c r="B9670" s="5" t="s">
        <v>10763</v>
      </c>
      <c r="C9670" s="5">
        <f>YEAR('Base Dataset'!$D9670)</f>
        <v>2013</v>
      </c>
      <c r="D9670" s="6">
        <v>41388</v>
      </c>
      <c r="E9670" s="6">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7">
        <v>35.984999999999999</v>
      </c>
    </row>
    <row r="9671" spans="1:22" ht="14.25" customHeight="1" x14ac:dyDescent="0.3">
      <c r="A9671" s="4">
        <v>9670</v>
      </c>
      <c r="B9671" s="5" t="s">
        <v>10765</v>
      </c>
      <c r="C9671" s="5">
        <f>YEAR('Base Dataset'!$D9671)</f>
        <v>2014</v>
      </c>
      <c r="D9671" s="6">
        <v>41732</v>
      </c>
      <c r="E9671" s="6">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7">
        <v>6.8723999999999998</v>
      </c>
    </row>
    <row r="9672" spans="1:22" ht="14.25" customHeight="1" x14ac:dyDescent="0.3">
      <c r="A9672" s="4">
        <v>9671</v>
      </c>
      <c r="B9672" s="5" t="s">
        <v>10766</v>
      </c>
      <c r="C9672" s="5">
        <f>YEAR('Base Dataset'!$D9672)</f>
        <v>2012</v>
      </c>
      <c r="D9672" s="6">
        <v>41134</v>
      </c>
      <c r="E9672" s="6">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7">
        <v>8.0849999999999973</v>
      </c>
    </row>
    <row r="9673" spans="1:22" ht="14.25" customHeight="1" x14ac:dyDescent="0.3">
      <c r="A9673" s="4">
        <v>9672</v>
      </c>
      <c r="B9673" s="5" t="s">
        <v>10767</v>
      </c>
      <c r="C9673" s="5">
        <f>YEAR('Base Dataset'!$D9673)</f>
        <v>2014</v>
      </c>
      <c r="D9673" s="6">
        <v>41957</v>
      </c>
      <c r="E9673" s="6">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7">
        <v>1.375</v>
      </c>
    </row>
    <row r="9674" spans="1:22" ht="14.25" customHeight="1" x14ac:dyDescent="0.3">
      <c r="A9674" s="4">
        <v>9673</v>
      </c>
      <c r="B9674" s="5" t="s">
        <v>10768</v>
      </c>
      <c r="C9674" s="5">
        <f>YEAR('Base Dataset'!$D9674)</f>
        <v>2013</v>
      </c>
      <c r="D9674" s="6">
        <v>41632</v>
      </c>
      <c r="E9674" s="6">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7">
        <v>2.6892000000000005</v>
      </c>
    </row>
    <row r="9675" spans="1:22" ht="14.25" customHeight="1" x14ac:dyDescent="0.3">
      <c r="A9675" s="4">
        <v>9674</v>
      </c>
      <c r="B9675" s="5" t="s">
        <v>10768</v>
      </c>
      <c r="C9675" s="5">
        <f>YEAR('Base Dataset'!$D9675)</f>
        <v>2013</v>
      </c>
      <c r="D9675" s="6">
        <v>41632</v>
      </c>
      <c r="E9675" s="6">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7">
        <v>-374.99250000000006</v>
      </c>
    </row>
    <row r="9676" spans="1:22" ht="14.25" customHeight="1" x14ac:dyDescent="0.3">
      <c r="A9676" s="4">
        <v>9675</v>
      </c>
      <c r="B9676" s="5" t="s">
        <v>10771</v>
      </c>
      <c r="C9676" s="5">
        <f>YEAR('Base Dataset'!$D9676)</f>
        <v>2011</v>
      </c>
      <c r="D9676" s="6">
        <v>40746</v>
      </c>
      <c r="E9676" s="6">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7">
        <v>1.331599999999999</v>
      </c>
    </row>
    <row r="9677" spans="1:22" ht="14.25" customHeight="1" x14ac:dyDescent="0.3">
      <c r="A9677" s="4">
        <v>9676</v>
      </c>
      <c r="B9677" s="5" t="s">
        <v>10772</v>
      </c>
      <c r="C9677" s="5">
        <f>YEAR('Base Dataset'!$D9677)</f>
        <v>2013</v>
      </c>
      <c r="D9677" s="6">
        <v>41401</v>
      </c>
      <c r="E9677" s="6">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7">
        <v>14.143999999999998</v>
      </c>
    </row>
    <row r="9678" spans="1:22" ht="14.25" customHeight="1" x14ac:dyDescent="0.3">
      <c r="A9678" s="4">
        <v>9677</v>
      </c>
      <c r="B9678" s="5" t="s">
        <v>10773</v>
      </c>
      <c r="C9678" s="5">
        <f>YEAR('Base Dataset'!$D9678)</f>
        <v>2011</v>
      </c>
      <c r="D9678" s="6">
        <v>40875</v>
      </c>
      <c r="E9678" s="6">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7">
        <v>29.449199999999998</v>
      </c>
    </row>
    <row r="9679" spans="1:22" ht="14.25" customHeight="1" x14ac:dyDescent="0.3">
      <c r="A9679" s="4">
        <v>9678</v>
      </c>
      <c r="B9679" s="5" t="s">
        <v>10774</v>
      </c>
      <c r="C9679" s="5">
        <f>YEAR('Base Dataset'!$D9679)</f>
        <v>2013</v>
      </c>
      <c r="D9679" s="6">
        <v>41383</v>
      </c>
      <c r="E9679" s="6">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7">
        <v>2.027099999999999</v>
      </c>
    </row>
    <row r="9680" spans="1:22" ht="14.25" customHeight="1" x14ac:dyDescent="0.3">
      <c r="A9680" s="4">
        <v>9679</v>
      </c>
      <c r="B9680" s="5" t="s">
        <v>10774</v>
      </c>
      <c r="C9680" s="5">
        <f>YEAR('Base Dataset'!$D9680)</f>
        <v>2013</v>
      </c>
      <c r="D9680" s="6">
        <v>41383</v>
      </c>
      <c r="E9680" s="6">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7">
        <v>1.8468</v>
      </c>
    </row>
    <row r="9681" spans="1:22" ht="14.25" customHeight="1" x14ac:dyDescent="0.3">
      <c r="A9681" s="4">
        <v>9680</v>
      </c>
      <c r="B9681" s="5" t="s">
        <v>10775</v>
      </c>
      <c r="C9681" s="5">
        <f>YEAR('Base Dataset'!$D9681)</f>
        <v>2012</v>
      </c>
      <c r="D9681" s="6">
        <v>41270</v>
      </c>
      <c r="E9681" s="6">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7">
        <v>61.38900000000001</v>
      </c>
    </row>
    <row r="9682" spans="1:22" ht="14.25" customHeight="1" x14ac:dyDescent="0.3">
      <c r="A9682" s="4">
        <v>9681</v>
      </c>
      <c r="B9682" s="5" t="s">
        <v>10775</v>
      </c>
      <c r="C9682" s="5">
        <f>YEAR('Base Dataset'!$D9682)</f>
        <v>2012</v>
      </c>
      <c r="D9682" s="6">
        <v>41270</v>
      </c>
      <c r="E9682" s="6">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7">
        <v>75.167999999999921</v>
      </c>
    </row>
    <row r="9683" spans="1:22" ht="14.25" customHeight="1" x14ac:dyDescent="0.3">
      <c r="A9683" s="4">
        <v>9682</v>
      </c>
      <c r="B9683" s="5" t="s">
        <v>10776</v>
      </c>
      <c r="C9683" s="5">
        <f>YEAR('Base Dataset'!$D9683)</f>
        <v>2014</v>
      </c>
      <c r="D9683" s="6">
        <v>41987</v>
      </c>
      <c r="E9683" s="6">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7">
        <v>4.2336</v>
      </c>
    </row>
    <row r="9684" spans="1:22" ht="14.25" customHeight="1" x14ac:dyDescent="0.3">
      <c r="A9684" s="4">
        <v>9683</v>
      </c>
      <c r="B9684" s="5" t="s">
        <v>10776</v>
      </c>
      <c r="C9684" s="5">
        <f>YEAR('Base Dataset'!$D9684)</f>
        <v>2014</v>
      </c>
      <c r="D9684" s="6">
        <v>41987</v>
      </c>
      <c r="E9684" s="6">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7">
        <v>18.662400000000002</v>
      </c>
    </row>
    <row r="9685" spans="1:22" ht="14.25" customHeight="1" x14ac:dyDescent="0.3">
      <c r="A9685" s="4">
        <v>9684</v>
      </c>
      <c r="B9685" s="5" t="s">
        <v>10776</v>
      </c>
      <c r="C9685" s="5">
        <f>YEAR('Base Dataset'!$D9685)</f>
        <v>2014</v>
      </c>
      <c r="D9685" s="6">
        <v>41987</v>
      </c>
      <c r="E9685" s="6">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7">
        <v>54.280799999999999</v>
      </c>
    </row>
    <row r="9686" spans="1:22" ht="14.25" customHeight="1" x14ac:dyDescent="0.3">
      <c r="A9686" s="4">
        <v>9685</v>
      </c>
      <c r="B9686" s="5" t="s">
        <v>10776</v>
      </c>
      <c r="C9686" s="5">
        <f>YEAR('Base Dataset'!$D9686)</f>
        <v>2014</v>
      </c>
      <c r="D9686" s="6">
        <v>41987</v>
      </c>
      <c r="E9686" s="6">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7">
        <v>6.3504000000000005</v>
      </c>
    </row>
    <row r="9687" spans="1:22" ht="14.25" customHeight="1" x14ac:dyDescent="0.3">
      <c r="A9687" s="4">
        <v>9686</v>
      </c>
      <c r="B9687" s="5" t="s">
        <v>10777</v>
      </c>
      <c r="C9687" s="5">
        <f>YEAR('Base Dataset'!$D9687)</f>
        <v>2014</v>
      </c>
      <c r="D9687" s="6">
        <v>41642</v>
      </c>
      <c r="E9687" s="6">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7">
        <v>5.8064999999999998</v>
      </c>
    </row>
    <row r="9688" spans="1:22" ht="14.25" customHeight="1" x14ac:dyDescent="0.3">
      <c r="A9688" s="4">
        <v>9687</v>
      </c>
      <c r="B9688" s="5" t="s">
        <v>10778</v>
      </c>
      <c r="C9688" s="5">
        <f>YEAR('Base Dataset'!$D9688)</f>
        <v>2014</v>
      </c>
      <c r="D9688" s="6">
        <v>41790</v>
      </c>
      <c r="E9688" s="6">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7">
        <v>10.178999999999997</v>
      </c>
    </row>
    <row r="9689" spans="1:22" ht="14.25" customHeight="1" x14ac:dyDescent="0.3">
      <c r="A9689" s="4">
        <v>9688</v>
      </c>
      <c r="B9689" s="5" t="s">
        <v>10779</v>
      </c>
      <c r="C9689" s="5">
        <f>YEAR('Base Dataset'!$D9689)</f>
        <v>2014</v>
      </c>
      <c r="D9689" s="6">
        <v>41913</v>
      </c>
      <c r="E9689" s="6">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7">
        <v>-17.469000000000005</v>
      </c>
    </row>
    <row r="9690" spans="1:22" ht="14.25" customHeight="1" x14ac:dyDescent="0.3">
      <c r="A9690" s="4">
        <v>9689</v>
      </c>
      <c r="B9690" s="5" t="s">
        <v>10780</v>
      </c>
      <c r="C9690" s="5">
        <f>YEAR('Base Dataset'!$D9690)</f>
        <v>2014</v>
      </c>
      <c r="D9690" s="6">
        <v>41811</v>
      </c>
      <c r="E9690" s="6">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7">
        <v>15.552000000000001</v>
      </c>
    </row>
    <row r="9691" spans="1:22" ht="14.25" customHeight="1" x14ac:dyDescent="0.3">
      <c r="A9691" s="4">
        <v>9690</v>
      </c>
      <c r="B9691" s="5" t="s">
        <v>10780</v>
      </c>
      <c r="C9691" s="5">
        <f>YEAR('Base Dataset'!$D9691)</f>
        <v>2014</v>
      </c>
      <c r="D9691" s="6">
        <v>41811</v>
      </c>
      <c r="E9691" s="6">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7">
        <v>125.99000000000001</v>
      </c>
    </row>
    <row r="9692" spans="1:22" ht="14.25" customHeight="1" x14ac:dyDescent="0.3">
      <c r="A9692" s="4">
        <v>9691</v>
      </c>
      <c r="B9692" s="5" t="s">
        <v>10781</v>
      </c>
      <c r="C9692" s="5">
        <f>YEAR('Base Dataset'!$D9692)</f>
        <v>2014</v>
      </c>
      <c r="D9692" s="6">
        <v>41734</v>
      </c>
      <c r="E9692" s="6">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7">
        <v>2.0415999999999999</v>
      </c>
    </row>
    <row r="9693" spans="1:22" ht="14.25" customHeight="1" x14ac:dyDescent="0.3">
      <c r="A9693" s="4">
        <v>9692</v>
      </c>
      <c r="B9693" s="5" t="s">
        <v>10782</v>
      </c>
      <c r="C9693" s="5">
        <f>YEAR('Base Dataset'!$D9693)</f>
        <v>2012</v>
      </c>
      <c r="D9693" s="6">
        <v>41226</v>
      </c>
      <c r="E9693" s="6">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7">
        <v>-18.058800000000076</v>
      </c>
    </row>
    <row r="9694" spans="1:22" ht="14.25" customHeight="1" x14ac:dyDescent="0.3">
      <c r="A9694" s="4">
        <v>9693</v>
      </c>
      <c r="B9694" s="5" t="s">
        <v>10783</v>
      </c>
      <c r="C9694" s="5">
        <f>YEAR('Base Dataset'!$D9694)</f>
        <v>2012</v>
      </c>
      <c r="D9694" s="6">
        <v>41149</v>
      </c>
      <c r="E9694" s="6">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7">
        <v>122.2936</v>
      </c>
    </row>
    <row r="9695" spans="1:22" ht="14.25" customHeight="1" x14ac:dyDescent="0.3">
      <c r="A9695" s="4">
        <v>9694</v>
      </c>
      <c r="B9695" s="5" t="s">
        <v>10784</v>
      </c>
      <c r="C9695" s="5">
        <f>YEAR('Base Dataset'!$D9695)</f>
        <v>2014</v>
      </c>
      <c r="D9695" s="6">
        <v>41907</v>
      </c>
      <c r="E9695" s="6">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7">
        <v>15.229199999999999</v>
      </c>
    </row>
    <row r="9696" spans="1:22" ht="14.25" customHeight="1" x14ac:dyDescent="0.3">
      <c r="A9696" s="4">
        <v>9695</v>
      </c>
      <c r="B9696" s="5" t="s">
        <v>10784</v>
      </c>
      <c r="C9696" s="5">
        <f>YEAR('Base Dataset'!$D9696)</f>
        <v>2014</v>
      </c>
      <c r="D9696" s="6">
        <v>41907</v>
      </c>
      <c r="E9696" s="6">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7">
        <v>2.1899999999999995</v>
      </c>
    </row>
    <row r="9697" spans="1:22" ht="14.25" customHeight="1" x14ac:dyDescent="0.3">
      <c r="A9697" s="4">
        <v>9696</v>
      </c>
      <c r="B9697" s="5" t="s">
        <v>10785</v>
      </c>
      <c r="C9697" s="5">
        <f>YEAR('Base Dataset'!$D9697)</f>
        <v>2013</v>
      </c>
      <c r="D9697" s="6">
        <v>41620</v>
      </c>
      <c r="E9697" s="6">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7">
        <v>9.1919999999999931</v>
      </c>
    </row>
    <row r="9698" spans="1:22" ht="14.25" customHeight="1" x14ac:dyDescent="0.3">
      <c r="A9698" s="4">
        <v>9697</v>
      </c>
      <c r="B9698" s="5" t="s">
        <v>10786</v>
      </c>
      <c r="C9698" s="5">
        <f>YEAR('Base Dataset'!$D9698)</f>
        <v>2011</v>
      </c>
      <c r="D9698" s="6">
        <v>40704</v>
      </c>
      <c r="E9698" s="6">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7">
        <v>240.8595</v>
      </c>
    </row>
    <row r="9699" spans="1:22" ht="14.25" customHeight="1" x14ac:dyDescent="0.3">
      <c r="A9699" s="4">
        <v>9698</v>
      </c>
      <c r="B9699" s="5" t="s">
        <v>10787</v>
      </c>
      <c r="C9699" s="5">
        <f>YEAR('Base Dataset'!$D9699)</f>
        <v>2013</v>
      </c>
      <c r="D9699" s="6">
        <v>41345</v>
      </c>
      <c r="E9699" s="6">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7">
        <v>9.48</v>
      </c>
    </row>
    <row r="9700" spans="1:22" ht="14.25" customHeight="1" x14ac:dyDescent="0.3">
      <c r="A9700" s="4">
        <v>9699</v>
      </c>
      <c r="B9700" s="5" t="s">
        <v>10788</v>
      </c>
      <c r="C9700" s="5">
        <f>YEAR('Base Dataset'!$D9700)</f>
        <v>2014</v>
      </c>
      <c r="D9700" s="6">
        <v>41989</v>
      </c>
      <c r="E9700" s="6">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7">
        <v>10.7301</v>
      </c>
    </row>
    <row r="9701" spans="1:22" ht="14.25" customHeight="1" x14ac:dyDescent="0.3">
      <c r="A9701" s="4">
        <v>9700</v>
      </c>
      <c r="B9701" s="5" t="s">
        <v>10788</v>
      </c>
      <c r="C9701" s="5">
        <f>YEAR('Base Dataset'!$D9701)</f>
        <v>2014</v>
      </c>
      <c r="D9701" s="6">
        <v>41989</v>
      </c>
      <c r="E9701" s="6">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7">
        <v>16.295999999999999</v>
      </c>
    </row>
    <row r="9702" spans="1:22" ht="14.25" customHeight="1" x14ac:dyDescent="0.3">
      <c r="A9702" s="4">
        <v>9701</v>
      </c>
      <c r="B9702" s="5" t="s">
        <v>10788</v>
      </c>
      <c r="C9702" s="5">
        <f>YEAR('Base Dataset'!$D9702)</f>
        <v>2014</v>
      </c>
      <c r="D9702" s="6">
        <v>41989</v>
      </c>
      <c r="E9702" s="6">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7">
        <v>14.758199999999995</v>
      </c>
    </row>
    <row r="9703" spans="1:22" ht="14.25" customHeight="1" x14ac:dyDescent="0.3">
      <c r="A9703" s="4">
        <v>9702</v>
      </c>
      <c r="B9703" s="5" t="s">
        <v>10789</v>
      </c>
      <c r="C9703" s="5">
        <f>YEAR('Base Dataset'!$D9703)</f>
        <v>2013</v>
      </c>
      <c r="D9703" s="6">
        <v>41578</v>
      </c>
      <c r="E9703" s="6">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7">
        <v>1.1945999999999999</v>
      </c>
    </row>
    <row r="9704" spans="1:22" ht="14.25" customHeight="1" x14ac:dyDescent="0.3">
      <c r="A9704" s="4">
        <v>9703</v>
      </c>
      <c r="B9704" s="5" t="s">
        <v>10791</v>
      </c>
      <c r="C9704" s="5">
        <f>YEAR('Base Dataset'!$D9704)</f>
        <v>2014</v>
      </c>
      <c r="D9704" s="6">
        <v>41852</v>
      </c>
      <c r="E9704" s="6">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7">
        <v>5.5391999999999992</v>
      </c>
    </row>
    <row r="9705" spans="1:22" ht="14.25" customHeight="1" x14ac:dyDescent="0.3">
      <c r="A9705" s="4">
        <v>9704</v>
      </c>
      <c r="B9705" s="5" t="s">
        <v>10791</v>
      </c>
      <c r="C9705" s="5">
        <f>YEAR('Base Dataset'!$D9705)</f>
        <v>2014</v>
      </c>
      <c r="D9705" s="6">
        <v>41852</v>
      </c>
      <c r="E9705" s="6">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7">
        <v>390.97699999999998</v>
      </c>
    </row>
    <row r="9706" spans="1:22" ht="14.25" customHeight="1" x14ac:dyDescent="0.3">
      <c r="A9706" s="4">
        <v>9705</v>
      </c>
      <c r="B9706" s="5" t="s">
        <v>10791</v>
      </c>
      <c r="C9706" s="5">
        <f>YEAR('Base Dataset'!$D9706)</f>
        <v>2014</v>
      </c>
      <c r="D9706" s="6">
        <v>41852</v>
      </c>
      <c r="E9706" s="6">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7">
        <v>5.3948999999999998</v>
      </c>
    </row>
    <row r="9707" spans="1:22" ht="14.25" customHeight="1" x14ac:dyDescent="0.3">
      <c r="A9707" s="4">
        <v>9706</v>
      </c>
      <c r="B9707" s="5" t="s">
        <v>10792</v>
      </c>
      <c r="C9707" s="5">
        <f>YEAR('Base Dataset'!$D9707)</f>
        <v>2014</v>
      </c>
      <c r="D9707" s="6">
        <v>41932</v>
      </c>
      <c r="E9707" s="6">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7">
        <v>13.868400000000001</v>
      </c>
    </row>
    <row r="9708" spans="1:22" ht="14.25" customHeight="1" x14ac:dyDescent="0.3">
      <c r="A9708" s="4">
        <v>9707</v>
      </c>
      <c r="B9708" s="5" t="s">
        <v>10793</v>
      </c>
      <c r="C9708" s="5">
        <f>YEAR('Base Dataset'!$D9708)</f>
        <v>2013</v>
      </c>
      <c r="D9708" s="6">
        <v>41569</v>
      </c>
      <c r="E9708" s="6">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7">
        <v>12.106799999999993</v>
      </c>
    </row>
    <row r="9709" spans="1:22" ht="14.25" customHeight="1" x14ac:dyDescent="0.3">
      <c r="A9709" s="4">
        <v>9708</v>
      </c>
      <c r="B9709" s="5" t="s">
        <v>10793</v>
      </c>
      <c r="C9709" s="5">
        <f>YEAR('Base Dataset'!$D9709)</f>
        <v>2013</v>
      </c>
      <c r="D9709" s="6">
        <v>41569</v>
      </c>
      <c r="E9709" s="6">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7">
        <v>5.6993999999999998</v>
      </c>
    </row>
    <row r="9710" spans="1:22" ht="14.25" customHeight="1" x14ac:dyDescent="0.3">
      <c r="A9710" s="4">
        <v>9709</v>
      </c>
      <c r="B9710" s="5" t="s">
        <v>10793</v>
      </c>
      <c r="C9710" s="5">
        <f>YEAR('Base Dataset'!$D9710)</f>
        <v>2013</v>
      </c>
      <c r="D9710" s="6">
        <v>41569</v>
      </c>
      <c r="E9710" s="6">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7">
        <v>5.5888000000000009</v>
      </c>
    </row>
    <row r="9711" spans="1:22" ht="14.25" customHeight="1" x14ac:dyDescent="0.3">
      <c r="A9711" s="4">
        <v>9710</v>
      </c>
      <c r="B9711" s="5" t="s">
        <v>10793</v>
      </c>
      <c r="C9711" s="5">
        <f>YEAR('Base Dataset'!$D9711)</f>
        <v>2013</v>
      </c>
      <c r="D9711" s="6">
        <v>41569</v>
      </c>
      <c r="E9711" s="6">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7">
        <v>3.4091999999999842</v>
      </c>
    </row>
    <row r="9712" spans="1:22" ht="14.25" customHeight="1" x14ac:dyDescent="0.3">
      <c r="A9712" s="4">
        <v>9711</v>
      </c>
      <c r="B9712" s="5" t="s">
        <v>10794</v>
      </c>
      <c r="C9712" s="5">
        <f>YEAR('Base Dataset'!$D9712)</f>
        <v>2011</v>
      </c>
      <c r="D9712" s="6">
        <v>40852</v>
      </c>
      <c r="E9712" s="6">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7">
        <v>-34.196000000000026</v>
      </c>
    </row>
    <row r="9713" spans="1:22" ht="14.25" customHeight="1" x14ac:dyDescent="0.3">
      <c r="A9713" s="4">
        <v>9712</v>
      </c>
      <c r="B9713" s="5" t="s">
        <v>10794</v>
      </c>
      <c r="C9713" s="5">
        <f>YEAR('Base Dataset'!$D9713)</f>
        <v>2011</v>
      </c>
      <c r="D9713" s="6">
        <v>40852</v>
      </c>
      <c r="E9713" s="6">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7">
        <v>-8.7959999999999958</v>
      </c>
    </row>
    <row r="9714" spans="1:22" ht="14.25" customHeight="1" x14ac:dyDescent="0.3">
      <c r="A9714" s="4">
        <v>9713</v>
      </c>
      <c r="B9714" s="5" t="s">
        <v>10794</v>
      </c>
      <c r="C9714" s="5">
        <f>YEAR('Base Dataset'!$D9714)</f>
        <v>2011</v>
      </c>
      <c r="D9714" s="6">
        <v>40852</v>
      </c>
      <c r="E9714" s="6">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7">
        <v>-94.508399999999995</v>
      </c>
    </row>
    <row r="9715" spans="1:22" ht="14.25" customHeight="1" x14ac:dyDescent="0.3">
      <c r="A9715" s="4">
        <v>9714</v>
      </c>
      <c r="B9715" s="5" t="s">
        <v>10794</v>
      </c>
      <c r="C9715" s="5">
        <f>YEAR('Base Dataset'!$D9715)</f>
        <v>2011</v>
      </c>
      <c r="D9715" s="6">
        <v>40852</v>
      </c>
      <c r="E9715" s="6">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7">
        <v>-6.4450000000000021</v>
      </c>
    </row>
    <row r="9716" spans="1:22" ht="14.25" customHeight="1" x14ac:dyDescent="0.3">
      <c r="A9716" s="4">
        <v>9715</v>
      </c>
      <c r="B9716" s="5" t="s">
        <v>10794</v>
      </c>
      <c r="C9716" s="5">
        <f>YEAR('Base Dataset'!$D9716)</f>
        <v>2011</v>
      </c>
      <c r="D9716" s="6">
        <v>40852</v>
      </c>
      <c r="E9716" s="6">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7">
        <v>16.794600000000003</v>
      </c>
    </row>
    <row r="9717" spans="1:22" ht="14.25" customHeight="1" x14ac:dyDescent="0.3">
      <c r="A9717" s="4">
        <v>9716</v>
      </c>
      <c r="B9717" s="5" t="s">
        <v>10795</v>
      </c>
      <c r="C9717" s="5">
        <f>YEAR('Base Dataset'!$D9717)</f>
        <v>2013</v>
      </c>
      <c r="D9717" s="6">
        <v>41586</v>
      </c>
      <c r="E9717" s="6">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7">
        <v>20.154400000000003</v>
      </c>
    </row>
    <row r="9718" spans="1:22" ht="14.25" customHeight="1" x14ac:dyDescent="0.3">
      <c r="A9718" s="4">
        <v>9717</v>
      </c>
      <c r="B9718" s="5" t="s">
        <v>10796</v>
      </c>
      <c r="C9718" s="5">
        <f>YEAR('Base Dataset'!$D9718)</f>
        <v>2013</v>
      </c>
      <c r="D9718" s="6">
        <v>41499</v>
      </c>
      <c r="E9718" s="6">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7">
        <v>2.7984000000000027</v>
      </c>
    </row>
    <row r="9719" spans="1:22" ht="14.25" customHeight="1" x14ac:dyDescent="0.3">
      <c r="A9719" s="4">
        <v>9718</v>
      </c>
      <c r="B9719" s="5" t="s">
        <v>10797</v>
      </c>
      <c r="C9719" s="5">
        <f>YEAR('Base Dataset'!$D9719)</f>
        <v>2013</v>
      </c>
      <c r="D9719" s="6">
        <v>41425</v>
      </c>
      <c r="E9719" s="6">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7">
        <v>7.9960000000000058</v>
      </c>
    </row>
    <row r="9720" spans="1:22" ht="14.25" customHeight="1" x14ac:dyDescent="0.3">
      <c r="A9720" s="4">
        <v>9719</v>
      </c>
      <c r="B9720" s="5" t="s">
        <v>10797</v>
      </c>
      <c r="C9720" s="5">
        <f>YEAR('Base Dataset'!$D9720)</f>
        <v>2013</v>
      </c>
      <c r="D9720" s="6">
        <v>41425</v>
      </c>
      <c r="E9720" s="6">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7">
        <v>11.198000000000015</v>
      </c>
    </row>
    <row r="9721" spans="1:22" ht="14.25" customHeight="1" x14ac:dyDescent="0.3">
      <c r="A9721" s="4">
        <v>9720</v>
      </c>
      <c r="B9721" s="5" t="s">
        <v>10798</v>
      </c>
      <c r="C9721" s="5">
        <f>YEAR('Base Dataset'!$D9721)</f>
        <v>2014</v>
      </c>
      <c r="D9721" s="6">
        <v>41956</v>
      </c>
      <c r="E9721" s="6">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7">
        <v>-55.256</v>
      </c>
    </row>
    <row r="9722" spans="1:22" ht="14.25" customHeight="1" x14ac:dyDescent="0.3">
      <c r="A9722" s="4">
        <v>9721</v>
      </c>
      <c r="B9722" s="5" t="s">
        <v>10799</v>
      </c>
      <c r="C9722" s="5">
        <f>YEAR('Base Dataset'!$D9722)</f>
        <v>2013</v>
      </c>
      <c r="D9722" s="6">
        <v>41540</v>
      </c>
      <c r="E9722" s="6">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7">
        <v>7.5840000000000014</v>
      </c>
    </row>
    <row r="9723" spans="1:22" ht="14.25" customHeight="1" x14ac:dyDescent="0.3">
      <c r="A9723" s="4">
        <v>9722</v>
      </c>
      <c r="B9723" s="5" t="s">
        <v>10800</v>
      </c>
      <c r="C9723" s="5">
        <f>YEAR('Base Dataset'!$D9723)</f>
        <v>2013</v>
      </c>
      <c r="D9723" s="6">
        <v>41321</v>
      </c>
      <c r="E9723" s="6">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7">
        <v>39.923399999999994</v>
      </c>
    </row>
    <row r="9724" spans="1:22" ht="14.25" customHeight="1" x14ac:dyDescent="0.3">
      <c r="A9724" s="4">
        <v>9723</v>
      </c>
      <c r="B9724" s="5" t="s">
        <v>10800</v>
      </c>
      <c r="C9724" s="5">
        <f>YEAR('Base Dataset'!$D9724)</f>
        <v>2013</v>
      </c>
      <c r="D9724" s="6">
        <v>41321</v>
      </c>
      <c r="E9724" s="6">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7">
        <v>39.586800000000011</v>
      </c>
    </row>
    <row r="9725" spans="1:22" ht="14.25" customHeight="1" x14ac:dyDescent="0.3">
      <c r="A9725" s="4">
        <v>9724</v>
      </c>
      <c r="B9725" s="5" t="s">
        <v>10801</v>
      </c>
      <c r="C9725" s="5">
        <f>YEAR('Base Dataset'!$D9725)</f>
        <v>2011</v>
      </c>
      <c r="D9725" s="6">
        <v>40899</v>
      </c>
      <c r="E9725" s="6">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7">
        <v>100.14029999999998</v>
      </c>
    </row>
    <row r="9726" spans="1:22" ht="14.25" customHeight="1" x14ac:dyDescent="0.3">
      <c r="A9726" s="4">
        <v>9725</v>
      </c>
      <c r="B9726" s="5" t="s">
        <v>10802</v>
      </c>
      <c r="C9726" s="5">
        <f>YEAR('Base Dataset'!$D9726)</f>
        <v>2012</v>
      </c>
      <c r="D9726" s="6">
        <v>41248</v>
      </c>
      <c r="E9726" s="6">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7">
        <v>4.4311999999999996</v>
      </c>
    </row>
    <row r="9727" spans="1:22" ht="14.25" customHeight="1" x14ac:dyDescent="0.3">
      <c r="A9727" s="4">
        <v>9726</v>
      </c>
      <c r="B9727" s="5" t="s">
        <v>10803</v>
      </c>
      <c r="C9727" s="5">
        <f>YEAR('Base Dataset'!$D9727)</f>
        <v>2014</v>
      </c>
      <c r="D9727" s="6">
        <v>41900</v>
      </c>
      <c r="E9727" s="6">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7">
        <v>37.787400000000005</v>
      </c>
    </row>
    <row r="9728" spans="1:22" ht="14.25" customHeight="1" x14ac:dyDescent="0.3">
      <c r="A9728" s="4">
        <v>9727</v>
      </c>
      <c r="B9728" s="5" t="s">
        <v>10804</v>
      </c>
      <c r="C9728" s="5">
        <f>YEAR('Base Dataset'!$D9728)</f>
        <v>2014</v>
      </c>
      <c r="D9728" s="6">
        <v>41976</v>
      </c>
      <c r="E9728" s="6">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7">
        <v>80.320799999999991</v>
      </c>
    </row>
    <row r="9729" spans="1:22" ht="14.25" customHeight="1" x14ac:dyDescent="0.3">
      <c r="A9729" s="4">
        <v>9728</v>
      </c>
      <c r="B9729" s="5" t="s">
        <v>10804</v>
      </c>
      <c r="C9729" s="5">
        <f>YEAR('Base Dataset'!$D9729)</f>
        <v>2014</v>
      </c>
      <c r="D9729" s="6">
        <v>41976</v>
      </c>
      <c r="E9729" s="6">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7">
        <v>284.18549999999993</v>
      </c>
    </row>
    <row r="9730" spans="1:22" ht="14.25" customHeight="1" x14ac:dyDescent="0.3">
      <c r="A9730" s="4">
        <v>9729</v>
      </c>
      <c r="B9730" s="5" t="s">
        <v>10804</v>
      </c>
      <c r="C9730" s="5">
        <f>YEAR('Base Dataset'!$D9730)</f>
        <v>2014</v>
      </c>
      <c r="D9730" s="6">
        <v>41976</v>
      </c>
      <c r="E9730" s="6">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7">
        <v>0.17439999999999944</v>
      </c>
    </row>
    <row r="9731" spans="1:22" ht="14.25" customHeight="1" x14ac:dyDescent="0.3">
      <c r="A9731" s="4">
        <v>9730</v>
      </c>
      <c r="B9731" s="5" t="s">
        <v>10805</v>
      </c>
      <c r="C9731" s="5">
        <f>YEAR('Base Dataset'!$D9731)</f>
        <v>2011</v>
      </c>
      <c r="D9731" s="6">
        <v>40815</v>
      </c>
      <c r="E9731" s="6">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7">
        <v>3.1399999999999988</v>
      </c>
    </row>
    <row r="9732" spans="1:22" ht="14.25" customHeight="1" x14ac:dyDescent="0.3">
      <c r="A9732" s="4">
        <v>9731</v>
      </c>
      <c r="B9732" s="5" t="s">
        <v>10805</v>
      </c>
      <c r="C9732" s="5">
        <f>YEAR('Base Dataset'!$D9732)</f>
        <v>2011</v>
      </c>
      <c r="D9732" s="6">
        <v>40815</v>
      </c>
      <c r="E9732" s="6">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7">
        <v>153.47250000000003</v>
      </c>
    </row>
    <row r="9733" spans="1:22" ht="14.25" customHeight="1" x14ac:dyDescent="0.3">
      <c r="A9733" s="4">
        <v>9732</v>
      </c>
      <c r="B9733" s="5" t="s">
        <v>10806</v>
      </c>
      <c r="C9733" s="5">
        <f>YEAR('Base Dataset'!$D9733)</f>
        <v>2014</v>
      </c>
      <c r="D9733" s="6">
        <v>41958</v>
      </c>
      <c r="E9733" s="6">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7">
        <v>9.9295999999999971</v>
      </c>
    </row>
    <row r="9734" spans="1:22" ht="14.25" customHeight="1" x14ac:dyDescent="0.3">
      <c r="A9734" s="4">
        <v>9733</v>
      </c>
      <c r="B9734" s="5" t="s">
        <v>10807</v>
      </c>
      <c r="C9734" s="5">
        <f>YEAR('Base Dataset'!$D9734)</f>
        <v>2011</v>
      </c>
      <c r="D9734" s="6">
        <v>40775</v>
      </c>
      <c r="E9734" s="6">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7">
        <v>145.06959999999992</v>
      </c>
    </row>
    <row r="9735" spans="1:22" ht="14.25" customHeight="1" x14ac:dyDescent="0.3">
      <c r="A9735" s="4">
        <v>9734</v>
      </c>
      <c r="B9735" s="5" t="s">
        <v>10807</v>
      </c>
      <c r="C9735" s="5">
        <f>YEAR('Base Dataset'!$D9735)</f>
        <v>2011</v>
      </c>
      <c r="D9735" s="6">
        <v>40775</v>
      </c>
      <c r="E9735" s="6">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7">
        <v>9.2552000000000003</v>
      </c>
    </row>
    <row r="9736" spans="1:22" ht="14.25" customHeight="1" x14ac:dyDescent="0.3">
      <c r="A9736" s="4">
        <v>9735</v>
      </c>
      <c r="B9736" s="5" t="s">
        <v>10807</v>
      </c>
      <c r="C9736" s="5">
        <f>YEAR('Base Dataset'!$D9736)</f>
        <v>2011</v>
      </c>
      <c r="D9736" s="6">
        <v>40775</v>
      </c>
      <c r="E9736" s="6">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7">
        <v>421.58529999999996</v>
      </c>
    </row>
    <row r="9737" spans="1:22" ht="14.25" customHeight="1" x14ac:dyDescent="0.3">
      <c r="A9737" s="4">
        <v>9736</v>
      </c>
      <c r="B9737" s="5" t="s">
        <v>10808</v>
      </c>
      <c r="C9737" s="5">
        <f>YEAR('Base Dataset'!$D9737)</f>
        <v>2011</v>
      </c>
      <c r="D9737" s="6">
        <v>40866</v>
      </c>
      <c r="E9737" s="6">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7">
        <v>1.9844999999999995</v>
      </c>
    </row>
    <row r="9738" spans="1:22" ht="14.25" customHeight="1" x14ac:dyDescent="0.3">
      <c r="A9738" s="4">
        <v>9737</v>
      </c>
      <c r="B9738" s="5" t="s">
        <v>10809</v>
      </c>
      <c r="C9738" s="5">
        <f>YEAR('Base Dataset'!$D9738)</f>
        <v>2012</v>
      </c>
      <c r="D9738" s="6">
        <v>41089</v>
      </c>
      <c r="E9738" s="6">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7">
        <v>72.894599999999997</v>
      </c>
    </row>
    <row r="9739" spans="1:22" ht="14.25" customHeight="1" x14ac:dyDescent="0.3">
      <c r="A9739" s="4">
        <v>9738</v>
      </c>
      <c r="B9739" s="5" t="s">
        <v>10810</v>
      </c>
      <c r="C9739" s="5">
        <f>YEAR('Base Dataset'!$D9739)</f>
        <v>2014</v>
      </c>
      <c r="D9739" s="6">
        <v>41715</v>
      </c>
      <c r="E9739" s="6">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7">
        <v>80.631200000000007</v>
      </c>
    </row>
    <row r="9740" spans="1:22" ht="14.25" customHeight="1" x14ac:dyDescent="0.3">
      <c r="A9740" s="4">
        <v>9739</v>
      </c>
      <c r="B9740" s="5" t="s">
        <v>10810</v>
      </c>
      <c r="C9740" s="5">
        <f>YEAR('Base Dataset'!$D9740)</f>
        <v>2014</v>
      </c>
      <c r="D9740" s="6">
        <v>41715</v>
      </c>
      <c r="E9740" s="6">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7">
        <v>22.900799999999997</v>
      </c>
    </row>
    <row r="9741" spans="1:22" ht="14.25" customHeight="1" x14ac:dyDescent="0.3">
      <c r="A9741" s="4">
        <v>9740</v>
      </c>
      <c r="B9741" s="5" t="s">
        <v>10810</v>
      </c>
      <c r="C9741" s="5">
        <f>YEAR('Base Dataset'!$D9741)</f>
        <v>2014</v>
      </c>
      <c r="D9741" s="6">
        <v>41715</v>
      </c>
      <c r="E9741" s="6">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7">
        <v>6.8879999999999981</v>
      </c>
    </row>
    <row r="9742" spans="1:22" ht="14.25" customHeight="1" x14ac:dyDescent="0.3">
      <c r="A9742" s="4">
        <v>9741</v>
      </c>
      <c r="B9742" s="5" t="s">
        <v>10810</v>
      </c>
      <c r="C9742" s="5">
        <f>YEAR('Base Dataset'!$D9742)</f>
        <v>2014</v>
      </c>
      <c r="D9742" s="6">
        <v>41715</v>
      </c>
      <c r="E9742" s="6">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7">
        <v>54.861300000000007</v>
      </c>
    </row>
    <row r="9743" spans="1:22" ht="14.25" customHeight="1" x14ac:dyDescent="0.3">
      <c r="A9743" s="4">
        <v>9742</v>
      </c>
      <c r="B9743" s="5" t="s">
        <v>10811</v>
      </c>
      <c r="C9743" s="5">
        <f>YEAR('Base Dataset'!$D9743)</f>
        <v>2012</v>
      </c>
      <c r="D9743" s="6">
        <v>41221</v>
      </c>
      <c r="E9743" s="6">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7">
        <v>1013.1270000000001</v>
      </c>
    </row>
    <row r="9744" spans="1:22" ht="14.25" customHeight="1" x14ac:dyDescent="0.3">
      <c r="A9744" s="4">
        <v>9743</v>
      </c>
      <c r="B9744" s="5" t="s">
        <v>10812</v>
      </c>
      <c r="C9744" s="5">
        <f>YEAR('Base Dataset'!$D9744)</f>
        <v>2014</v>
      </c>
      <c r="D9744" s="6">
        <v>41972</v>
      </c>
      <c r="E9744" s="6">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7">
        <v>29.445499999999996</v>
      </c>
    </row>
    <row r="9745" spans="1:22" ht="14.25" customHeight="1" x14ac:dyDescent="0.3">
      <c r="A9745" s="4">
        <v>9744</v>
      </c>
      <c r="B9745" s="5" t="s">
        <v>10813</v>
      </c>
      <c r="C9745" s="5">
        <f>YEAR('Base Dataset'!$D9745)</f>
        <v>2013</v>
      </c>
      <c r="D9745" s="6">
        <v>41442</v>
      </c>
      <c r="E9745" s="6">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7">
        <v>4.5359999999999996</v>
      </c>
    </row>
    <row r="9746" spans="1:22" ht="14.25" customHeight="1" x14ac:dyDescent="0.3">
      <c r="A9746" s="4">
        <v>9745</v>
      </c>
      <c r="B9746" s="5" t="s">
        <v>10814</v>
      </c>
      <c r="C9746" s="5">
        <f>YEAR('Base Dataset'!$D9746)</f>
        <v>2014</v>
      </c>
      <c r="D9746" s="6">
        <v>41661</v>
      </c>
      <c r="E9746" s="6">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7">
        <v>90.64439999999999</v>
      </c>
    </row>
    <row r="9747" spans="1:22" ht="14.25" customHeight="1" x14ac:dyDescent="0.3">
      <c r="A9747" s="4">
        <v>9746</v>
      </c>
      <c r="B9747" s="5" t="s">
        <v>10815</v>
      </c>
      <c r="C9747" s="5">
        <f>YEAR('Base Dataset'!$D9747)</f>
        <v>2014</v>
      </c>
      <c r="D9747" s="6">
        <v>41968</v>
      </c>
      <c r="E9747" s="6">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7">
        <v>9.1020000000000039</v>
      </c>
    </row>
    <row r="9748" spans="1:22" ht="14.25" customHeight="1" x14ac:dyDescent="0.3">
      <c r="A9748" s="4">
        <v>9747</v>
      </c>
      <c r="B9748" s="5" t="s">
        <v>10815</v>
      </c>
      <c r="C9748" s="5">
        <f>YEAR('Base Dataset'!$D9748)</f>
        <v>2014</v>
      </c>
      <c r="D9748" s="6">
        <v>41968</v>
      </c>
      <c r="E9748" s="6">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7">
        <v>-1.7772000000000041</v>
      </c>
    </row>
    <row r="9749" spans="1:22" ht="14.25" customHeight="1" x14ac:dyDescent="0.3">
      <c r="A9749" s="4">
        <v>9748</v>
      </c>
      <c r="B9749" s="5" t="s">
        <v>10816</v>
      </c>
      <c r="C9749" s="5">
        <f>YEAR('Base Dataset'!$D9749)</f>
        <v>2011</v>
      </c>
      <c r="D9749" s="6">
        <v>40858</v>
      </c>
      <c r="E9749" s="6">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7">
        <v>-7.9634</v>
      </c>
    </row>
    <row r="9750" spans="1:22" ht="14.25" customHeight="1" x14ac:dyDescent="0.3">
      <c r="A9750" s="4">
        <v>9749</v>
      </c>
      <c r="B9750" s="5" t="s">
        <v>10816</v>
      </c>
      <c r="C9750" s="5">
        <f>YEAR('Base Dataset'!$D9750)</f>
        <v>2011</v>
      </c>
      <c r="D9750" s="6">
        <v>40858</v>
      </c>
      <c r="E9750" s="6">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7">
        <v>-56.995999999999981</v>
      </c>
    </row>
    <row r="9751" spans="1:22" ht="14.25" customHeight="1" x14ac:dyDescent="0.3">
      <c r="A9751" s="4">
        <v>9750</v>
      </c>
      <c r="B9751" s="5" t="s">
        <v>10817</v>
      </c>
      <c r="C9751" s="5">
        <f>YEAR('Base Dataset'!$D9751)</f>
        <v>2013</v>
      </c>
      <c r="D9751" s="6">
        <v>41338</v>
      </c>
      <c r="E9751" s="6">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7">
        <v>57.592799999999997</v>
      </c>
    </row>
    <row r="9752" spans="1:22" ht="14.25" customHeight="1" x14ac:dyDescent="0.3">
      <c r="A9752" s="4">
        <v>9751</v>
      </c>
      <c r="B9752" s="5" t="s">
        <v>10818</v>
      </c>
      <c r="C9752" s="5">
        <f>YEAR('Base Dataset'!$D9752)</f>
        <v>2013</v>
      </c>
      <c r="D9752" s="6">
        <v>41559</v>
      </c>
      <c r="E9752" s="6">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7">
        <v>0.66799999999999948</v>
      </c>
    </row>
    <row r="9753" spans="1:22" ht="14.25" customHeight="1" x14ac:dyDescent="0.3">
      <c r="A9753" s="4">
        <v>9752</v>
      </c>
      <c r="B9753" s="5" t="s">
        <v>10818</v>
      </c>
      <c r="C9753" s="5">
        <f>YEAR('Base Dataset'!$D9753)</f>
        <v>2013</v>
      </c>
      <c r="D9753" s="6">
        <v>41559</v>
      </c>
      <c r="E9753" s="6">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7">
        <v>3.4649999999999999</v>
      </c>
    </row>
    <row r="9754" spans="1:22" ht="14.25" customHeight="1" x14ac:dyDescent="0.3">
      <c r="A9754" s="4">
        <v>9753</v>
      </c>
      <c r="B9754" s="5" t="s">
        <v>10819</v>
      </c>
      <c r="C9754" s="5">
        <f>YEAR('Base Dataset'!$D9754)</f>
        <v>2013</v>
      </c>
      <c r="D9754" s="6">
        <v>41457</v>
      </c>
      <c r="E9754" s="6">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7">
        <v>0.90479999999999983</v>
      </c>
    </row>
    <row r="9755" spans="1:22" ht="14.25" customHeight="1" x14ac:dyDescent="0.3">
      <c r="A9755" s="4">
        <v>9754</v>
      </c>
      <c r="B9755" s="5" t="s">
        <v>10820</v>
      </c>
      <c r="C9755" s="5">
        <f>YEAR('Base Dataset'!$D9755)</f>
        <v>2014</v>
      </c>
      <c r="D9755" s="6">
        <v>41726</v>
      </c>
      <c r="E9755" s="6">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7">
        <v>3.7995999999999999</v>
      </c>
    </row>
    <row r="9756" spans="1:22" ht="14.25" customHeight="1" x14ac:dyDescent="0.3">
      <c r="A9756" s="4">
        <v>9755</v>
      </c>
      <c r="B9756" s="5" t="s">
        <v>10820</v>
      </c>
      <c r="C9756" s="5">
        <f>YEAR('Base Dataset'!$D9756)</f>
        <v>2014</v>
      </c>
      <c r="D9756" s="6">
        <v>41726</v>
      </c>
      <c r="E9756" s="6">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7">
        <v>8.8800000000000008</v>
      </c>
    </row>
    <row r="9757" spans="1:22" ht="14.25" customHeight="1" x14ac:dyDescent="0.3">
      <c r="A9757" s="4">
        <v>9756</v>
      </c>
      <c r="B9757" s="5" t="s">
        <v>10820</v>
      </c>
      <c r="C9757" s="5">
        <f>YEAR('Base Dataset'!$D9757)</f>
        <v>2014</v>
      </c>
      <c r="D9757" s="6">
        <v>41726</v>
      </c>
      <c r="E9757" s="6">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7">
        <v>9.9882000000000204</v>
      </c>
    </row>
    <row r="9758" spans="1:22" ht="14.25" customHeight="1" x14ac:dyDescent="0.3">
      <c r="A9758" s="4">
        <v>9757</v>
      </c>
      <c r="B9758" s="5" t="s">
        <v>10820</v>
      </c>
      <c r="C9758" s="5">
        <f>YEAR('Base Dataset'!$D9758)</f>
        <v>2014</v>
      </c>
      <c r="D9758" s="6">
        <v>41726</v>
      </c>
      <c r="E9758" s="6">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7">
        <v>58.419999999999987</v>
      </c>
    </row>
    <row r="9759" spans="1:22" ht="14.25" customHeight="1" x14ac:dyDescent="0.3">
      <c r="A9759" s="4">
        <v>9758</v>
      </c>
      <c r="B9759" s="5" t="s">
        <v>10820</v>
      </c>
      <c r="C9759" s="5">
        <f>YEAR('Base Dataset'!$D9759)</f>
        <v>2014</v>
      </c>
      <c r="D9759" s="6">
        <v>41726</v>
      </c>
      <c r="E9759" s="6">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7">
        <v>55.647000000000006</v>
      </c>
    </row>
    <row r="9760" spans="1:22" ht="14.25" customHeight="1" x14ac:dyDescent="0.3">
      <c r="A9760" s="4">
        <v>9759</v>
      </c>
      <c r="B9760" s="5" t="s">
        <v>10820</v>
      </c>
      <c r="C9760" s="5">
        <f>YEAR('Base Dataset'!$D9760)</f>
        <v>2014</v>
      </c>
      <c r="D9760" s="6">
        <v>41726</v>
      </c>
      <c r="E9760" s="6">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7">
        <v>8.1143999999999998</v>
      </c>
    </row>
    <row r="9761" spans="1:22" ht="14.25" customHeight="1" x14ac:dyDescent="0.3">
      <c r="A9761" s="4">
        <v>9760</v>
      </c>
      <c r="B9761" s="5" t="s">
        <v>10821</v>
      </c>
      <c r="C9761" s="5">
        <f>YEAR('Base Dataset'!$D9761)</f>
        <v>2013</v>
      </c>
      <c r="D9761" s="6">
        <v>41579</v>
      </c>
      <c r="E9761" s="6">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7">
        <v>70.196000000000026</v>
      </c>
    </row>
    <row r="9762" spans="1:22" ht="14.25" customHeight="1" x14ac:dyDescent="0.3">
      <c r="A9762" s="4">
        <v>9761</v>
      </c>
      <c r="B9762" s="5" t="s">
        <v>10822</v>
      </c>
      <c r="C9762" s="5">
        <f>YEAR('Base Dataset'!$D9762)</f>
        <v>2014</v>
      </c>
      <c r="D9762" s="6">
        <v>41948</v>
      </c>
      <c r="E9762" s="6">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7">
        <v>1.4189999999999996</v>
      </c>
    </row>
    <row r="9763" spans="1:22" ht="14.25" customHeight="1" x14ac:dyDescent="0.3">
      <c r="A9763" s="4">
        <v>9762</v>
      </c>
      <c r="B9763" s="5" t="s">
        <v>10824</v>
      </c>
      <c r="C9763" s="5">
        <f>YEAR('Base Dataset'!$D9763)</f>
        <v>2011</v>
      </c>
      <c r="D9763" s="6">
        <v>40589</v>
      </c>
      <c r="E9763" s="6">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7">
        <v>86.389199999999988</v>
      </c>
    </row>
    <row r="9764" spans="1:22" ht="14.25" customHeight="1" x14ac:dyDescent="0.3">
      <c r="A9764" s="4">
        <v>9763</v>
      </c>
      <c r="B9764" s="5" t="s">
        <v>10824</v>
      </c>
      <c r="C9764" s="5">
        <f>YEAR('Base Dataset'!$D9764)</f>
        <v>2011</v>
      </c>
      <c r="D9764" s="6">
        <v>40589</v>
      </c>
      <c r="E9764" s="6">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7">
        <v>22.948799999999999</v>
      </c>
    </row>
    <row r="9765" spans="1:22" ht="14.25" customHeight="1" x14ac:dyDescent="0.3">
      <c r="A9765" s="4">
        <v>9764</v>
      </c>
      <c r="B9765" s="5" t="s">
        <v>10824</v>
      </c>
      <c r="C9765" s="5">
        <f>YEAR('Base Dataset'!$D9765)</f>
        <v>2011</v>
      </c>
      <c r="D9765" s="6">
        <v>40589</v>
      </c>
      <c r="E9765" s="6">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7">
        <v>4.7724000000000046</v>
      </c>
    </row>
    <row r="9766" spans="1:22" ht="14.25" customHeight="1" x14ac:dyDescent="0.3">
      <c r="A9766" s="4">
        <v>9765</v>
      </c>
      <c r="B9766" s="5" t="s">
        <v>10825</v>
      </c>
      <c r="C9766" s="5">
        <f>YEAR('Base Dataset'!$D9766)</f>
        <v>2011</v>
      </c>
      <c r="D9766" s="6">
        <v>40712</v>
      </c>
      <c r="E9766" s="6">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7">
        <v>12.232500000000009</v>
      </c>
    </row>
    <row r="9767" spans="1:22" ht="14.25" customHeight="1" x14ac:dyDescent="0.3">
      <c r="A9767" s="4">
        <v>9766</v>
      </c>
      <c r="B9767" s="5" t="s">
        <v>10826</v>
      </c>
      <c r="C9767" s="5">
        <f>YEAR('Base Dataset'!$D9767)</f>
        <v>2014</v>
      </c>
      <c r="D9767" s="6">
        <v>41699</v>
      </c>
      <c r="E9767" s="6">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7">
        <v>4.7231999999999994</v>
      </c>
    </row>
    <row r="9768" spans="1:22" ht="14.25" customHeight="1" x14ac:dyDescent="0.3">
      <c r="A9768" s="4">
        <v>9767</v>
      </c>
      <c r="B9768" s="5" t="s">
        <v>10826</v>
      </c>
      <c r="C9768" s="5">
        <f>YEAR('Base Dataset'!$D9768)</f>
        <v>2014</v>
      </c>
      <c r="D9768" s="6">
        <v>41699</v>
      </c>
      <c r="E9768" s="6">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7">
        <v>3.5009999999999994</v>
      </c>
    </row>
    <row r="9769" spans="1:22" ht="14.25" customHeight="1" x14ac:dyDescent="0.3">
      <c r="A9769" s="4">
        <v>9768</v>
      </c>
      <c r="B9769" s="5" t="s">
        <v>10827</v>
      </c>
      <c r="C9769" s="5">
        <f>YEAR('Base Dataset'!$D9769)</f>
        <v>2014</v>
      </c>
      <c r="D9769" s="6">
        <v>41983</v>
      </c>
      <c r="E9769" s="6">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7">
        <v>26.901000000000003</v>
      </c>
    </row>
    <row r="9770" spans="1:22" ht="14.25" customHeight="1" x14ac:dyDescent="0.3">
      <c r="A9770" s="4">
        <v>9769</v>
      </c>
      <c r="B9770" s="5" t="s">
        <v>10828</v>
      </c>
      <c r="C9770" s="5">
        <f>YEAR('Base Dataset'!$D9770)</f>
        <v>2014</v>
      </c>
      <c r="D9770" s="6">
        <v>41981</v>
      </c>
      <c r="E9770" s="6">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7">
        <v>25.02</v>
      </c>
    </row>
    <row r="9771" spans="1:22" ht="14.25" customHeight="1" x14ac:dyDescent="0.3">
      <c r="A9771" s="4">
        <v>9770</v>
      </c>
      <c r="B9771" s="5" t="s">
        <v>10829</v>
      </c>
      <c r="C9771" s="5">
        <f>YEAR('Base Dataset'!$D9771)</f>
        <v>2013</v>
      </c>
      <c r="D9771" s="6">
        <v>41603</v>
      </c>
      <c r="E9771" s="6">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7">
        <v>8.4979999999999762</v>
      </c>
    </row>
    <row r="9772" spans="1:22" ht="14.25" customHeight="1" x14ac:dyDescent="0.3">
      <c r="A9772" s="4">
        <v>9771</v>
      </c>
      <c r="B9772" s="5" t="s">
        <v>10829</v>
      </c>
      <c r="C9772" s="5">
        <f>YEAR('Base Dataset'!$D9772)</f>
        <v>2013</v>
      </c>
      <c r="D9772" s="6">
        <v>41603</v>
      </c>
      <c r="E9772" s="6">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7">
        <v>3.4215999999999993</v>
      </c>
    </row>
    <row r="9773" spans="1:22" ht="14.25" customHeight="1" x14ac:dyDescent="0.3">
      <c r="A9773" s="4">
        <v>9772</v>
      </c>
      <c r="B9773" s="5" t="s">
        <v>10829</v>
      </c>
      <c r="C9773" s="5">
        <f>YEAR('Base Dataset'!$D9773)</f>
        <v>2013</v>
      </c>
      <c r="D9773" s="6">
        <v>41603</v>
      </c>
      <c r="E9773" s="6">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7">
        <v>4.2384000000000022</v>
      </c>
    </row>
    <row r="9774" spans="1:22" ht="14.25" customHeight="1" x14ac:dyDescent="0.3">
      <c r="A9774" s="4">
        <v>9773</v>
      </c>
      <c r="B9774" s="5" t="s">
        <v>10830</v>
      </c>
      <c r="C9774" s="5">
        <f>YEAR('Base Dataset'!$D9774)</f>
        <v>2013</v>
      </c>
      <c r="D9774" s="6">
        <v>41459</v>
      </c>
      <c r="E9774" s="6">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7">
        <v>38.724999999999994</v>
      </c>
    </row>
    <row r="9775" spans="1:22" ht="14.25" customHeight="1" x14ac:dyDescent="0.3">
      <c r="A9775" s="4">
        <v>9774</v>
      </c>
      <c r="B9775" s="5" t="s">
        <v>10831</v>
      </c>
      <c r="C9775" s="5">
        <f>YEAR('Base Dataset'!$D9775)</f>
        <v>2013</v>
      </c>
      <c r="D9775" s="6">
        <v>41452</v>
      </c>
      <c r="E9775" s="6">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7">
        <v>39.425499999999985</v>
      </c>
    </row>
    <row r="9776" spans="1:22" ht="14.25" customHeight="1" x14ac:dyDescent="0.3">
      <c r="A9776" s="4">
        <v>9775</v>
      </c>
      <c r="B9776" s="5" t="s">
        <v>10832</v>
      </c>
      <c r="C9776" s="5">
        <f>YEAR('Base Dataset'!$D9776)</f>
        <v>2011</v>
      </c>
      <c r="D9776" s="6">
        <v>40750</v>
      </c>
      <c r="E9776" s="6">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7">
        <v>-3701.8928000000014</v>
      </c>
    </row>
    <row r="9777" spans="1:22" ht="14.25" customHeight="1" x14ac:dyDescent="0.3">
      <c r="A9777" s="4">
        <v>9776</v>
      </c>
      <c r="B9777" s="5" t="s">
        <v>10832</v>
      </c>
      <c r="C9777" s="5">
        <f>YEAR('Base Dataset'!$D9777)</f>
        <v>2011</v>
      </c>
      <c r="D9777" s="6">
        <v>40750</v>
      </c>
      <c r="E9777" s="6">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7">
        <v>-10.060199999999998</v>
      </c>
    </row>
    <row r="9778" spans="1:22" ht="14.25" customHeight="1" x14ac:dyDescent="0.3">
      <c r="A9778" s="4">
        <v>9777</v>
      </c>
      <c r="B9778" s="5" t="s">
        <v>10832</v>
      </c>
      <c r="C9778" s="5">
        <f>YEAR('Base Dataset'!$D9778)</f>
        <v>2011</v>
      </c>
      <c r="D9778" s="6">
        <v>40750</v>
      </c>
      <c r="E9778" s="6">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7">
        <v>-26.854400000000012</v>
      </c>
    </row>
    <row r="9779" spans="1:22" ht="14.25" customHeight="1" x14ac:dyDescent="0.3">
      <c r="A9779" s="4">
        <v>9778</v>
      </c>
      <c r="B9779" s="5" t="s">
        <v>10832</v>
      </c>
      <c r="C9779" s="5">
        <f>YEAR('Base Dataset'!$D9779)</f>
        <v>2011</v>
      </c>
      <c r="D9779" s="6">
        <v>40750</v>
      </c>
      <c r="E9779" s="6">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7">
        <v>-26.946000000000012</v>
      </c>
    </row>
    <row r="9780" spans="1:22" ht="14.25" customHeight="1" x14ac:dyDescent="0.3">
      <c r="A9780" s="4">
        <v>9779</v>
      </c>
      <c r="B9780" s="5" t="s">
        <v>10832</v>
      </c>
      <c r="C9780" s="5">
        <f>YEAR('Base Dataset'!$D9780)</f>
        <v>2011</v>
      </c>
      <c r="D9780" s="6">
        <v>40750</v>
      </c>
      <c r="E9780" s="6">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7">
        <v>-13.32</v>
      </c>
    </row>
    <row r="9781" spans="1:22" ht="14.25" customHeight="1" x14ac:dyDescent="0.3">
      <c r="A9781" s="4">
        <v>9780</v>
      </c>
      <c r="B9781" s="5" t="s">
        <v>10832</v>
      </c>
      <c r="C9781" s="5">
        <f>YEAR('Base Dataset'!$D9781)</f>
        <v>2011</v>
      </c>
      <c r="D9781" s="6">
        <v>40750</v>
      </c>
      <c r="E9781" s="6">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7">
        <v>-12.090000000000003</v>
      </c>
    </row>
    <row r="9782" spans="1:22" ht="14.25" customHeight="1" x14ac:dyDescent="0.3">
      <c r="A9782" s="4">
        <v>9781</v>
      </c>
      <c r="B9782" s="5" t="s">
        <v>10833</v>
      </c>
      <c r="C9782" s="5">
        <f>YEAR('Base Dataset'!$D9782)</f>
        <v>2013</v>
      </c>
      <c r="D9782" s="6">
        <v>41532</v>
      </c>
      <c r="E9782" s="6">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7">
        <v>131.35499999999996</v>
      </c>
    </row>
    <row r="9783" spans="1:22" ht="14.25" customHeight="1" x14ac:dyDescent="0.3">
      <c r="A9783" s="4">
        <v>9782</v>
      </c>
      <c r="B9783" s="5" t="s">
        <v>10833</v>
      </c>
      <c r="C9783" s="5">
        <f>YEAR('Base Dataset'!$D9783)</f>
        <v>2013</v>
      </c>
      <c r="D9783" s="6">
        <v>41532</v>
      </c>
      <c r="E9783" s="6">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7">
        <v>252.58799999999999</v>
      </c>
    </row>
    <row r="9784" spans="1:22" ht="14.25" customHeight="1" x14ac:dyDescent="0.3">
      <c r="A9784" s="4">
        <v>9783</v>
      </c>
      <c r="B9784" s="5" t="s">
        <v>10834</v>
      </c>
      <c r="C9784" s="5">
        <f>YEAR('Base Dataset'!$D9784)</f>
        <v>2012</v>
      </c>
      <c r="D9784" s="6">
        <v>41060</v>
      </c>
      <c r="E9784" s="6">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7">
        <v>134.65199999999999</v>
      </c>
    </row>
    <row r="9785" spans="1:22" ht="14.25" customHeight="1" x14ac:dyDescent="0.3">
      <c r="A9785" s="4">
        <v>9784</v>
      </c>
      <c r="B9785" s="5" t="s">
        <v>10834</v>
      </c>
      <c r="C9785" s="5">
        <f>YEAR('Base Dataset'!$D9785)</f>
        <v>2012</v>
      </c>
      <c r="D9785" s="6">
        <v>41060</v>
      </c>
      <c r="E9785" s="6">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7">
        <v>16.788600000000002</v>
      </c>
    </row>
    <row r="9786" spans="1:22" ht="14.25" customHeight="1" x14ac:dyDescent="0.3">
      <c r="A9786" s="4">
        <v>9785</v>
      </c>
      <c r="B9786" s="5" t="s">
        <v>10834</v>
      </c>
      <c r="C9786" s="5">
        <f>YEAR('Base Dataset'!$D9786)</f>
        <v>2012</v>
      </c>
      <c r="D9786" s="6">
        <v>41060</v>
      </c>
      <c r="E9786" s="6">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7">
        <v>2.9807999999999995</v>
      </c>
    </row>
    <row r="9787" spans="1:22" ht="14.25" customHeight="1" x14ac:dyDescent="0.3">
      <c r="A9787" s="4">
        <v>9786</v>
      </c>
      <c r="B9787" s="5" t="s">
        <v>10835</v>
      </c>
      <c r="C9787" s="5">
        <f>YEAR('Base Dataset'!$D9787)</f>
        <v>2012</v>
      </c>
      <c r="D9787" s="6">
        <v>41038</v>
      </c>
      <c r="E9787" s="6">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7">
        <v>23.916899999999998</v>
      </c>
    </row>
    <row r="9788" spans="1:22" ht="14.25" customHeight="1" x14ac:dyDescent="0.3">
      <c r="A9788" s="4">
        <v>9787</v>
      </c>
      <c r="B9788" s="5" t="s">
        <v>10836</v>
      </c>
      <c r="C9788" s="5">
        <f>YEAR('Base Dataset'!$D9788)</f>
        <v>2011</v>
      </c>
      <c r="D9788" s="6">
        <v>40852</v>
      </c>
      <c r="E9788" s="6">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7">
        <v>40.472999999999999</v>
      </c>
    </row>
    <row r="9789" spans="1:22" ht="14.25" customHeight="1" x14ac:dyDescent="0.3">
      <c r="A9789" s="4">
        <v>9788</v>
      </c>
      <c r="B9789" s="5" t="s">
        <v>10837</v>
      </c>
      <c r="C9789" s="5">
        <f>YEAR('Base Dataset'!$D9789)</f>
        <v>2014</v>
      </c>
      <c r="D9789" s="6">
        <v>41726</v>
      </c>
      <c r="E9789" s="6">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7">
        <v>-30.098000000000127</v>
      </c>
    </row>
    <row r="9790" spans="1:22" ht="14.25" customHeight="1" x14ac:dyDescent="0.3">
      <c r="A9790" s="4">
        <v>9789</v>
      </c>
      <c r="B9790" s="5" t="s">
        <v>10837</v>
      </c>
      <c r="C9790" s="5">
        <f>YEAR('Base Dataset'!$D9790)</f>
        <v>2014</v>
      </c>
      <c r="D9790" s="6">
        <v>41726</v>
      </c>
      <c r="E9790" s="6">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7">
        <v>-8.5794000000000779</v>
      </c>
    </row>
    <row r="9791" spans="1:22" ht="14.25" customHeight="1" x14ac:dyDescent="0.3">
      <c r="A9791" s="4">
        <v>9790</v>
      </c>
      <c r="B9791" s="5" t="s">
        <v>10837</v>
      </c>
      <c r="C9791" s="5">
        <f>YEAR('Base Dataset'!$D9791)</f>
        <v>2014</v>
      </c>
      <c r="D9791" s="6">
        <v>41726</v>
      </c>
      <c r="E9791" s="6">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7">
        <v>6.9985999999999997</v>
      </c>
    </row>
    <row r="9792" spans="1:22" ht="14.25" customHeight="1" x14ac:dyDescent="0.3">
      <c r="A9792" s="4">
        <v>9791</v>
      </c>
      <c r="B9792" s="5" t="s">
        <v>10837</v>
      </c>
      <c r="C9792" s="5">
        <f>YEAR('Base Dataset'!$D9792)</f>
        <v>2014</v>
      </c>
      <c r="D9792" s="6">
        <v>41726</v>
      </c>
      <c r="E9792" s="6">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7">
        <v>-66.391599999999983</v>
      </c>
    </row>
    <row r="9793" spans="1:22" ht="14.25" customHeight="1" x14ac:dyDescent="0.3">
      <c r="A9793" s="4">
        <v>9792</v>
      </c>
      <c r="B9793" s="5" t="s">
        <v>10838</v>
      </c>
      <c r="C9793" s="5">
        <f>YEAR('Base Dataset'!$D9793)</f>
        <v>2011</v>
      </c>
      <c r="D9793" s="6">
        <v>40684</v>
      </c>
      <c r="E9793" s="6">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7">
        <v>21.024000000000001</v>
      </c>
    </row>
    <row r="9794" spans="1:22" ht="14.25" customHeight="1" x14ac:dyDescent="0.3">
      <c r="A9794" s="4">
        <v>9793</v>
      </c>
      <c r="B9794" s="5" t="s">
        <v>10838</v>
      </c>
      <c r="C9794" s="5">
        <f>YEAR('Base Dataset'!$D9794)</f>
        <v>2011</v>
      </c>
      <c r="D9794" s="6">
        <v>40684</v>
      </c>
      <c r="E9794" s="6">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7">
        <v>-29.252400000000009</v>
      </c>
    </row>
    <row r="9795" spans="1:22" ht="14.25" customHeight="1" x14ac:dyDescent="0.3">
      <c r="A9795" s="4">
        <v>9794</v>
      </c>
      <c r="B9795" s="5" t="s">
        <v>10838</v>
      </c>
      <c r="C9795" s="5">
        <f>YEAR('Base Dataset'!$D9795)</f>
        <v>2011</v>
      </c>
      <c r="D9795" s="6">
        <v>40684</v>
      </c>
      <c r="E9795" s="6">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7">
        <v>1.6307999999999998</v>
      </c>
    </row>
    <row r="9796" spans="1:22" ht="14.25" customHeight="1" x14ac:dyDescent="0.3">
      <c r="A9796" s="4">
        <v>9795</v>
      </c>
      <c r="B9796" s="5" t="s">
        <v>10838</v>
      </c>
      <c r="C9796" s="5">
        <f>YEAR('Base Dataset'!$D9796)</f>
        <v>2011</v>
      </c>
      <c r="D9796" s="6">
        <v>40684</v>
      </c>
      <c r="E9796" s="6">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7">
        <v>-31.00800000000001</v>
      </c>
    </row>
    <row r="9797" spans="1:22" ht="14.25" customHeight="1" x14ac:dyDescent="0.3">
      <c r="A9797" s="4">
        <v>9796</v>
      </c>
      <c r="B9797" s="5" t="s">
        <v>10839</v>
      </c>
      <c r="C9797" s="5">
        <f>YEAR('Base Dataset'!$D9797)</f>
        <v>2013</v>
      </c>
      <c r="D9797" s="6">
        <v>41416</v>
      </c>
      <c r="E9797" s="6">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7">
        <v>-5.8869000000000007</v>
      </c>
    </row>
    <row r="9798" spans="1:22" ht="14.25" customHeight="1" x14ac:dyDescent="0.3">
      <c r="A9798" s="4">
        <v>9797</v>
      </c>
      <c r="B9798" s="5" t="s">
        <v>10840</v>
      </c>
      <c r="C9798" s="5">
        <f>YEAR('Base Dataset'!$D9798)</f>
        <v>2012</v>
      </c>
      <c r="D9798" s="6">
        <v>40920</v>
      </c>
      <c r="E9798" s="6">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7">
        <v>1.5551999999999992</v>
      </c>
    </row>
    <row r="9799" spans="1:22" ht="14.25" customHeight="1" x14ac:dyDescent="0.3">
      <c r="A9799" s="4">
        <v>9798</v>
      </c>
      <c r="B9799" s="5" t="s">
        <v>10840</v>
      </c>
      <c r="C9799" s="5">
        <f>YEAR('Base Dataset'!$D9799)</f>
        <v>2012</v>
      </c>
      <c r="D9799" s="6">
        <v>40920</v>
      </c>
      <c r="E9799" s="6">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7">
        <v>-43.117800000000045</v>
      </c>
    </row>
    <row r="9800" spans="1:22" ht="14.25" customHeight="1" x14ac:dyDescent="0.3">
      <c r="A9800" s="4">
        <v>9799</v>
      </c>
      <c r="B9800" s="5" t="s">
        <v>10840</v>
      </c>
      <c r="C9800" s="5">
        <f>YEAR('Base Dataset'!$D9800)</f>
        <v>2012</v>
      </c>
      <c r="D9800" s="6">
        <v>40920</v>
      </c>
      <c r="E9800" s="6">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7">
        <v>2.6375999999999991</v>
      </c>
    </row>
    <row r="9801" spans="1:22" ht="14.25" customHeight="1" x14ac:dyDescent="0.3">
      <c r="A9801" s="4">
        <v>9800</v>
      </c>
      <c r="B9801" s="5" t="s">
        <v>10840</v>
      </c>
      <c r="C9801" s="5">
        <f>YEAR('Base Dataset'!$D9801)</f>
        <v>2012</v>
      </c>
      <c r="D9801" s="6">
        <v>40920</v>
      </c>
      <c r="E9801" s="6">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7">
        <v>2.2065999999999999</v>
      </c>
    </row>
    <row r="9802" spans="1:22" ht="14.25" customHeight="1" x14ac:dyDescent="0.3">
      <c r="A9802" s="4">
        <v>9801</v>
      </c>
      <c r="B9802" s="5" t="s">
        <v>10840</v>
      </c>
      <c r="C9802" s="5">
        <f>YEAR('Base Dataset'!$D9802)</f>
        <v>2012</v>
      </c>
      <c r="D9802" s="6">
        <v>40920</v>
      </c>
      <c r="E9802" s="6">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7">
        <v>-21.423599999999993</v>
      </c>
    </row>
    <row r="9803" spans="1:22" ht="14.25" customHeight="1" x14ac:dyDescent="0.3">
      <c r="A9803" s="4">
        <v>9802</v>
      </c>
      <c r="B9803" s="5" t="s">
        <v>10841</v>
      </c>
      <c r="C9803" s="5">
        <f>YEAR('Base Dataset'!$D9803)</f>
        <v>2014</v>
      </c>
      <c r="D9803" s="6">
        <v>41912</v>
      </c>
      <c r="E9803" s="6">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7">
        <v>28.216999999999992</v>
      </c>
    </row>
    <row r="9804" spans="1:22" ht="14.25" customHeight="1" x14ac:dyDescent="0.3">
      <c r="A9804" s="4">
        <v>9803</v>
      </c>
      <c r="B9804" s="5" t="s">
        <v>10843</v>
      </c>
      <c r="C9804" s="5">
        <f>YEAR('Base Dataset'!$D9804)</f>
        <v>2012</v>
      </c>
      <c r="D9804" s="6">
        <v>41108</v>
      </c>
      <c r="E9804" s="6">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7">
        <v>1.2064000000000001</v>
      </c>
    </row>
    <row r="9805" spans="1:22" ht="14.25" customHeight="1" x14ac:dyDescent="0.3">
      <c r="A9805" s="4">
        <v>9804</v>
      </c>
      <c r="B9805" s="5" t="s">
        <v>10843</v>
      </c>
      <c r="C9805" s="5">
        <f>YEAR('Base Dataset'!$D9805)</f>
        <v>2012</v>
      </c>
      <c r="D9805" s="6">
        <v>41108</v>
      </c>
      <c r="E9805" s="6">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7">
        <v>36.717300000000009</v>
      </c>
    </row>
    <row r="9806" spans="1:22" ht="14.25" customHeight="1" x14ac:dyDescent="0.3">
      <c r="A9806" s="4">
        <v>9805</v>
      </c>
      <c r="B9806" s="5" t="s">
        <v>10843</v>
      </c>
      <c r="C9806" s="5">
        <f>YEAR('Base Dataset'!$D9806)</f>
        <v>2012</v>
      </c>
      <c r="D9806" s="6">
        <v>41108</v>
      </c>
      <c r="E9806" s="6">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7">
        <v>2.1401999999999992</v>
      </c>
    </row>
    <row r="9807" spans="1:22" ht="14.25" customHeight="1" x14ac:dyDescent="0.3">
      <c r="A9807" s="4">
        <v>9806</v>
      </c>
      <c r="B9807" s="5" t="s">
        <v>10844</v>
      </c>
      <c r="C9807" s="5">
        <f>YEAR('Base Dataset'!$D9807)</f>
        <v>2013</v>
      </c>
      <c r="D9807" s="6">
        <v>41569</v>
      </c>
      <c r="E9807" s="6">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7">
        <v>9.6832000000000011</v>
      </c>
    </row>
    <row r="9808" spans="1:22" ht="14.25" customHeight="1" x14ac:dyDescent="0.3">
      <c r="A9808" s="4">
        <v>9807</v>
      </c>
      <c r="B9808" s="5" t="s">
        <v>10844</v>
      </c>
      <c r="C9808" s="5">
        <f>YEAR('Base Dataset'!$D9808)</f>
        <v>2013</v>
      </c>
      <c r="D9808" s="6">
        <v>41569</v>
      </c>
      <c r="E9808" s="6">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7">
        <v>-21.084799999999994</v>
      </c>
    </row>
    <row r="9809" spans="1:22" ht="14.25" customHeight="1" x14ac:dyDescent="0.3">
      <c r="A9809" s="4">
        <v>9808</v>
      </c>
      <c r="B9809" s="5" t="s">
        <v>10845</v>
      </c>
      <c r="C9809" s="5">
        <f>YEAR('Base Dataset'!$D9809)</f>
        <v>2014</v>
      </c>
      <c r="D9809" s="6">
        <v>41848</v>
      </c>
      <c r="E9809" s="6">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7">
        <v>12.177999999999983</v>
      </c>
    </row>
    <row r="9810" spans="1:22" ht="14.25" customHeight="1" x14ac:dyDescent="0.3">
      <c r="A9810" s="4">
        <v>9809</v>
      </c>
      <c r="B9810" s="5" t="s">
        <v>10846</v>
      </c>
      <c r="C9810" s="5">
        <f>YEAR('Base Dataset'!$D9810)</f>
        <v>2014</v>
      </c>
      <c r="D9810" s="6">
        <v>41842</v>
      </c>
      <c r="E9810" s="6">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7">
        <v>-3.3792</v>
      </c>
    </row>
    <row r="9811" spans="1:22" ht="14.25" customHeight="1" x14ac:dyDescent="0.3">
      <c r="A9811" s="4">
        <v>9810</v>
      </c>
      <c r="B9811" s="5" t="s">
        <v>10847</v>
      </c>
      <c r="C9811" s="5">
        <f>YEAR('Base Dataset'!$D9811)</f>
        <v>2011</v>
      </c>
      <c r="D9811" s="6">
        <v>40854</v>
      </c>
      <c r="E9811" s="6">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7">
        <v>9.0719999999999992</v>
      </c>
    </row>
    <row r="9812" spans="1:22" ht="14.25" customHeight="1" x14ac:dyDescent="0.3">
      <c r="A9812" s="4">
        <v>9811</v>
      </c>
      <c r="B9812" s="5" t="s">
        <v>10847</v>
      </c>
      <c r="C9812" s="5">
        <f>YEAR('Base Dataset'!$D9812)</f>
        <v>2011</v>
      </c>
      <c r="D9812" s="6">
        <v>40854</v>
      </c>
      <c r="E9812" s="6">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7">
        <v>9.0575999999999972</v>
      </c>
    </row>
    <row r="9813" spans="1:22" ht="14.25" customHeight="1" x14ac:dyDescent="0.3">
      <c r="A9813" s="4">
        <v>9812</v>
      </c>
      <c r="B9813" s="5" t="s">
        <v>10848</v>
      </c>
      <c r="C9813" s="5">
        <f>YEAR('Base Dataset'!$D9813)</f>
        <v>2013</v>
      </c>
      <c r="D9813" s="6">
        <v>41606</v>
      </c>
      <c r="E9813" s="6">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7">
        <v>12.441600000000001</v>
      </c>
    </row>
    <row r="9814" spans="1:22" ht="14.25" customHeight="1" x14ac:dyDescent="0.3">
      <c r="A9814" s="4">
        <v>9813</v>
      </c>
      <c r="B9814" s="5" t="s">
        <v>10848</v>
      </c>
      <c r="C9814" s="5">
        <f>YEAR('Base Dataset'!$D9814)</f>
        <v>2013</v>
      </c>
      <c r="D9814" s="6">
        <v>41606</v>
      </c>
      <c r="E9814" s="6">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7">
        <v>9.702</v>
      </c>
    </row>
    <row r="9815" spans="1:22" ht="14.25" customHeight="1" x14ac:dyDescent="0.3">
      <c r="A9815" s="4">
        <v>9814</v>
      </c>
      <c r="B9815" s="5" t="s">
        <v>10848</v>
      </c>
      <c r="C9815" s="5">
        <f>YEAR('Base Dataset'!$D9815)</f>
        <v>2013</v>
      </c>
      <c r="D9815" s="6">
        <v>41606</v>
      </c>
      <c r="E9815" s="6">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7">
        <v>100.4255</v>
      </c>
    </row>
    <row r="9816" spans="1:22" ht="14.25" customHeight="1" x14ac:dyDescent="0.3">
      <c r="A9816" s="4">
        <v>9815</v>
      </c>
      <c r="B9816" s="5" t="s">
        <v>10848</v>
      </c>
      <c r="C9816" s="5">
        <f>YEAR('Base Dataset'!$D9816)</f>
        <v>2013</v>
      </c>
      <c r="D9816" s="6">
        <v>41606</v>
      </c>
      <c r="E9816" s="6">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7">
        <v>38.376000000000005</v>
      </c>
    </row>
    <row r="9817" spans="1:22" ht="14.25" customHeight="1" x14ac:dyDescent="0.3">
      <c r="A9817" s="4">
        <v>9816</v>
      </c>
      <c r="B9817" s="5" t="s">
        <v>10849</v>
      </c>
      <c r="C9817" s="5">
        <f>YEAR('Base Dataset'!$D9817)</f>
        <v>2012</v>
      </c>
      <c r="D9817" s="6">
        <v>41068</v>
      </c>
      <c r="E9817" s="6">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7">
        <v>54.214999999999982</v>
      </c>
    </row>
    <row r="9818" spans="1:22" ht="14.25" customHeight="1" x14ac:dyDescent="0.3">
      <c r="A9818" s="4">
        <v>9817</v>
      </c>
      <c r="B9818" s="5" t="s">
        <v>10849</v>
      </c>
      <c r="C9818" s="5">
        <f>YEAR('Base Dataset'!$D9818)</f>
        <v>2012</v>
      </c>
      <c r="D9818" s="6">
        <v>41068</v>
      </c>
      <c r="E9818" s="6">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7">
        <v>-6.4619999999999891</v>
      </c>
    </row>
    <row r="9819" spans="1:22" ht="14.25" customHeight="1" x14ac:dyDescent="0.3">
      <c r="A9819" s="4">
        <v>9818</v>
      </c>
      <c r="B9819" s="5" t="s">
        <v>10849</v>
      </c>
      <c r="C9819" s="5">
        <f>YEAR('Base Dataset'!$D9819)</f>
        <v>2012</v>
      </c>
      <c r="D9819" s="6">
        <v>41068</v>
      </c>
      <c r="E9819" s="6">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7">
        <v>45.467100000000009</v>
      </c>
    </row>
    <row r="9820" spans="1:22" ht="14.25" customHeight="1" x14ac:dyDescent="0.3">
      <c r="A9820" s="4">
        <v>9819</v>
      </c>
      <c r="B9820" s="5" t="s">
        <v>10849</v>
      </c>
      <c r="C9820" s="5">
        <f>YEAR('Base Dataset'!$D9820)</f>
        <v>2012</v>
      </c>
      <c r="D9820" s="6">
        <v>41068</v>
      </c>
      <c r="E9820" s="6">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7">
        <v>0.3335999999999999</v>
      </c>
    </row>
    <row r="9821" spans="1:22" ht="14.25" customHeight="1" x14ac:dyDescent="0.3">
      <c r="A9821" s="4">
        <v>9820</v>
      </c>
      <c r="B9821" s="5" t="s">
        <v>10849</v>
      </c>
      <c r="C9821" s="5">
        <f>YEAR('Base Dataset'!$D9821)</f>
        <v>2012</v>
      </c>
      <c r="D9821" s="6">
        <v>41068</v>
      </c>
      <c r="E9821" s="6">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7">
        <v>3.1499999999999995</v>
      </c>
    </row>
    <row r="9822" spans="1:22" ht="14.25" customHeight="1" x14ac:dyDescent="0.3">
      <c r="A9822" s="4">
        <v>9821</v>
      </c>
      <c r="B9822" s="5" t="s">
        <v>10849</v>
      </c>
      <c r="C9822" s="5">
        <f>YEAR('Base Dataset'!$D9822)</f>
        <v>2012</v>
      </c>
      <c r="D9822" s="6">
        <v>41068</v>
      </c>
      <c r="E9822" s="6">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7">
        <v>13.199999999999998</v>
      </c>
    </row>
    <row r="9823" spans="1:22" ht="14.25" customHeight="1" x14ac:dyDescent="0.3">
      <c r="A9823" s="4">
        <v>9822</v>
      </c>
      <c r="B9823" s="5" t="s">
        <v>10849</v>
      </c>
      <c r="C9823" s="5">
        <f>YEAR('Base Dataset'!$D9823)</f>
        <v>2012</v>
      </c>
      <c r="D9823" s="6">
        <v>41068</v>
      </c>
      <c r="E9823" s="6">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7">
        <v>-13.393599999999999</v>
      </c>
    </row>
    <row r="9824" spans="1:22" ht="14.25" customHeight="1" x14ac:dyDescent="0.3">
      <c r="A9824" s="4">
        <v>9823</v>
      </c>
      <c r="B9824" s="5" t="s">
        <v>10850</v>
      </c>
      <c r="C9824" s="5">
        <f>YEAR('Base Dataset'!$D9824)</f>
        <v>2011</v>
      </c>
      <c r="D9824" s="6">
        <v>40770</v>
      </c>
      <c r="E9824" s="6">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7">
        <v>42.814799999999998</v>
      </c>
    </row>
    <row r="9825" spans="1:22" ht="14.25" customHeight="1" x14ac:dyDescent="0.3">
      <c r="A9825" s="4">
        <v>9824</v>
      </c>
      <c r="B9825" s="5" t="s">
        <v>10850</v>
      </c>
      <c r="C9825" s="5">
        <f>YEAR('Base Dataset'!$D9825)</f>
        <v>2011</v>
      </c>
      <c r="D9825" s="6">
        <v>40770</v>
      </c>
      <c r="E9825" s="6">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7">
        <v>41.822999999999993</v>
      </c>
    </row>
    <row r="9826" spans="1:22" ht="14.25" customHeight="1" x14ac:dyDescent="0.3">
      <c r="A9826" s="4">
        <v>9825</v>
      </c>
      <c r="B9826" s="5" t="s">
        <v>10850</v>
      </c>
      <c r="C9826" s="5">
        <f>YEAR('Base Dataset'!$D9826)</f>
        <v>2011</v>
      </c>
      <c r="D9826" s="6">
        <v>40770</v>
      </c>
      <c r="E9826" s="6">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7">
        <v>6.2495999999999992</v>
      </c>
    </row>
    <row r="9827" spans="1:22" ht="14.25" customHeight="1" x14ac:dyDescent="0.3">
      <c r="A9827" s="4">
        <v>9826</v>
      </c>
      <c r="B9827" s="5" t="s">
        <v>10850</v>
      </c>
      <c r="C9827" s="5">
        <f>YEAR('Base Dataset'!$D9827)</f>
        <v>2011</v>
      </c>
      <c r="D9827" s="6">
        <v>40770</v>
      </c>
      <c r="E9827" s="6">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7">
        <v>15.092999999999998</v>
      </c>
    </row>
    <row r="9828" spans="1:22" ht="14.25" customHeight="1" x14ac:dyDescent="0.3">
      <c r="A9828" s="4">
        <v>9827</v>
      </c>
      <c r="B9828" s="5" t="s">
        <v>10850</v>
      </c>
      <c r="C9828" s="5">
        <f>YEAR('Base Dataset'!$D9828)</f>
        <v>2011</v>
      </c>
      <c r="D9828" s="6">
        <v>40770</v>
      </c>
      <c r="E9828" s="6">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7">
        <v>-12.196000000000005</v>
      </c>
    </row>
    <row r="9829" spans="1:22" ht="14.25" customHeight="1" x14ac:dyDescent="0.3">
      <c r="A9829" s="4">
        <v>9828</v>
      </c>
      <c r="B9829" s="5" t="s">
        <v>10851</v>
      </c>
      <c r="C9829" s="5">
        <f>YEAR('Base Dataset'!$D9829)</f>
        <v>2014</v>
      </c>
      <c r="D9829" s="6">
        <v>41810</v>
      </c>
      <c r="E9829" s="6">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7">
        <v>6.4649999999999892</v>
      </c>
    </row>
    <row r="9830" spans="1:22" ht="14.25" customHeight="1" x14ac:dyDescent="0.3">
      <c r="A9830" s="4">
        <v>9829</v>
      </c>
      <c r="B9830" s="5" t="s">
        <v>10851</v>
      </c>
      <c r="C9830" s="5">
        <f>YEAR('Base Dataset'!$D9830)</f>
        <v>2014</v>
      </c>
      <c r="D9830" s="6">
        <v>41810</v>
      </c>
      <c r="E9830" s="6">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7">
        <v>3.7595999999999998</v>
      </c>
    </row>
    <row r="9831" spans="1:22" ht="14.25" customHeight="1" x14ac:dyDescent="0.3">
      <c r="A9831" s="4">
        <v>9830</v>
      </c>
      <c r="B9831" s="5" t="s">
        <v>10852</v>
      </c>
      <c r="C9831" s="5">
        <f>YEAR('Base Dataset'!$D9831)</f>
        <v>2014</v>
      </c>
      <c r="D9831" s="6">
        <v>41837</v>
      </c>
      <c r="E9831" s="6">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7">
        <v>15.147000000000006</v>
      </c>
    </row>
    <row r="9832" spans="1:22" ht="14.25" customHeight="1" x14ac:dyDescent="0.3">
      <c r="A9832" s="4">
        <v>9831</v>
      </c>
      <c r="B9832" s="5" t="s">
        <v>10853</v>
      </c>
      <c r="C9832" s="5">
        <f>YEAR('Base Dataset'!$D9832)</f>
        <v>2011</v>
      </c>
      <c r="D9832" s="6">
        <v>40893</v>
      </c>
      <c r="E9832" s="6">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7">
        <v>95.990400000000008</v>
      </c>
    </row>
    <row r="9833" spans="1:22" ht="14.25" customHeight="1" x14ac:dyDescent="0.3">
      <c r="A9833" s="4">
        <v>9832</v>
      </c>
      <c r="B9833" s="5" t="s">
        <v>10853</v>
      </c>
      <c r="C9833" s="5">
        <f>YEAR('Base Dataset'!$D9833)</f>
        <v>2011</v>
      </c>
      <c r="D9833" s="6">
        <v>40893</v>
      </c>
      <c r="E9833" s="6">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7">
        <v>-2.5872000000000011</v>
      </c>
    </row>
    <row r="9834" spans="1:22" ht="14.25" customHeight="1" x14ac:dyDescent="0.3">
      <c r="A9834" s="4">
        <v>9833</v>
      </c>
      <c r="B9834" s="5" t="s">
        <v>10854</v>
      </c>
      <c r="C9834" s="5">
        <f>YEAR('Base Dataset'!$D9834)</f>
        <v>2011</v>
      </c>
      <c r="D9834" s="6">
        <v>40681</v>
      </c>
      <c r="E9834" s="6">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7">
        <v>1.4442000000000004</v>
      </c>
    </row>
    <row r="9835" spans="1:22" ht="14.25" customHeight="1" x14ac:dyDescent="0.3">
      <c r="A9835" s="4">
        <v>9834</v>
      </c>
      <c r="B9835" s="5" t="s">
        <v>10855</v>
      </c>
      <c r="C9835" s="5">
        <f>YEAR('Base Dataset'!$D9835)</f>
        <v>2014</v>
      </c>
      <c r="D9835" s="6">
        <v>41897</v>
      </c>
      <c r="E9835" s="6">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7">
        <v>190.38810000000001</v>
      </c>
    </row>
    <row r="9836" spans="1:22" ht="14.25" customHeight="1" x14ac:dyDescent="0.3">
      <c r="A9836" s="4">
        <v>9835</v>
      </c>
      <c r="B9836" s="5" t="s">
        <v>10856</v>
      </c>
      <c r="C9836" s="5">
        <f>YEAR('Base Dataset'!$D9836)</f>
        <v>2013</v>
      </c>
      <c r="D9836" s="6">
        <v>41558</v>
      </c>
      <c r="E9836" s="6">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7">
        <v>-6.2999999999999972</v>
      </c>
    </row>
    <row r="9837" spans="1:22" ht="14.25" customHeight="1" x14ac:dyDescent="0.3">
      <c r="A9837" s="4">
        <v>9836</v>
      </c>
      <c r="B9837" s="5" t="s">
        <v>10856</v>
      </c>
      <c r="C9837" s="5">
        <f>YEAR('Base Dataset'!$D9837)</f>
        <v>2013</v>
      </c>
      <c r="D9837" s="6">
        <v>41558</v>
      </c>
      <c r="E9837" s="6">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7">
        <v>-26.227200000000003</v>
      </c>
    </row>
    <row r="9838" spans="1:22" ht="14.25" customHeight="1" x14ac:dyDescent="0.3">
      <c r="A9838" s="4">
        <v>9837</v>
      </c>
      <c r="B9838" s="5" t="s">
        <v>10857</v>
      </c>
      <c r="C9838" s="5">
        <f>YEAR('Base Dataset'!$D9838)</f>
        <v>2013</v>
      </c>
      <c r="D9838" s="6">
        <v>41543</v>
      </c>
      <c r="E9838" s="6">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7">
        <v>5.1229999999999993</v>
      </c>
    </row>
    <row r="9839" spans="1:22" ht="14.25" customHeight="1" x14ac:dyDescent="0.3">
      <c r="A9839" s="4">
        <v>9838</v>
      </c>
      <c r="B9839" s="5" t="s">
        <v>10857</v>
      </c>
      <c r="C9839" s="5">
        <f>YEAR('Base Dataset'!$D9839)</f>
        <v>2013</v>
      </c>
      <c r="D9839" s="6">
        <v>41543</v>
      </c>
      <c r="E9839" s="6">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7">
        <v>14.8</v>
      </c>
    </row>
    <row r="9840" spans="1:22" ht="14.25" customHeight="1" x14ac:dyDescent="0.3">
      <c r="A9840" s="4">
        <v>9839</v>
      </c>
      <c r="B9840" s="5" t="s">
        <v>10857</v>
      </c>
      <c r="C9840" s="5">
        <f>YEAR('Base Dataset'!$D9840)</f>
        <v>2013</v>
      </c>
      <c r="D9840" s="6">
        <v>41543</v>
      </c>
      <c r="E9840" s="6">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7">
        <v>2.2907999999999999</v>
      </c>
    </row>
    <row r="9841" spans="1:22" ht="14.25" customHeight="1" x14ac:dyDescent="0.3">
      <c r="A9841" s="4">
        <v>9840</v>
      </c>
      <c r="B9841" s="5" t="s">
        <v>10857</v>
      </c>
      <c r="C9841" s="5">
        <f>YEAR('Base Dataset'!$D9841)</f>
        <v>2013</v>
      </c>
      <c r="D9841" s="6">
        <v>41543</v>
      </c>
      <c r="E9841" s="6">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7">
        <v>161.99189999999999</v>
      </c>
    </row>
    <row r="9842" spans="1:22" ht="14.25" customHeight="1" x14ac:dyDescent="0.3">
      <c r="A9842" s="4">
        <v>9841</v>
      </c>
      <c r="B9842" s="5" t="s">
        <v>10857</v>
      </c>
      <c r="C9842" s="5">
        <f>YEAR('Base Dataset'!$D9842)</f>
        <v>2013</v>
      </c>
      <c r="D9842" s="6">
        <v>41543</v>
      </c>
      <c r="E9842" s="6">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7">
        <v>4.4736000000000011</v>
      </c>
    </row>
    <row r="9843" spans="1:22" ht="14.25" customHeight="1" x14ac:dyDescent="0.3">
      <c r="A9843" s="4">
        <v>9842</v>
      </c>
      <c r="B9843" s="5" t="s">
        <v>10857</v>
      </c>
      <c r="C9843" s="5">
        <f>YEAR('Base Dataset'!$D9843)</f>
        <v>2013</v>
      </c>
      <c r="D9843" s="6">
        <v>41543</v>
      </c>
      <c r="E9843" s="6">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7">
        <v>1.6703999999999999</v>
      </c>
    </row>
    <row r="9844" spans="1:22" ht="14.25" customHeight="1" x14ac:dyDescent="0.3">
      <c r="A9844" s="4">
        <v>9843</v>
      </c>
      <c r="B9844" s="5" t="s">
        <v>10857</v>
      </c>
      <c r="C9844" s="5">
        <f>YEAR('Base Dataset'!$D9844)</f>
        <v>2013</v>
      </c>
      <c r="D9844" s="6">
        <v>41543</v>
      </c>
      <c r="E9844" s="6">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7">
        <v>60.391999999999939</v>
      </c>
    </row>
    <row r="9845" spans="1:22" ht="14.25" customHeight="1" x14ac:dyDescent="0.3">
      <c r="A9845" s="4">
        <v>9844</v>
      </c>
      <c r="B9845" s="5" t="s">
        <v>10858</v>
      </c>
      <c r="C9845" s="5">
        <f>YEAR('Base Dataset'!$D9845)</f>
        <v>2011</v>
      </c>
      <c r="D9845" s="6">
        <v>40697</v>
      </c>
      <c r="E9845" s="6">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7">
        <v>5.1791999999999998</v>
      </c>
    </row>
    <row r="9846" spans="1:22" ht="14.25" customHeight="1" x14ac:dyDescent="0.3">
      <c r="A9846" s="4">
        <v>9845</v>
      </c>
      <c r="B9846" s="5" t="s">
        <v>10858</v>
      </c>
      <c r="C9846" s="5">
        <f>YEAR('Base Dataset'!$D9846)</f>
        <v>2011</v>
      </c>
      <c r="D9846" s="6">
        <v>40697</v>
      </c>
      <c r="E9846" s="6">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7">
        <v>-40.003599999999999</v>
      </c>
    </row>
    <row r="9847" spans="1:22" ht="14.25" customHeight="1" x14ac:dyDescent="0.3">
      <c r="A9847" s="4">
        <v>9846</v>
      </c>
      <c r="B9847" s="5" t="s">
        <v>10858</v>
      </c>
      <c r="C9847" s="5">
        <f>YEAR('Base Dataset'!$D9847)</f>
        <v>2011</v>
      </c>
      <c r="D9847" s="6">
        <v>40697</v>
      </c>
      <c r="E9847" s="6">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7">
        <v>9.9521999999999977</v>
      </c>
    </row>
    <row r="9848" spans="1:22" ht="14.25" customHeight="1" x14ac:dyDescent="0.3">
      <c r="A9848" s="4">
        <v>9847</v>
      </c>
      <c r="B9848" s="5" t="s">
        <v>10859</v>
      </c>
      <c r="C9848" s="5">
        <f>YEAR('Base Dataset'!$D9848)</f>
        <v>2014</v>
      </c>
      <c r="D9848" s="6">
        <v>41885</v>
      </c>
      <c r="E9848" s="6">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7">
        <v>11.206</v>
      </c>
    </row>
    <row r="9849" spans="1:22" ht="14.25" customHeight="1" x14ac:dyDescent="0.3">
      <c r="A9849" s="4">
        <v>9848</v>
      </c>
      <c r="B9849" s="5" t="s">
        <v>10859</v>
      </c>
      <c r="C9849" s="5">
        <f>YEAR('Base Dataset'!$D9849)</f>
        <v>2014</v>
      </c>
      <c r="D9849" s="6">
        <v>41885</v>
      </c>
      <c r="E9849" s="6">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7">
        <v>132.99</v>
      </c>
    </row>
    <row r="9850" spans="1:22" ht="14.25" customHeight="1" x14ac:dyDescent="0.3">
      <c r="A9850" s="4">
        <v>9849</v>
      </c>
      <c r="B9850" s="5" t="s">
        <v>10859</v>
      </c>
      <c r="C9850" s="5">
        <f>YEAR('Base Dataset'!$D9850)</f>
        <v>2014</v>
      </c>
      <c r="D9850" s="6">
        <v>41885</v>
      </c>
      <c r="E9850" s="6">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7">
        <v>46.224999999999987</v>
      </c>
    </row>
    <row r="9851" spans="1:22" ht="14.25" customHeight="1" x14ac:dyDescent="0.3">
      <c r="A9851" s="4">
        <v>9850</v>
      </c>
      <c r="B9851" s="5" t="s">
        <v>10860</v>
      </c>
      <c r="C9851" s="5">
        <f>YEAR('Base Dataset'!$D9851)</f>
        <v>2011</v>
      </c>
      <c r="D9851" s="6">
        <v>40645</v>
      </c>
      <c r="E9851" s="6">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7">
        <v>16.268800000000002</v>
      </c>
    </row>
    <row r="9852" spans="1:22" ht="14.25" customHeight="1" x14ac:dyDescent="0.3">
      <c r="A9852" s="4">
        <v>9851</v>
      </c>
      <c r="B9852" s="5" t="s">
        <v>10861</v>
      </c>
      <c r="C9852" s="5">
        <f>YEAR('Base Dataset'!$D9852)</f>
        <v>2013</v>
      </c>
      <c r="D9852" s="6">
        <v>41397</v>
      </c>
      <c r="E9852" s="6">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7">
        <v>4.0191999999999997</v>
      </c>
    </row>
    <row r="9853" spans="1:22" ht="14.25" customHeight="1" x14ac:dyDescent="0.3">
      <c r="A9853" s="4">
        <v>9852</v>
      </c>
      <c r="B9853" s="5" t="s">
        <v>10861</v>
      </c>
      <c r="C9853" s="5">
        <f>YEAR('Base Dataset'!$D9853)</f>
        <v>2013</v>
      </c>
      <c r="D9853" s="6">
        <v>41397</v>
      </c>
      <c r="E9853" s="6">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7">
        <v>33.93</v>
      </c>
    </row>
    <row r="9854" spans="1:22" ht="14.25" customHeight="1" x14ac:dyDescent="0.3">
      <c r="A9854" s="4">
        <v>9853</v>
      </c>
      <c r="B9854" s="5" t="s">
        <v>10861</v>
      </c>
      <c r="C9854" s="5">
        <f>YEAR('Base Dataset'!$D9854)</f>
        <v>2013</v>
      </c>
      <c r="D9854" s="6">
        <v>41397</v>
      </c>
      <c r="E9854" s="6">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7">
        <v>6.0167999999999999</v>
      </c>
    </row>
    <row r="9855" spans="1:22" ht="14.25" customHeight="1" x14ac:dyDescent="0.3">
      <c r="A9855" s="4">
        <v>9854</v>
      </c>
      <c r="B9855" s="5" t="s">
        <v>10861</v>
      </c>
      <c r="C9855" s="5">
        <f>YEAR('Base Dataset'!$D9855)</f>
        <v>2013</v>
      </c>
      <c r="D9855" s="6">
        <v>41397</v>
      </c>
      <c r="E9855" s="6">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7">
        <v>83.733000000000004</v>
      </c>
    </row>
    <row r="9856" spans="1:22" ht="14.25" customHeight="1" x14ac:dyDescent="0.3">
      <c r="A9856" s="4">
        <v>9855</v>
      </c>
      <c r="B9856" s="5" t="s">
        <v>10862</v>
      </c>
      <c r="C9856" s="5">
        <f>YEAR('Base Dataset'!$D9856)</f>
        <v>2014</v>
      </c>
      <c r="D9856" s="6">
        <v>41810</v>
      </c>
      <c r="E9856" s="6">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7">
        <v>21.134400000000003</v>
      </c>
    </row>
    <row r="9857" spans="1:22" ht="14.25" customHeight="1" x14ac:dyDescent="0.3">
      <c r="A9857" s="4">
        <v>9856</v>
      </c>
      <c r="B9857" s="5" t="s">
        <v>10862</v>
      </c>
      <c r="C9857" s="5">
        <f>YEAR('Base Dataset'!$D9857)</f>
        <v>2014</v>
      </c>
      <c r="D9857" s="6">
        <v>41810</v>
      </c>
      <c r="E9857" s="6">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7">
        <v>11.543199999999999</v>
      </c>
    </row>
    <row r="9858" spans="1:22" ht="14.25" customHeight="1" x14ac:dyDescent="0.3">
      <c r="A9858" s="4">
        <v>9857</v>
      </c>
      <c r="B9858" s="5" t="s">
        <v>10863</v>
      </c>
      <c r="C9858" s="5">
        <f>YEAR('Base Dataset'!$D9858)</f>
        <v>2011</v>
      </c>
      <c r="D9858" s="6">
        <v>40853</v>
      </c>
      <c r="E9858" s="6">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7">
        <v>20.9664</v>
      </c>
    </row>
    <row r="9859" spans="1:22" ht="14.25" customHeight="1" x14ac:dyDescent="0.3">
      <c r="A9859" s="4">
        <v>9858</v>
      </c>
      <c r="B9859" s="5" t="s">
        <v>10864</v>
      </c>
      <c r="C9859" s="5">
        <f>YEAR('Base Dataset'!$D9859)</f>
        <v>2012</v>
      </c>
      <c r="D9859" s="6">
        <v>40994</v>
      </c>
      <c r="E9859" s="6">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7">
        <v>610.86239999999998</v>
      </c>
    </row>
    <row r="9860" spans="1:22" ht="14.25" customHeight="1" x14ac:dyDescent="0.3">
      <c r="A9860" s="4">
        <v>9859</v>
      </c>
      <c r="B9860" s="5" t="s">
        <v>10865</v>
      </c>
      <c r="C9860" s="5">
        <f>YEAR('Base Dataset'!$D9860)</f>
        <v>2014</v>
      </c>
      <c r="D9860" s="6">
        <v>41654</v>
      </c>
      <c r="E9860" s="6">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7">
        <v>17.523999999999997</v>
      </c>
    </row>
    <row r="9861" spans="1:22" ht="14.25" customHeight="1" x14ac:dyDescent="0.3">
      <c r="A9861" s="4">
        <v>9860</v>
      </c>
      <c r="B9861" s="5" t="s">
        <v>10865</v>
      </c>
      <c r="C9861" s="5">
        <f>YEAR('Base Dataset'!$D9861)</f>
        <v>2014</v>
      </c>
      <c r="D9861" s="6">
        <v>41654</v>
      </c>
      <c r="E9861" s="6">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7">
        <v>0.1008</v>
      </c>
    </row>
    <row r="9862" spans="1:22" ht="14.25" customHeight="1" x14ac:dyDescent="0.3">
      <c r="A9862" s="4">
        <v>9861</v>
      </c>
      <c r="B9862" s="5" t="s">
        <v>10865</v>
      </c>
      <c r="C9862" s="5">
        <f>YEAR('Base Dataset'!$D9862)</f>
        <v>2014</v>
      </c>
      <c r="D9862" s="6">
        <v>41654</v>
      </c>
      <c r="E9862" s="6">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7">
        <v>1.3559999999999945</v>
      </c>
    </row>
    <row r="9863" spans="1:22" ht="14.25" customHeight="1" x14ac:dyDescent="0.3">
      <c r="A9863" s="4">
        <v>9862</v>
      </c>
      <c r="B9863" s="5" t="s">
        <v>10865</v>
      </c>
      <c r="C9863" s="5">
        <f>YEAR('Base Dataset'!$D9863)</f>
        <v>2014</v>
      </c>
      <c r="D9863" s="6">
        <v>41654</v>
      </c>
      <c r="E9863" s="6">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7">
        <v>5.2528000000000006</v>
      </c>
    </row>
    <row r="9864" spans="1:22" ht="14.25" customHeight="1" x14ac:dyDescent="0.3">
      <c r="A9864" s="4">
        <v>9863</v>
      </c>
      <c r="B9864" s="5" t="s">
        <v>10865</v>
      </c>
      <c r="C9864" s="5">
        <f>YEAR('Base Dataset'!$D9864)</f>
        <v>2014</v>
      </c>
      <c r="D9864" s="6">
        <v>41654</v>
      </c>
      <c r="E9864" s="6">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7">
        <v>2.5451999999999995</v>
      </c>
    </row>
    <row r="9865" spans="1:22" ht="14.25" customHeight="1" x14ac:dyDescent="0.3">
      <c r="A9865" s="4">
        <v>9864</v>
      </c>
      <c r="B9865" s="5" t="s">
        <v>10865</v>
      </c>
      <c r="C9865" s="5">
        <f>YEAR('Base Dataset'!$D9865)</f>
        <v>2014</v>
      </c>
      <c r="D9865" s="6">
        <v>41654</v>
      </c>
      <c r="E9865" s="6">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7">
        <v>5.5565999999999995</v>
      </c>
    </row>
    <row r="9866" spans="1:22" ht="14.25" customHeight="1" x14ac:dyDescent="0.3">
      <c r="A9866" s="4">
        <v>9865</v>
      </c>
      <c r="B9866" s="5" t="s">
        <v>10865</v>
      </c>
      <c r="C9866" s="5">
        <f>YEAR('Base Dataset'!$D9866)</f>
        <v>2014</v>
      </c>
      <c r="D9866" s="6">
        <v>41654</v>
      </c>
      <c r="E9866" s="6">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7">
        <v>70.312000000000012</v>
      </c>
    </row>
    <row r="9867" spans="1:22" ht="14.25" customHeight="1" x14ac:dyDescent="0.3">
      <c r="A9867" s="4">
        <v>9866</v>
      </c>
      <c r="B9867" s="5" t="s">
        <v>10865</v>
      </c>
      <c r="C9867" s="5">
        <f>YEAR('Base Dataset'!$D9867)</f>
        <v>2014</v>
      </c>
      <c r="D9867" s="6">
        <v>41654</v>
      </c>
      <c r="E9867" s="6">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7">
        <v>8.532</v>
      </c>
    </row>
    <row r="9868" spans="1:22" ht="14.25" customHeight="1" x14ac:dyDescent="0.3">
      <c r="A9868" s="4">
        <v>9867</v>
      </c>
      <c r="B9868" s="5" t="s">
        <v>10866</v>
      </c>
      <c r="C9868" s="5">
        <f>YEAR('Base Dataset'!$D9868)</f>
        <v>2012</v>
      </c>
      <c r="D9868" s="6">
        <v>40994</v>
      </c>
      <c r="E9868" s="6">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7">
        <v>282.20920000000001</v>
      </c>
    </row>
    <row r="9869" spans="1:22" ht="14.25" customHeight="1" x14ac:dyDescent="0.3">
      <c r="A9869" s="4">
        <v>9868</v>
      </c>
      <c r="B9869" s="5" t="s">
        <v>10866</v>
      </c>
      <c r="C9869" s="5">
        <f>YEAR('Base Dataset'!$D9869)</f>
        <v>2012</v>
      </c>
      <c r="D9869" s="6">
        <v>40994</v>
      </c>
      <c r="E9869" s="6">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7">
        <v>3.4086000000000003</v>
      </c>
    </row>
    <row r="9870" spans="1:22" ht="14.25" customHeight="1" x14ac:dyDescent="0.3">
      <c r="A9870" s="4">
        <v>9869</v>
      </c>
      <c r="B9870" s="5" t="s">
        <v>10867</v>
      </c>
      <c r="C9870" s="5">
        <f>YEAR('Base Dataset'!$D9870)</f>
        <v>2011</v>
      </c>
      <c r="D9870" s="6">
        <v>40848</v>
      </c>
      <c r="E9870" s="6">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7">
        <v>16.317200000000003</v>
      </c>
    </row>
    <row r="9871" spans="1:22" ht="14.25" customHeight="1" x14ac:dyDescent="0.3">
      <c r="A9871" s="4">
        <v>9870</v>
      </c>
      <c r="B9871" s="5" t="s">
        <v>10867</v>
      </c>
      <c r="C9871" s="5">
        <f>YEAR('Base Dataset'!$D9871)</f>
        <v>2011</v>
      </c>
      <c r="D9871" s="6">
        <v>40848</v>
      </c>
      <c r="E9871" s="6">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7">
        <v>-2.6099999999999994</v>
      </c>
    </row>
    <row r="9872" spans="1:22" ht="14.25" customHeight="1" x14ac:dyDescent="0.3">
      <c r="A9872" s="4">
        <v>9871</v>
      </c>
      <c r="B9872" s="5" t="s">
        <v>10867</v>
      </c>
      <c r="C9872" s="5">
        <f>YEAR('Base Dataset'!$D9872)</f>
        <v>2011</v>
      </c>
      <c r="D9872" s="6">
        <v>40848</v>
      </c>
      <c r="E9872" s="6">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7">
        <v>-17.942399999999992</v>
      </c>
    </row>
    <row r="9873" spans="1:22" ht="14.25" customHeight="1" x14ac:dyDescent="0.3">
      <c r="A9873" s="4">
        <v>9872</v>
      </c>
      <c r="B9873" s="5" t="s">
        <v>10869</v>
      </c>
      <c r="C9873" s="5">
        <f>YEAR('Base Dataset'!$D9873)</f>
        <v>2014</v>
      </c>
      <c r="D9873" s="6">
        <v>41919</v>
      </c>
      <c r="E9873" s="6">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7">
        <v>32.662799999999947</v>
      </c>
    </row>
    <row r="9874" spans="1:22" ht="14.25" customHeight="1" x14ac:dyDescent="0.3">
      <c r="A9874" s="4">
        <v>9873</v>
      </c>
      <c r="B9874" s="5" t="s">
        <v>10869</v>
      </c>
      <c r="C9874" s="5">
        <f>YEAR('Base Dataset'!$D9874)</f>
        <v>2014</v>
      </c>
      <c r="D9874" s="6">
        <v>41919</v>
      </c>
      <c r="E9874" s="6">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7">
        <v>1.1969999999999992</v>
      </c>
    </row>
    <row r="9875" spans="1:22" ht="14.25" customHeight="1" x14ac:dyDescent="0.3">
      <c r="A9875" s="4">
        <v>9874</v>
      </c>
      <c r="B9875" s="5" t="s">
        <v>10870</v>
      </c>
      <c r="C9875" s="5">
        <f>YEAR('Base Dataset'!$D9875)</f>
        <v>2013</v>
      </c>
      <c r="D9875" s="6">
        <v>41619</v>
      </c>
      <c r="E9875" s="6">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7">
        <v>3.1104000000000003</v>
      </c>
    </row>
    <row r="9876" spans="1:22" ht="14.25" customHeight="1" x14ac:dyDescent="0.3">
      <c r="A9876" s="4">
        <v>9875</v>
      </c>
      <c r="B9876" s="5" t="s">
        <v>10871</v>
      </c>
      <c r="C9876" s="5">
        <f>YEAR('Base Dataset'!$D9876)</f>
        <v>2013</v>
      </c>
      <c r="D9876" s="6">
        <v>41540</v>
      </c>
      <c r="E9876" s="6">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7">
        <v>19.989999999999995</v>
      </c>
    </row>
    <row r="9877" spans="1:22" ht="14.25" customHeight="1" x14ac:dyDescent="0.3">
      <c r="A9877" s="4">
        <v>9876</v>
      </c>
      <c r="B9877" s="5" t="s">
        <v>10872</v>
      </c>
      <c r="C9877" s="5">
        <f>YEAR('Base Dataset'!$D9877)</f>
        <v>2012</v>
      </c>
      <c r="D9877" s="6">
        <v>41272</v>
      </c>
      <c r="E9877" s="6">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7">
        <v>6.3600000000000101E-2</v>
      </c>
    </row>
    <row r="9878" spans="1:22" ht="14.25" customHeight="1" x14ac:dyDescent="0.3">
      <c r="A9878" s="4">
        <v>9877</v>
      </c>
      <c r="B9878" s="5" t="s">
        <v>10873</v>
      </c>
      <c r="C9878" s="5">
        <f>YEAR('Base Dataset'!$D9878)</f>
        <v>2014</v>
      </c>
      <c r="D9878" s="6">
        <v>41750</v>
      </c>
      <c r="E9878" s="6">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7">
        <v>-21.213600000000099</v>
      </c>
    </row>
    <row r="9879" spans="1:22" ht="14.25" customHeight="1" x14ac:dyDescent="0.3">
      <c r="A9879" s="4">
        <v>9878</v>
      </c>
      <c r="B9879" s="5" t="s">
        <v>10873</v>
      </c>
      <c r="C9879" s="5">
        <f>YEAR('Base Dataset'!$D9879)</f>
        <v>2014</v>
      </c>
      <c r="D9879" s="6">
        <v>41750</v>
      </c>
      <c r="E9879" s="6">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7">
        <v>-6.379999999999999</v>
      </c>
    </row>
    <row r="9880" spans="1:22" ht="14.25" customHeight="1" x14ac:dyDescent="0.3">
      <c r="A9880" s="4">
        <v>9879</v>
      </c>
      <c r="B9880" s="5" t="s">
        <v>10873</v>
      </c>
      <c r="C9880" s="5">
        <f>YEAR('Base Dataset'!$D9880)</f>
        <v>2014</v>
      </c>
      <c r="D9880" s="6">
        <v>41750</v>
      </c>
      <c r="E9880" s="6">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7">
        <v>-24.476399999999998</v>
      </c>
    </row>
    <row r="9881" spans="1:22" ht="14.25" customHeight="1" x14ac:dyDescent="0.3">
      <c r="A9881" s="4">
        <v>9880</v>
      </c>
      <c r="B9881" s="5" t="s">
        <v>10874</v>
      </c>
      <c r="C9881" s="5">
        <f>YEAR('Base Dataset'!$D9881)</f>
        <v>2013</v>
      </c>
      <c r="D9881" s="6">
        <v>41508</v>
      </c>
      <c r="E9881" s="6">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7">
        <v>63.685999999999979</v>
      </c>
    </row>
    <row r="9882" spans="1:22" ht="14.25" customHeight="1" x14ac:dyDescent="0.3">
      <c r="A9882" s="4">
        <v>9881</v>
      </c>
      <c r="B9882" s="5" t="s">
        <v>10875</v>
      </c>
      <c r="C9882" s="5">
        <f>YEAR('Base Dataset'!$D9882)</f>
        <v>2012</v>
      </c>
      <c r="D9882" s="6">
        <v>41058</v>
      </c>
      <c r="E9882" s="6">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7">
        <v>28.706399999999991</v>
      </c>
    </row>
    <row r="9883" spans="1:22" ht="14.25" customHeight="1" x14ac:dyDescent="0.3">
      <c r="A9883" s="4">
        <v>9882</v>
      </c>
      <c r="B9883" s="5" t="s">
        <v>10876</v>
      </c>
      <c r="C9883" s="5">
        <f>YEAR('Base Dataset'!$D9883)</f>
        <v>2011</v>
      </c>
      <c r="D9883" s="6">
        <v>40767</v>
      </c>
      <c r="E9883" s="6">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7">
        <v>6.7392000000000003</v>
      </c>
    </row>
    <row r="9884" spans="1:22" ht="14.25" customHeight="1" x14ac:dyDescent="0.3">
      <c r="A9884" s="4">
        <v>9883</v>
      </c>
      <c r="B9884" s="5" t="s">
        <v>10876</v>
      </c>
      <c r="C9884" s="5">
        <f>YEAR('Base Dataset'!$D9884)</f>
        <v>2011</v>
      </c>
      <c r="D9884" s="6">
        <v>40767</v>
      </c>
      <c r="E9884" s="6">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7">
        <v>98.139599999999987</v>
      </c>
    </row>
    <row r="9885" spans="1:22" ht="14.25" customHeight="1" x14ac:dyDescent="0.3">
      <c r="A9885" s="4">
        <v>9884</v>
      </c>
      <c r="B9885" s="5" t="s">
        <v>10877</v>
      </c>
      <c r="C9885" s="5">
        <f>YEAR('Base Dataset'!$D9885)</f>
        <v>2011</v>
      </c>
      <c r="D9885" s="6">
        <v>40636</v>
      </c>
      <c r="E9885" s="6">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7">
        <v>5.58</v>
      </c>
    </row>
    <row r="9886" spans="1:22" ht="14.25" customHeight="1" x14ac:dyDescent="0.3">
      <c r="A9886" s="4">
        <v>9885</v>
      </c>
      <c r="B9886" s="5" t="s">
        <v>10877</v>
      </c>
      <c r="C9886" s="5">
        <f>YEAR('Base Dataset'!$D9886)</f>
        <v>2011</v>
      </c>
      <c r="D9886" s="6">
        <v>40636</v>
      </c>
      <c r="E9886" s="6">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7">
        <v>22.4316</v>
      </c>
    </row>
    <row r="9887" spans="1:22" ht="14.25" customHeight="1" x14ac:dyDescent="0.3">
      <c r="A9887" s="4">
        <v>9886</v>
      </c>
      <c r="B9887" s="5" t="s">
        <v>10877</v>
      </c>
      <c r="C9887" s="5">
        <f>YEAR('Base Dataset'!$D9887)</f>
        <v>2011</v>
      </c>
      <c r="D9887" s="6">
        <v>40636</v>
      </c>
      <c r="E9887" s="6">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7">
        <v>57.592799999999997</v>
      </c>
    </row>
    <row r="9888" spans="1:22" ht="14.25" customHeight="1" x14ac:dyDescent="0.3">
      <c r="A9888" s="4">
        <v>9887</v>
      </c>
      <c r="B9888" s="5" t="s">
        <v>10878</v>
      </c>
      <c r="C9888" s="5">
        <f>YEAR('Base Dataset'!$D9888)</f>
        <v>2011</v>
      </c>
      <c r="D9888" s="6">
        <v>40567</v>
      </c>
      <c r="E9888" s="6">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7">
        <v>0</v>
      </c>
    </row>
    <row r="9889" spans="1:22" ht="14.25" customHeight="1" x14ac:dyDescent="0.3">
      <c r="A9889" s="4">
        <v>9888</v>
      </c>
      <c r="B9889" s="5" t="s">
        <v>10879</v>
      </c>
      <c r="C9889" s="5">
        <f>YEAR('Base Dataset'!$D9889)</f>
        <v>2014</v>
      </c>
      <c r="D9889" s="6">
        <v>41925</v>
      </c>
      <c r="E9889" s="6">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7">
        <v>4.6812000000000005</v>
      </c>
    </row>
    <row r="9890" spans="1:22" ht="14.25" customHeight="1" x14ac:dyDescent="0.3">
      <c r="A9890" s="4">
        <v>9889</v>
      </c>
      <c r="B9890" s="5" t="s">
        <v>10880</v>
      </c>
      <c r="C9890" s="5">
        <f>YEAR('Base Dataset'!$D9890)</f>
        <v>2012</v>
      </c>
      <c r="D9890" s="6">
        <v>41129</v>
      </c>
      <c r="E9890" s="6">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7">
        <v>28.796399999999998</v>
      </c>
    </row>
    <row r="9891" spans="1:22" ht="14.25" customHeight="1" x14ac:dyDescent="0.3">
      <c r="A9891" s="4">
        <v>9890</v>
      </c>
      <c r="B9891" s="5" t="s">
        <v>10881</v>
      </c>
      <c r="C9891" s="5">
        <f>YEAR('Base Dataset'!$D9891)</f>
        <v>2014</v>
      </c>
      <c r="D9891" s="6">
        <v>41718</v>
      </c>
      <c r="E9891" s="6">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7">
        <v>2.4138000000000006</v>
      </c>
    </row>
    <row r="9892" spans="1:22" ht="14.25" customHeight="1" x14ac:dyDescent="0.3">
      <c r="A9892" s="4">
        <v>9891</v>
      </c>
      <c r="B9892" s="5" t="s">
        <v>10882</v>
      </c>
      <c r="C9892" s="5">
        <f>YEAR('Base Dataset'!$D9892)</f>
        <v>2013</v>
      </c>
      <c r="D9892" s="6">
        <v>41481</v>
      </c>
      <c r="E9892" s="6">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7">
        <v>9.6913999999999998</v>
      </c>
    </row>
    <row r="9893" spans="1:22" ht="14.25" customHeight="1" x14ac:dyDescent="0.3">
      <c r="A9893" s="4">
        <v>9892</v>
      </c>
      <c r="B9893" s="5" t="s">
        <v>10882</v>
      </c>
      <c r="C9893" s="5">
        <f>YEAR('Base Dataset'!$D9893)</f>
        <v>2013</v>
      </c>
      <c r="D9893" s="6">
        <v>41481</v>
      </c>
      <c r="E9893" s="6">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7">
        <v>48.457499999999996</v>
      </c>
    </row>
    <row r="9894" spans="1:22" ht="14.25" customHeight="1" x14ac:dyDescent="0.3">
      <c r="A9894" s="4">
        <v>9893</v>
      </c>
      <c r="B9894" s="5" t="s">
        <v>10882</v>
      </c>
      <c r="C9894" s="5">
        <f>YEAR('Base Dataset'!$D9894)</f>
        <v>2013</v>
      </c>
      <c r="D9894" s="6">
        <v>41481</v>
      </c>
      <c r="E9894" s="6">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7">
        <v>83.314000000000021</v>
      </c>
    </row>
    <row r="9895" spans="1:22" ht="14.25" customHeight="1" x14ac:dyDescent="0.3">
      <c r="A9895" s="4">
        <v>9894</v>
      </c>
      <c r="B9895" s="5" t="s">
        <v>10882</v>
      </c>
      <c r="C9895" s="5">
        <f>YEAR('Base Dataset'!$D9895)</f>
        <v>2013</v>
      </c>
      <c r="D9895" s="6">
        <v>41481</v>
      </c>
      <c r="E9895" s="6">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7">
        <v>96.854399999999998</v>
      </c>
    </row>
    <row r="9896" spans="1:22" ht="14.25" customHeight="1" x14ac:dyDescent="0.3">
      <c r="A9896" s="4">
        <v>9895</v>
      </c>
      <c r="B9896" s="5" t="s">
        <v>10882</v>
      </c>
      <c r="C9896" s="5">
        <f>YEAR('Base Dataset'!$D9896)</f>
        <v>2013</v>
      </c>
      <c r="D9896" s="6">
        <v>41481</v>
      </c>
      <c r="E9896" s="6">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7">
        <v>27.60799999999999</v>
      </c>
    </row>
    <row r="9897" spans="1:22" ht="14.25" customHeight="1" x14ac:dyDescent="0.3">
      <c r="A9897" s="4">
        <v>9896</v>
      </c>
      <c r="B9897" s="5" t="s">
        <v>10883</v>
      </c>
      <c r="C9897" s="5">
        <f>YEAR('Base Dataset'!$D9897)</f>
        <v>2011</v>
      </c>
      <c r="D9897" s="6">
        <v>40812</v>
      </c>
      <c r="E9897" s="6">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7">
        <v>38.456000000000003</v>
      </c>
    </row>
    <row r="9898" spans="1:22" ht="14.25" customHeight="1" x14ac:dyDescent="0.3">
      <c r="A9898" s="4">
        <v>9897</v>
      </c>
      <c r="B9898" s="5" t="s">
        <v>10884</v>
      </c>
      <c r="C9898" s="5">
        <f>YEAR('Base Dataset'!$D9898)</f>
        <v>2011</v>
      </c>
      <c r="D9898" s="6">
        <v>40711</v>
      </c>
      <c r="E9898" s="6">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7">
        <v>22.480800000000002</v>
      </c>
    </row>
    <row r="9899" spans="1:22" ht="14.25" customHeight="1" x14ac:dyDescent="0.3">
      <c r="A9899" s="4">
        <v>9898</v>
      </c>
      <c r="B9899" s="5" t="s">
        <v>10885</v>
      </c>
      <c r="C9899" s="5">
        <f>YEAR('Base Dataset'!$D9899)</f>
        <v>2013</v>
      </c>
      <c r="D9899" s="6">
        <v>41432</v>
      </c>
      <c r="E9899" s="6">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7">
        <v>34.97399999999999</v>
      </c>
    </row>
    <row r="9900" spans="1:22" ht="14.25" customHeight="1" x14ac:dyDescent="0.3">
      <c r="A9900" s="4">
        <v>9899</v>
      </c>
      <c r="B9900" s="5" t="s">
        <v>10885</v>
      </c>
      <c r="C9900" s="5">
        <f>YEAR('Base Dataset'!$D9900)</f>
        <v>2013</v>
      </c>
      <c r="D9900" s="6">
        <v>41432</v>
      </c>
      <c r="E9900" s="6">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7">
        <v>0</v>
      </c>
    </row>
    <row r="9901" spans="1:22" ht="14.25" customHeight="1" x14ac:dyDescent="0.3">
      <c r="A9901" s="4">
        <v>9900</v>
      </c>
      <c r="B9901" s="5" t="s">
        <v>10886</v>
      </c>
      <c r="C9901" s="5">
        <f>YEAR('Base Dataset'!$D9901)</f>
        <v>2011</v>
      </c>
      <c r="D9901" s="6">
        <v>40630</v>
      </c>
      <c r="E9901" s="6">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7">
        <v>-143.25480000000002</v>
      </c>
    </row>
    <row r="9902" spans="1:22" ht="14.25" customHeight="1" x14ac:dyDescent="0.3">
      <c r="A9902" s="4">
        <v>9901</v>
      </c>
      <c r="B9902" s="5" t="s">
        <v>10887</v>
      </c>
      <c r="C9902" s="5">
        <f>YEAR('Base Dataset'!$D9902)</f>
        <v>2014</v>
      </c>
      <c r="D9902" s="6">
        <v>41873</v>
      </c>
      <c r="E9902" s="6">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7">
        <v>20.745899999999985</v>
      </c>
    </row>
    <row r="9903" spans="1:22" ht="14.25" customHeight="1" x14ac:dyDescent="0.3">
      <c r="A9903" s="4">
        <v>9902</v>
      </c>
      <c r="B9903" s="5" t="s">
        <v>10887</v>
      </c>
      <c r="C9903" s="5">
        <f>YEAR('Base Dataset'!$D9903)</f>
        <v>2014</v>
      </c>
      <c r="D9903" s="6">
        <v>41873</v>
      </c>
      <c r="E9903" s="6">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7">
        <v>7.1099999999999994</v>
      </c>
    </row>
    <row r="9904" spans="1:22" ht="14.25" customHeight="1" x14ac:dyDescent="0.3">
      <c r="A9904" s="4">
        <v>9903</v>
      </c>
      <c r="B9904" s="5" t="s">
        <v>10887</v>
      </c>
      <c r="C9904" s="5">
        <f>YEAR('Base Dataset'!$D9904)</f>
        <v>2014</v>
      </c>
      <c r="D9904" s="6">
        <v>41873</v>
      </c>
      <c r="E9904" s="6">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7">
        <v>2.0849999999999991</v>
      </c>
    </row>
    <row r="9905" spans="1:22" ht="14.25" customHeight="1" x14ac:dyDescent="0.3">
      <c r="A9905" s="4">
        <v>9904</v>
      </c>
      <c r="B9905" s="5" t="s">
        <v>10888</v>
      </c>
      <c r="C9905" s="5">
        <f>YEAR('Base Dataset'!$D9905)</f>
        <v>2011</v>
      </c>
      <c r="D9905" s="6">
        <v>40859</v>
      </c>
      <c r="E9905" s="6">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7">
        <v>-6.9101999999999997</v>
      </c>
    </row>
    <row r="9906" spans="1:22" ht="14.25" customHeight="1" x14ac:dyDescent="0.3">
      <c r="A9906" s="4">
        <v>9905</v>
      </c>
      <c r="B9906" s="5" t="s">
        <v>10888</v>
      </c>
      <c r="C9906" s="5">
        <f>YEAR('Base Dataset'!$D9906)</f>
        <v>2011</v>
      </c>
      <c r="D9906" s="6">
        <v>40859</v>
      </c>
      <c r="E9906" s="6">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7">
        <v>25.596799999999998</v>
      </c>
    </row>
    <row r="9907" spans="1:22" ht="14.25" customHeight="1" x14ac:dyDescent="0.3">
      <c r="A9907" s="4">
        <v>9906</v>
      </c>
      <c r="B9907" s="5" t="s">
        <v>10889</v>
      </c>
      <c r="C9907" s="5">
        <f>YEAR('Base Dataset'!$D9907)</f>
        <v>2012</v>
      </c>
      <c r="D9907" s="6">
        <v>41165</v>
      </c>
      <c r="E9907" s="6">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7">
        <v>55.389600000000002</v>
      </c>
    </row>
    <row r="9908" spans="1:22" ht="14.25" customHeight="1" x14ac:dyDescent="0.3">
      <c r="A9908" s="4">
        <v>9907</v>
      </c>
      <c r="B9908" s="5" t="s">
        <v>10889</v>
      </c>
      <c r="C9908" s="5">
        <f>YEAR('Base Dataset'!$D9908)</f>
        <v>2012</v>
      </c>
      <c r="D9908" s="6">
        <v>41165</v>
      </c>
      <c r="E9908" s="6">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7">
        <v>7.822499999999998</v>
      </c>
    </row>
    <row r="9909" spans="1:22" ht="14.25" customHeight="1" x14ac:dyDescent="0.3">
      <c r="A9909" s="4">
        <v>9908</v>
      </c>
      <c r="B9909" s="5" t="s">
        <v>10889</v>
      </c>
      <c r="C9909" s="5">
        <f>YEAR('Base Dataset'!$D9909)</f>
        <v>2012</v>
      </c>
      <c r="D9909" s="6">
        <v>41165</v>
      </c>
      <c r="E9909" s="6">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7">
        <v>71.77200000000002</v>
      </c>
    </row>
    <row r="9910" spans="1:22" ht="14.25" customHeight="1" x14ac:dyDescent="0.3">
      <c r="A9910" s="4">
        <v>9909</v>
      </c>
      <c r="B9910" s="5" t="s">
        <v>10889</v>
      </c>
      <c r="C9910" s="5">
        <f>YEAR('Base Dataset'!$D9910)</f>
        <v>2012</v>
      </c>
      <c r="D9910" s="6">
        <v>41165</v>
      </c>
      <c r="E9910" s="6">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7">
        <v>24.881999999999991</v>
      </c>
    </row>
    <row r="9911" spans="1:22" ht="14.25" customHeight="1" x14ac:dyDescent="0.3">
      <c r="A9911" s="4">
        <v>9910</v>
      </c>
      <c r="B9911" s="5" t="s">
        <v>10889</v>
      </c>
      <c r="C9911" s="5">
        <f>YEAR('Base Dataset'!$D9911)</f>
        <v>2012</v>
      </c>
      <c r="D9911" s="6">
        <v>41165</v>
      </c>
      <c r="E9911" s="6">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7">
        <v>12.060900000000002</v>
      </c>
    </row>
    <row r="9912" spans="1:22" ht="14.25" customHeight="1" x14ac:dyDescent="0.3">
      <c r="A9912" s="4">
        <v>9911</v>
      </c>
      <c r="B9912" s="5" t="s">
        <v>10889</v>
      </c>
      <c r="C9912" s="5">
        <f>YEAR('Base Dataset'!$D9912)</f>
        <v>2012</v>
      </c>
      <c r="D9912" s="6">
        <v>41165</v>
      </c>
      <c r="E9912" s="6">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7">
        <v>100.65599999999999</v>
      </c>
    </row>
    <row r="9913" spans="1:22" ht="14.25" customHeight="1" x14ac:dyDescent="0.3">
      <c r="A9913" s="4">
        <v>9912</v>
      </c>
      <c r="B9913" s="5" t="s">
        <v>10890</v>
      </c>
      <c r="C9913" s="5">
        <f>YEAR('Base Dataset'!$D9913)</f>
        <v>2011</v>
      </c>
      <c r="D9913" s="6">
        <v>40638</v>
      </c>
      <c r="E9913" s="6">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7">
        <v>56.526400000000002</v>
      </c>
    </row>
    <row r="9914" spans="1:22" ht="14.25" customHeight="1" x14ac:dyDescent="0.3">
      <c r="A9914" s="4">
        <v>9913</v>
      </c>
      <c r="B9914" s="5" t="s">
        <v>10891</v>
      </c>
      <c r="C9914" s="5">
        <f>YEAR('Base Dataset'!$D9914)</f>
        <v>2012</v>
      </c>
      <c r="D9914" s="6">
        <v>41192</v>
      </c>
      <c r="E9914" s="6">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7">
        <v>-54.320399999999978</v>
      </c>
    </row>
    <row r="9915" spans="1:22" ht="14.25" customHeight="1" x14ac:dyDescent="0.3">
      <c r="A9915" s="4">
        <v>9914</v>
      </c>
      <c r="B9915" s="5" t="s">
        <v>10891</v>
      </c>
      <c r="C9915" s="5">
        <f>YEAR('Base Dataset'!$D9915)</f>
        <v>2012</v>
      </c>
      <c r="D9915" s="6">
        <v>41192</v>
      </c>
      <c r="E9915" s="6">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7">
        <v>14.904</v>
      </c>
    </row>
    <row r="9916" spans="1:22" ht="14.25" customHeight="1" x14ac:dyDescent="0.3">
      <c r="A9916" s="4">
        <v>9915</v>
      </c>
      <c r="B9916" s="5" t="s">
        <v>10892</v>
      </c>
      <c r="C9916" s="5">
        <f>YEAR('Base Dataset'!$D9916)</f>
        <v>2014</v>
      </c>
      <c r="D9916" s="6">
        <v>41669</v>
      </c>
      <c r="E9916" s="6">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7">
        <v>6.2208000000000006</v>
      </c>
    </row>
    <row r="9917" spans="1:22" ht="14.25" customHeight="1" x14ac:dyDescent="0.3">
      <c r="A9917" s="4">
        <v>9916</v>
      </c>
      <c r="B9917" s="5" t="s">
        <v>10892</v>
      </c>
      <c r="C9917" s="5">
        <f>YEAR('Base Dataset'!$D9917)</f>
        <v>2014</v>
      </c>
      <c r="D9917" s="6">
        <v>41669</v>
      </c>
      <c r="E9917" s="6">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7">
        <v>45.527999999999992</v>
      </c>
    </row>
    <row r="9918" spans="1:22" ht="14.25" customHeight="1" x14ac:dyDescent="0.3">
      <c r="A9918" s="4">
        <v>9917</v>
      </c>
      <c r="B9918" s="5" t="s">
        <v>10892</v>
      </c>
      <c r="C9918" s="5">
        <f>YEAR('Base Dataset'!$D9918)</f>
        <v>2014</v>
      </c>
      <c r="D9918" s="6">
        <v>41669</v>
      </c>
      <c r="E9918" s="6">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7">
        <v>3.5047999999999995</v>
      </c>
    </row>
    <row r="9919" spans="1:22" ht="14.25" customHeight="1" x14ac:dyDescent="0.3">
      <c r="A9919" s="4">
        <v>9918</v>
      </c>
      <c r="B9919" s="5" t="s">
        <v>10892</v>
      </c>
      <c r="C9919" s="5">
        <f>YEAR('Base Dataset'!$D9919)</f>
        <v>2014</v>
      </c>
      <c r="D9919" s="6">
        <v>41669</v>
      </c>
      <c r="E9919" s="6">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7">
        <v>4.6220999999999997</v>
      </c>
    </row>
    <row r="9920" spans="1:22" ht="14.25" customHeight="1" x14ac:dyDescent="0.3">
      <c r="A9920" s="4">
        <v>9919</v>
      </c>
      <c r="B9920" s="5" t="s">
        <v>10893</v>
      </c>
      <c r="C9920" s="5">
        <f>YEAR('Base Dataset'!$D9920)</f>
        <v>2012</v>
      </c>
      <c r="D9920" s="6">
        <v>41176</v>
      </c>
      <c r="E9920" s="6">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7">
        <v>17.990999999999996</v>
      </c>
    </row>
    <row r="9921" spans="1:22" ht="14.25" customHeight="1" x14ac:dyDescent="0.3">
      <c r="A9921" s="4">
        <v>9920</v>
      </c>
      <c r="B9921" s="5" t="s">
        <v>10894</v>
      </c>
      <c r="C9921" s="5">
        <f>YEAR('Base Dataset'!$D9921)</f>
        <v>2013</v>
      </c>
      <c r="D9921" s="6">
        <v>41349</v>
      </c>
      <c r="E9921" s="6">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7">
        <v>-143.43099999999998</v>
      </c>
    </row>
    <row r="9922" spans="1:22" ht="14.25" customHeight="1" x14ac:dyDescent="0.3">
      <c r="A9922" s="4">
        <v>9921</v>
      </c>
      <c r="B9922" s="5" t="s">
        <v>10894</v>
      </c>
      <c r="C9922" s="5">
        <f>YEAR('Base Dataset'!$D9922)</f>
        <v>2013</v>
      </c>
      <c r="D9922" s="6">
        <v>41349</v>
      </c>
      <c r="E9922" s="6">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7">
        <v>-35.817600000000013</v>
      </c>
    </row>
    <row r="9923" spans="1:22" ht="14.25" customHeight="1" x14ac:dyDescent="0.3">
      <c r="A9923" s="4">
        <v>9922</v>
      </c>
      <c r="B9923" s="5" t="s">
        <v>10895</v>
      </c>
      <c r="C9923" s="5">
        <f>YEAR('Base Dataset'!$D9923)</f>
        <v>2011</v>
      </c>
      <c r="D9923" s="6">
        <v>40871</v>
      </c>
      <c r="E9923" s="6">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7">
        <v>-4.5935999999999986</v>
      </c>
    </row>
    <row r="9924" spans="1:22" ht="14.25" customHeight="1" x14ac:dyDescent="0.3">
      <c r="A9924" s="4">
        <v>9923</v>
      </c>
      <c r="B9924" s="5" t="s">
        <v>10896</v>
      </c>
      <c r="C9924" s="5">
        <f>YEAR('Base Dataset'!$D9924)</f>
        <v>2014</v>
      </c>
      <c r="D9924" s="6">
        <v>41766</v>
      </c>
      <c r="E9924" s="6">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7">
        <v>28.79519999999998</v>
      </c>
    </row>
    <row r="9925" spans="1:22" ht="14.25" customHeight="1" x14ac:dyDescent="0.3">
      <c r="A9925" s="4">
        <v>9924</v>
      </c>
      <c r="B9925" s="5" t="s">
        <v>10897</v>
      </c>
      <c r="C9925" s="5">
        <f>YEAR('Base Dataset'!$D9925)</f>
        <v>2012</v>
      </c>
      <c r="D9925" s="6">
        <v>40988</v>
      </c>
      <c r="E9925" s="6">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7">
        <v>16.823699999999999</v>
      </c>
    </row>
    <row r="9926" spans="1:22" ht="14.25" customHeight="1" x14ac:dyDescent="0.3">
      <c r="A9926" s="4">
        <v>9925</v>
      </c>
      <c r="B9926" s="5" t="s">
        <v>10897</v>
      </c>
      <c r="C9926" s="5">
        <f>YEAR('Base Dataset'!$D9926)</f>
        <v>2012</v>
      </c>
      <c r="D9926" s="6">
        <v>40988</v>
      </c>
      <c r="E9926" s="6">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7">
        <v>11.994999999999999</v>
      </c>
    </row>
    <row r="9927" spans="1:22" ht="14.25" customHeight="1" x14ac:dyDescent="0.3">
      <c r="A9927" s="4">
        <v>9926</v>
      </c>
      <c r="B9927" s="5" t="s">
        <v>10897</v>
      </c>
      <c r="C9927" s="5">
        <f>YEAR('Base Dataset'!$D9927)</f>
        <v>2012</v>
      </c>
      <c r="D9927" s="6">
        <v>40988</v>
      </c>
      <c r="E9927" s="6">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7">
        <v>353.5791999999999</v>
      </c>
    </row>
    <row r="9928" spans="1:22" ht="14.25" customHeight="1" x14ac:dyDescent="0.3">
      <c r="A9928" s="4">
        <v>9927</v>
      </c>
      <c r="B9928" s="5" t="s">
        <v>10897</v>
      </c>
      <c r="C9928" s="5">
        <f>YEAR('Base Dataset'!$D9928)</f>
        <v>2012</v>
      </c>
      <c r="D9928" s="6">
        <v>40988</v>
      </c>
      <c r="E9928" s="6">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7">
        <v>53.994599999999991</v>
      </c>
    </row>
    <row r="9929" spans="1:22" ht="14.25" customHeight="1" x14ac:dyDescent="0.3">
      <c r="A9929" s="4">
        <v>9928</v>
      </c>
      <c r="B9929" s="5" t="s">
        <v>10897</v>
      </c>
      <c r="C9929" s="5">
        <f>YEAR('Base Dataset'!$D9929)</f>
        <v>2012</v>
      </c>
      <c r="D9929" s="6">
        <v>40988</v>
      </c>
      <c r="E9929" s="6">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7">
        <v>20.140799999999999</v>
      </c>
    </row>
    <row r="9930" spans="1:22" ht="14.25" customHeight="1" x14ac:dyDescent="0.3">
      <c r="A9930" s="4">
        <v>9929</v>
      </c>
      <c r="B9930" s="5" t="s">
        <v>10898</v>
      </c>
      <c r="C9930" s="5">
        <f>YEAR('Base Dataset'!$D9930)</f>
        <v>2013</v>
      </c>
      <c r="D9930" s="6">
        <v>41522</v>
      </c>
      <c r="E9930" s="6">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7">
        <v>8.7371999999999996</v>
      </c>
    </row>
    <row r="9931" spans="1:22" ht="14.25" customHeight="1" x14ac:dyDescent="0.3">
      <c r="A9931" s="4">
        <v>9930</v>
      </c>
      <c r="B9931" s="5" t="s">
        <v>10898</v>
      </c>
      <c r="C9931" s="5">
        <f>YEAR('Base Dataset'!$D9931)</f>
        <v>2013</v>
      </c>
      <c r="D9931" s="6">
        <v>41522</v>
      </c>
      <c r="E9931" s="6">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7">
        <v>944.98649999999986</v>
      </c>
    </row>
    <row r="9932" spans="1:22" ht="14.25" customHeight="1" x14ac:dyDescent="0.3">
      <c r="A9932" s="4">
        <v>9931</v>
      </c>
      <c r="B9932" s="5" t="s">
        <v>10899</v>
      </c>
      <c r="C9932" s="5">
        <f>YEAR('Base Dataset'!$D9932)</f>
        <v>2012</v>
      </c>
      <c r="D9932" s="6">
        <v>41226</v>
      </c>
      <c r="E9932" s="6">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7">
        <v>3.4551999999999996</v>
      </c>
    </row>
    <row r="9933" spans="1:22" ht="14.25" customHeight="1" x14ac:dyDescent="0.3">
      <c r="A9933" s="4">
        <v>9932</v>
      </c>
      <c r="B9933" s="5" t="s">
        <v>10899</v>
      </c>
      <c r="C9933" s="5">
        <f>YEAR('Base Dataset'!$D9933)</f>
        <v>2012</v>
      </c>
      <c r="D9933" s="6">
        <v>41226</v>
      </c>
      <c r="E9933" s="6">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7">
        <v>-40.196000000000055</v>
      </c>
    </row>
    <row r="9934" spans="1:22" ht="14.25" customHeight="1" x14ac:dyDescent="0.3">
      <c r="A9934" s="4">
        <v>9933</v>
      </c>
      <c r="B9934" s="5" t="s">
        <v>10899</v>
      </c>
      <c r="C9934" s="5">
        <f>YEAR('Base Dataset'!$D9934)</f>
        <v>2012</v>
      </c>
      <c r="D9934" s="6">
        <v>41226</v>
      </c>
      <c r="E9934" s="6">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7">
        <v>13.481999999999998</v>
      </c>
    </row>
    <row r="9935" spans="1:22" ht="14.25" customHeight="1" x14ac:dyDescent="0.3">
      <c r="A9935" s="4">
        <v>9934</v>
      </c>
      <c r="B9935" s="5" t="s">
        <v>10900</v>
      </c>
      <c r="C9935" s="5">
        <f>YEAR('Base Dataset'!$D9935)</f>
        <v>2011</v>
      </c>
      <c r="D9935" s="6">
        <v>40735</v>
      </c>
      <c r="E9935" s="6">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7">
        <v>47.806499999999993</v>
      </c>
    </row>
    <row r="9936" spans="1:22" ht="14.25" customHeight="1" x14ac:dyDescent="0.3">
      <c r="A9936" s="4">
        <v>9935</v>
      </c>
      <c r="B9936" s="5" t="s">
        <v>10901</v>
      </c>
      <c r="C9936" s="5">
        <f>YEAR('Base Dataset'!$D9936)</f>
        <v>2013</v>
      </c>
      <c r="D9936" s="6">
        <v>41372</v>
      </c>
      <c r="E9936" s="6">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7">
        <v>2.5146000000000015</v>
      </c>
    </row>
    <row r="9937" spans="1:22" ht="14.25" customHeight="1" x14ac:dyDescent="0.3">
      <c r="A9937" s="4">
        <v>9936</v>
      </c>
      <c r="B9937" s="5" t="s">
        <v>10901</v>
      </c>
      <c r="C9937" s="5">
        <f>YEAR('Base Dataset'!$D9937)</f>
        <v>2013</v>
      </c>
      <c r="D9937" s="6">
        <v>41372</v>
      </c>
      <c r="E9937" s="6">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7">
        <v>3.6744000000000039</v>
      </c>
    </row>
    <row r="9938" spans="1:22" ht="14.25" customHeight="1" x14ac:dyDescent="0.3">
      <c r="A9938" s="4">
        <v>9937</v>
      </c>
      <c r="B9938" s="5" t="s">
        <v>10904</v>
      </c>
      <c r="C9938" s="5">
        <f>YEAR('Base Dataset'!$D9938)</f>
        <v>2014</v>
      </c>
      <c r="D9938" s="6">
        <v>41815</v>
      </c>
      <c r="E9938" s="6">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7">
        <v>48.377100000000006</v>
      </c>
    </row>
    <row r="9939" spans="1:22" ht="14.25" customHeight="1" x14ac:dyDescent="0.3">
      <c r="A9939" s="4">
        <v>9938</v>
      </c>
      <c r="B9939" s="5" t="s">
        <v>10905</v>
      </c>
      <c r="C9939" s="5">
        <f>YEAR('Base Dataset'!$D9939)</f>
        <v>2013</v>
      </c>
      <c r="D9939" s="6">
        <v>41429</v>
      </c>
      <c r="E9939" s="6">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7">
        <v>-1.7772000000000041</v>
      </c>
    </row>
    <row r="9940" spans="1:22" ht="14.25" customHeight="1" x14ac:dyDescent="0.3">
      <c r="A9940" s="4">
        <v>9939</v>
      </c>
      <c r="B9940" s="5" t="s">
        <v>10906</v>
      </c>
      <c r="C9940" s="5">
        <f>YEAR('Base Dataset'!$D9940)</f>
        <v>2013</v>
      </c>
      <c r="D9940" s="6">
        <v>41621</v>
      </c>
      <c r="E9940" s="6">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7">
        <v>19.915500000000002</v>
      </c>
    </row>
    <row r="9941" spans="1:22" ht="14.25" customHeight="1" x14ac:dyDescent="0.3">
      <c r="A9941" s="4">
        <v>9940</v>
      </c>
      <c r="B9941" s="5" t="s">
        <v>10906</v>
      </c>
      <c r="C9941" s="5">
        <f>YEAR('Base Dataset'!$D9941)</f>
        <v>2013</v>
      </c>
      <c r="D9941" s="6">
        <v>41621</v>
      </c>
      <c r="E9941" s="6">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7">
        <v>9.9456000000000024</v>
      </c>
    </row>
    <row r="9942" spans="1:22" ht="14.25" customHeight="1" x14ac:dyDescent="0.3">
      <c r="A9942" s="4">
        <v>9941</v>
      </c>
      <c r="B9942" s="5" t="s">
        <v>10906</v>
      </c>
      <c r="C9942" s="5">
        <f>YEAR('Base Dataset'!$D9942)</f>
        <v>2013</v>
      </c>
      <c r="D9942" s="6">
        <v>41621</v>
      </c>
      <c r="E9942" s="6">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7">
        <v>4.8160000000000007</v>
      </c>
    </row>
    <row r="9943" spans="1:22" ht="14.25" customHeight="1" x14ac:dyDescent="0.3">
      <c r="A9943" s="4">
        <v>9942</v>
      </c>
      <c r="B9943" s="5" t="s">
        <v>10907</v>
      </c>
      <c r="C9943" s="5">
        <f>YEAR('Base Dataset'!$D9943)</f>
        <v>2014</v>
      </c>
      <c r="D9943" s="6">
        <v>41968</v>
      </c>
      <c r="E9943" s="6">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7">
        <v>87.196200000000005</v>
      </c>
    </row>
    <row r="9944" spans="1:22" ht="14.25" customHeight="1" x14ac:dyDescent="0.3">
      <c r="A9944" s="4">
        <v>9943</v>
      </c>
      <c r="B9944" s="5" t="s">
        <v>10908</v>
      </c>
      <c r="C9944" s="5">
        <f>YEAR('Base Dataset'!$D9944)</f>
        <v>2011</v>
      </c>
      <c r="D9944" s="6">
        <v>40905</v>
      </c>
      <c r="E9944" s="6">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7">
        <v>29.964600000000061</v>
      </c>
    </row>
    <row r="9945" spans="1:22" ht="14.25" customHeight="1" x14ac:dyDescent="0.3">
      <c r="A9945" s="4">
        <v>9944</v>
      </c>
      <c r="B9945" s="5" t="s">
        <v>10908</v>
      </c>
      <c r="C9945" s="5">
        <f>YEAR('Base Dataset'!$D9945)</f>
        <v>2011</v>
      </c>
      <c r="D9945" s="6">
        <v>40905</v>
      </c>
      <c r="E9945" s="6">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7">
        <v>13.299000000000003</v>
      </c>
    </row>
    <row r="9946" spans="1:22" ht="14.25" customHeight="1" x14ac:dyDescent="0.3">
      <c r="A9946" s="4">
        <v>9945</v>
      </c>
      <c r="B9946" s="5" t="s">
        <v>10909</v>
      </c>
      <c r="C9946" s="5">
        <f>YEAR('Base Dataset'!$D9946)</f>
        <v>2012</v>
      </c>
      <c r="D9946" s="6">
        <v>41011</v>
      </c>
      <c r="E9946" s="6">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7">
        <v>0.4073999999999991</v>
      </c>
    </row>
    <row r="9947" spans="1:22" ht="14.25" customHeight="1" x14ac:dyDescent="0.3">
      <c r="A9947" s="4">
        <v>9946</v>
      </c>
      <c r="B9947" s="5" t="s">
        <v>10910</v>
      </c>
      <c r="C9947" s="5">
        <f>YEAR('Base Dataset'!$D9947)</f>
        <v>2011</v>
      </c>
      <c r="D9947" s="6">
        <v>40604</v>
      </c>
      <c r="E9947" s="6">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7">
        <v>1.0699999999999996</v>
      </c>
    </row>
    <row r="9948" spans="1:22" ht="14.25" customHeight="1" x14ac:dyDescent="0.3">
      <c r="A9948" s="4">
        <v>9947</v>
      </c>
      <c r="B9948" s="5" t="s">
        <v>10910</v>
      </c>
      <c r="C9948" s="5">
        <f>YEAR('Base Dataset'!$D9948)</f>
        <v>2011</v>
      </c>
      <c r="D9948" s="6">
        <v>40604</v>
      </c>
      <c r="E9948" s="6">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7">
        <v>32.130000000000003</v>
      </c>
    </row>
    <row r="9949" spans="1:22" ht="14.25" customHeight="1" x14ac:dyDescent="0.3">
      <c r="A9949" s="4">
        <v>9948</v>
      </c>
      <c r="B9949" s="5" t="s">
        <v>10911</v>
      </c>
      <c r="C9949" s="5">
        <f>YEAR('Base Dataset'!$D9949)</f>
        <v>2014</v>
      </c>
      <c r="D9949" s="6">
        <v>41792</v>
      </c>
      <c r="E9949" s="6">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7">
        <v>539.24639999999999</v>
      </c>
    </row>
    <row r="9950" spans="1:22" ht="14.25" customHeight="1" x14ac:dyDescent="0.3">
      <c r="A9950" s="4">
        <v>9949</v>
      </c>
      <c r="B9950" s="5" t="s">
        <v>10911</v>
      </c>
      <c r="C9950" s="5">
        <f>YEAR('Base Dataset'!$D9950)</f>
        <v>2014</v>
      </c>
      <c r="D9950" s="6">
        <v>41792</v>
      </c>
      <c r="E9950" s="6">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7">
        <v>793.71599999999989</v>
      </c>
    </row>
    <row r="9951" spans="1:22" ht="14.25" customHeight="1" x14ac:dyDescent="0.3">
      <c r="A9951" s="4">
        <v>9950</v>
      </c>
      <c r="B9951" s="5" t="s">
        <v>10911</v>
      </c>
      <c r="C9951" s="5">
        <f>YEAR('Base Dataset'!$D9951)</f>
        <v>2014</v>
      </c>
      <c r="D9951" s="6">
        <v>41792</v>
      </c>
      <c r="E9951" s="6">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7">
        <v>15.954299999999993</v>
      </c>
    </row>
    <row r="9952" spans="1:22" ht="14.25" customHeight="1" x14ac:dyDescent="0.3">
      <c r="A9952" s="4">
        <v>9951</v>
      </c>
      <c r="B9952" s="5" t="s">
        <v>10911</v>
      </c>
      <c r="C9952" s="5">
        <f>YEAR('Base Dataset'!$D9952)</f>
        <v>2014</v>
      </c>
      <c r="D9952" s="6">
        <v>41792</v>
      </c>
      <c r="E9952" s="6">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7">
        <v>14.7593</v>
      </c>
    </row>
    <row r="9953" spans="1:22" ht="14.25" customHeight="1" x14ac:dyDescent="0.3">
      <c r="A9953" s="4">
        <v>9952</v>
      </c>
      <c r="B9953" s="5" t="s">
        <v>10911</v>
      </c>
      <c r="C9953" s="5">
        <f>YEAR('Base Dataset'!$D9953)</f>
        <v>2014</v>
      </c>
      <c r="D9953" s="6">
        <v>41792</v>
      </c>
      <c r="E9953" s="6">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7">
        <v>8.69</v>
      </c>
    </row>
    <row r="9954" spans="1:22" ht="14.25" customHeight="1" x14ac:dyDescent="0.3">
      <c r="A9954" s="4">
        <v>9953</v>
      </c>
      <c r="B9954" s="5" t="s">
        <v>10912</v>
      </c>
      <c r="C9954" s="5">
        <f>YEAR('Base Dataset'!$D9954)</f>
        <v>2012</v>
      </c>
      <c r="D9954" s="6">
        <v>41257</v>
      </c>
      <c r="E9954" s="6">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7">
        <v>20.723999999999997</v>
      </c>
    </row>
    <row r="9955" spans="1:22" ht="14.25" customHeight="1" x14ac:dyDescent="0.3">
      <c r="A9955" s="4">
        <v>9954</v>
      </c>
      <c r="B9955" s="5" t="s">
        <v>10912</v>
      </c>
      <c r="C9955" s="5">
        <f>YEAR('Base Dataset'!$D9955)</f>
        <v>2012</v>
      </c>
      <c r="D9955" s="6">
        <v>41257</v>
      </c>
      <c r="E9955" s="6">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7">
        <v>3.1104000000000003</v>
      </c>
    </row>
    <row r="9956" spans="1:22" ht="14.25" customHeight="1" x14ac:dyDescent="0.3">
      <c r="A9956" s="4">
        <v>9955</v>
      </c>
      <c r="B9956" s="5" t="s">
        <v>10912</v>
      </c>
      <c r="C9956" s="5">
        <f>YEAR('Base Dataset'!$D9956)</f>
        <v>2012</v>
      </c>
      <c r="D9956" s="6">
        <v>41257</v>
      </c>
      <c r="E9956" s="6">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7">
        <v>11.558699999999998</v>
      </c>
    </row>
    <row r="9957" spans="1:22" ht="14.25" customHeight="1" x14ac:dyDescent="0.3">
      <c r="A9957" s="4">
        <v>9956</v>
      </c>
      <c r="B9957" s="5" t="s">
        <v>10912</v>
      </c>
      <c r="C9957" s="5">
        <f>YEAR('Base Dataset'!$D9957)</f>
        <v>2012</v>
      </c>
      <c r="D9957" s="6">
        <v>41257</v>
      </c>
      <c r="E9957" s="6">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7">
        <v>10.258800000000008</v>
      </c>
    </row>
    <row r="9958" spans="1:22" ht="14.25" customHeight="1" x14ac:dyDescent="0.3">
      <c r="A9958" s="4">
        <v>9957</v>
      </c>
      <c r="B9958" s="5" t="s">
        <v>10913</v>
      </c>
      <c r="C9958" s="5">
        <f>YEAR('Base Dataset'!$D9958)</f>
        <v>2011</v>
      </c>
      <c r="D9958" s="6">
        <v>40858</v>
      </c>
      <c r="E9958" s="6">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7">
        <v>21.784499999999998</v>
      </c>
    </row>
    <row r="9959" spans="1:22" ht="14.25" customHeight="1" x14ac:dyDescent="0.3">
      <c r="A9959" s="4">
        <v>9958</v>
      </c>
      <c r="B9959" s="5" t="s">
        <v>10913</v>
      </c>
      <c r="C9959" s="5">
        <f>YEAR('Base Dataset'!$D9959)</f>
        <v>2011</v>
      </c>
      <c r="D9959" s="6">
        <v>40858</v>
      </c>
      <c r="E9959" s="6">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7">
        <v>109.7208</v>
      </c>
    </row>
    <row r="9960" spans="1:22" ht="14.25" customHeight="1" x14ac:dyDescent="0.3">
      <c r="A9960" s="4">
        <v>9959</v>
      </c>
      <c r="B9960" s="5" t="s">
        <v>10913</v>
      </c>
      <c r="C9960" s="5">
        <f>YEAR('Base Dataset'!$D9960)</f>
        <v>2011</v>
      </c>
      <c r="D9960" s="6">
        <v>40858</v>
      </c>
      <c r="E9960" s="6">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7">
        <v>2.1899999999999995</v>
      </c>
    </row>
    <row r="9961" spans="1:22" ht="14.25" customHeight="1" x14ac:dyDescent="0.3">
      <c r="A9961" s="4">
        <v>9960</v>
      </c>
      <c r="B9961" s="5" t="s">
        <v>10914</v>
      </c>
      <c r="C9961" s="5">
        <f>YEAR('Base Dataset'!$D9961)</f>
        <v>2014</v>
      </c>
      <c r="D9961" s="6">
        <v>41919</v>
      </c>
      <c r="E9961" s="6">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7">
        <v>1.8687999999999998</v>
      </c>
    </row>
    <row r="9962" spans="1:22" ht="14.25" customHeight="1" x14ac:dyDescent="0.3">
      <c r="A9962" s="4">
        <v>9961</v>
      </c>
      <c r="B9962" s="5" t="s">
        <v>10915</v>
      </c>
      <c r="C9962" s="5">
        <f>YEAR('Base Dataset'!$D9962)</f>
        <v>2014</v>
      </c>
      <c r="D9962" s="6">
        <v>41899</v>
      </c>
      <c r="E9962" s="6">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7">
        <v>3.2399999999999984</v>
      </c>
    </row>
    <row r="9963" spans="1:22" ht="14.25" customHeight="1" x14ac:dyDescent="0.3">
      <c r="A9963" s="4">
        <v>9962</v>
      </c>
      <c r="B9963" s="5" t="s">
        <v>10916</v>
      </c>
      <c r="C9963" s="5">
        <f>YEAR('Base Dataset'!$D9963)</f>
        <v>2012</v>
      </c>
      <c r="D9963" s="6">
        <v>40987</v>
      </c>
      <c r="E9963" s="6">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7">
        <v>23.7742</v>
      </c>
    </row>
    <row r="9964" spans="1:22" ht="14.25" customHeight="1" x14ac:dyDescent="0.3">
      <c r="A9964" s="4">
        <v>9963</v>
      </c>
      <c r="B9964" s="5" t="s">
        <v>10916</v>
      </c>
      <c r="C9964" s="5">
        <f>YEAR('Base Dataset'!$D9964)</f>
        <v>2012</v>
      </c>
      <c r="D9964" s="6">
        <v>40987</v>
      </c>
      <c r="E9964" s="6">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7">
        <v>-67.670400000000001</v>
      </c>
    </row>
    <row r="9965" spans="1:22" ht="14.25" customHeight="1" x14ac:dyDescent="0.3">
      <c r="A9965" s="4">
        <v>9964</v>
      </c>
      <c r="B9965" s="5" t="s">
        <v>10917</v>
      </c>
      <c r="C9965" s="5">
        <f>YEAR('Base Dataset'!$D9965)</f>
        <v>2012</v>
      </c>
      <c r="D9965" s="6">
        <v>41116</v>
      </c>
      <c r="E9965" s="6">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7">
        <v>3.6288</v>
      </c>
    </row>
    <row r="9966" spans="1:22" ht="14.25" customHeight="1" x14ac:dyDescent="0.3">
      <c r="A9966" s="4">
        <v>9965</v>
      </c>
      <c r="B9966" s="5" t="s">
        <v>10918</v>
      </c>
      <c r="C9966" s="5">
        <f>YEAR('Base Dataset'!$D9966)</f>
        <v>2013</v>
      </c>
      <c r="D9966" s="6">
        <v>41614</v>
      </c>
      <c r="E9966" s="6">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7">
        <v>6.4319999999999995</v>
      </c>
    </row>
    <row r="9967" spans="1:22" ht="14.25" customHeight="1" x14ac:dyDescent="0.3">
      <c r="A9967" s="4">
        <v>9966</v>
      </c>
      <c r="B9967" s="5" t="s">
        <v>10918</v>
      </c>
      <c r="C9967" s="5">
        <f>YEAR('Base Dataset'!$D9967)</f>
        <v>2013</v>
      </c>
      <c r="D9967" s="6">
        <v>41614</v>
      </c>
      <c r="E9967" s="6">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7">
        <v>2.3406000000000002</v>
      </c>
    </row>
    <row r="9968" spans="1:22" ht="14.25" customHeight="1" x14ac:dyDescent="0.3">
      <c r="A9968" s="4">
        <v>9967</v>
      </c>
      <c r="B9968" s="5" t="s">
        <v>10918</v>
      </c>
      <c r="C9968" s="5">
        <f>YEAR('Base Dataset'!$D9968)</f>
        <v>2013</v>
      </c>
      <c r="D9968" s="6">
        <v>41614</v>
      </c>
      <c r="E9968" s="6">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7">
        <v>51.554299999999991</v>
      </c>
    </row>
    <row r="9969" spans="1:22" ht="14.25" customHeight="1" x14ac:dyDescent="0.3">
      <c r="A9969" s="4">
        <v>9968</v>
      </c>
      <c r="B9969" s="5" t="s">
        <v>10919</v>
      </c>
      <c r="C9969" s="5">
        <f>YEAR('Base Dataset'!$D9969)</f>
        <v>2014</v>
      </c>
      <c r="D9969" s="6">
        <v>41985</v>
      </c>
      <c r="E9969" s="6">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7">
        <v>18.089999999999996</v>
      </c>
    </row>
    <row r="9970" spans="1:22" ht="14.25" customHeight="1" x14ac:dyDescent="0.3">
      <c r="A9970" s="4">
        <v>9969</v>
      </c>
      <c r="B9970" s="5" t="s">
        <v>10919</v>
      </c>
      <c r="C9970" s="5">
        <f>YEAR('Base Dataset'!$D9970)</f>
        <v>2014</v>
      </c>
      <c r="D9970" s="6">
        <v>41985</v>
      </c>
      <c r="E9970" s="6">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7">
        <v>331.19099999999997</v>
      </c>
    </row>
    <row r="9971" spans="1:22" ht="14.25" customHeight="1" x14ac:dyDescent="0.3">
      <c r="A9971" s="4">
        <v>9970</v>
      </c>
      <c r="B9971" s="5" t="s">
        <v>10919</v>
      </c>
      <c r="C9971" s="5">
        <f>YEAR('Base Dataset'!$D9971)</f>
        <v>2014</v>
      </c>
      <c r="D9971" s="6">
        <v>41985</v>
      </c>
      <c r="E9971" s="6">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7">
        <v>6.5974999999999993</v>
      </c>
    </row>
    <row r="9972" spans="1:22" ht="14.25" customHeight="1" x14ac:dyDescent="0.3">
      <c r="A9972" s="4">
        <v>9971</v>
      </c>
      <c r="B9972" s="5" t="s">
        <v>10920</v>
      </c>
      <c r="C9972" s="5">
        <f>YEAR('Base Dataset'!$D9972)</f>
        <v>2012</v>
      </c>
      <c r="D9972" s="6">
        <v>41088</v>
      </c>
      <c r="E9972" s="6">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7">
        <v>54.997599999999991</v>
      </c>
    </row>
    <row r="9973" spans="1:22" ht="14.25" customHeight="1" x14ac:dyDescent="0.3">
      <c r="A9973" s="4">
        <v>9972</v>
      </c>
      <c r="B9973" s="5" t="s">
        <v>10920</v>
      </c>
      <c r="C9973" s="5">
        <f>YEAR('Base Dataset'!$D9973)</f>
        <v>2012</v>
      </c>
      <c r="D9973" s="6">
        <v>41088</v>
      </c>
      <c r="E9973" s="6">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7">
        <v>42.22499999999998</v>
      </c>
    </row>
    <row r="9974" spans="1:22" ht="14.25" customHeight="1" x14ac:dyDescent="0.3">
      <c r="A9974" s="4">
        <v>9973</v>
      </c>
      <c r="B9974" s="5" t="s">
        <v>10921</v>
      </c>
      <c r="C9974" s="5">
        <f>YEAR('Base Dataset'!$D9974)</f>
        <v>2013</v>
      </c>
      <c r="D9974" s="6">
        <v>41529</v>
      </c>
      <c r="E9974" s="6">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7">
        <v>33.604199999999992</v>
      </c>
    </row>
    <row r="9975" spans="1:22" ht="14.25" customHeight="1" x14ac:dyDescent="0.3">
      <c r="A9975" s="4">
        <v>9974</v>
      </c>
      <c r="B9975" s="5" t="s">
        <v>10922</v>
      </c>
      <c r="C9975" s="5">
        <f>YEAR('Base Dataset'!$D9975)</f>
        <v>2013</v>
      </c>
      <c r="D9975" s="6">
        <v>41615</v>
      </c>
      <c r="E9975" s="6">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7">
        <v>27.195999999999998</v>
      </c>
    </row>
    <row r="9976" spans="1:22" ht="14.25" customHeight="1" x14ac:dyDescent="0.3">
      <c r="A9976" s="4">
        <v>9975</v>
      </c>
      <c r="B9976" s="5" t="s">
        <v>10922</v>
      </c>
      <c r="C9976" s="5">
        <f>YEAR('Base Dataset'!$D9976)</f>
        <v>2013</v>
      </c>
      <c r="D9976" s="6">
        <v>41615</v>
      </c>
      <c r="E9976" s="6">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7">
        <v>5.2332000000000001</v>
      </c>
    </row>
    <row r="9977" spans="1:22" ht="14.25" customHeight="1" x14ac:dyDescent="0.3">
      <c r="A9977" s="4">
        <v>9976</v>
      </c>
      <c r="B9977" s="5" t="s">
        <v>10922</v>
      </c>
      <c r="C9977" s="5">
        <f>YEAR('Base Dataset'!$D9977)</f>
        <v>2013</v>
      </c>
      <c r="D9977" s="6">
        <v>41615</v>
      </c>
      <c r="E9977" s="6">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7">
        <v>6.4127999999999998</v>
      </c>
    </row>
    <row r="9978" spans="1:22" ht="14.25" customHeight="1" x14ac:dyDescent="0.3">
      <c r="A9978" s="4">
        <v>9977</v>
      </c>
      <c r="B9978" s="5" t="s">
        <v>10922</v>
      </c>
      <c r="C9978" s="5">
        <f>YEAR('Base Dataset'!$D9978)</f>
        <v>2013</v>
      </c>
      <c r="D9978" s="6">
        <v>41615</v>
      </c>
      <c r="E9978" s="6">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7">
        <v>31.197999999999986</v>
      </c>
    </row>
    <row r="9979" spans="1:22" ht="14.25" customHeight="1" x14ac:dyDescent="0.3">
      <c r="A9979" s="4">
        <v>9978</v>
      </c>
      <c r="B9979" s="5" t="s">
        <v>10922</v>
      </c>
      <c r="C9979" s="5">
        <f>YEAR('Base Dataset'!$D9979)</f>
        <v>2013</v>
      </c>
      <c r="D9979" s="6">
        <v>41615</v>
      </c>
      <c r="E9979" s="6">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7">
        <v>0</v>
      </c>
    </row>
    <row r="9980" spans="1:22" ht="14.25" customHeight="1" x14ac:dyDescent="0.3">
      <c r="A9980" s="4">
        <v>9979</v>
      </c>
      <c r="B9980" s="5" t="s">
        <v>10922</v>
      </c>
      <c r="C9980" s="5">
        <f>YEAR('Base Dataset'!$D9980)</f>
        <v>2013</v>
      </c>
      <c r="D9980" s="6">
        <v>41615</v>
      </c>
      <c r="E9980" s="6">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7">
        <v>4.6815999999999995</v>
      </c>
    </row>
    <row r="9981" spans="1:22" ht="14.25" customHeight="1" x14ac:dyDescent="0.3">
      <c r="A9981" s="4">
        <v>9980</v>
      </c>
      <c r="B9981" s="5" t="s">
        <v>10922</v>
      </c>
      <c r="C9981" s="5">
        <f>YEAR('Base Dataset'!$D9981)</f>
        <v>2013</v>
      </c>
      <c r="D9981" s="6">
        <v>41615</v>
      </c>
      <c r="E9981" s="6">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7">
        <v>153.11519999999999</v>
      </c>
    </row>
    <row r="9982" spans="1:22" ht="14.25" customHeight="1" x14ac:dyDescent="0.3">
      <c r="A9982" s="4">
        <v>9981</v>
      </c>
      <c r="B9982" s="5" t="s">
        <v>10923</v>
      </c>
      <c r="C9982" s="5">
        <f>YEAR('Base Dataset'!$D9982)</f>
        <v>2012</v>
      </c>
      <c r="D9982" s="6">
        <v>41158</v>
      </c>
      <c r="E9982" s="6">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7">
        <v>22.354800000000004</v>
      </c>
    </row>
    <row r="9983" spans="1:22" ht="14.25" customHeight="1" x14ac:dyDescent="0.3">
      <c r="A9983" s="4">
        <v>9982</v>
      </c>
      <c r="B9983" s="5" t="s">
        <v>10924</v>
      </c>
      <c r="C9983" s="5">
        <f>YEAR('Base Dataset'!$D9983)</f>
        <v>2014</v>
      </c>
      <c r="D9983" s="6">
        <v>41855</v>
      </c>
      <c r="E9983" s="6">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7">
        <v>5.368999999999998</v>
      </c>
    </row>
    <row r="9984" spans="1:22" ht="14.25" customHeight="1" x14ac:dyDescent="0.3">
      <c r="A9984" s="4">
        <v>9983</v>
      </c>
      <c r="B9984" s="5" t="s">
        <v>10925</v>
      </c>
      <c r="C9984" s="5">
        <f>YEAR('Base Dataset'!$D9984)</f>
        <v>2013</v>
      </c>
      <c r="D9984" s="6">
        <v>41540</v>
      </c>
      <c r="E9984" s="6">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7">
        <v>16.713200000000001</v>
      </c>
    </row>
    <row r="9985" spans="1:22" ht="14.25" customHeight="1" x14ac:dyDescent="0.3">
      <c r="A9985" s="4">
        <v>9984</v>
      </c>
      <c r="B9985" s="5" t="s">
        <v>10925</v>
      </c>
      <c r="C9985" s="5">
        <f>YEAR('Base Dataset'!$D9985)</f>
        <v>2013</v>
      </c>
      <c r="D9985" s="6">
        <v>41540</v>
      </c>
      <c r="E9985" s="6">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7">
        <v>27.434400000000011</v>
      </c>
    </row>
    <row r="9986" spans="1:22" ht="14.25" customHeight="1" x14ac:dyDescent="0.3">
      <c r="A9986" s="4">
        <v>9985</v>
      </c>
      <c r="B9986" s="5" t="s">
        <v>10926</v>
      </c>
      <c r="C9986" s="5">
        <f>YEAR('Base Dataset'!$D9986)</f>
        <v>2012</v>
      </c>
      <c r="D9986" s="6">
        <v>41046</v>
      </c>
      <c r="E9986" s="6">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7">
        <v>15.120000000000001</v>
      </c>
    </row>
    <row r="9987" spans="1:22" ht="14.25" customHeight="1" x14ac:dyDescent="0.3">
      <c r="A9987" s="4">
        <v>9986</v>
      </c>
      <c r="B9987" s="5" t="s">
        <v>10926</v>
      </c>
      <c r="C9987" s="5">
        <f>YEAR('Base Dataset'!$D9987)</f>
        <v>2012</v>
      </c>
      <c r="D9987" s="6">
        <v>41046</v>
      </c>
      <c r="E9987" s="6">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7">
        <v>16.123999999999995</v>
      </c>
    </row>
    <row r="9988" spans="1:22" ht="14.25" customHeight="1" x14ac:dyDescent="0.3">
      <c r="A9988" s="4">
        <v>9987</v>
      </c>
      <c r="B9988" s="5" t="s">
        <v>10927</v>
      </c>
      <c r="C9988" s="5">
        <f>YEAR('Base Dataset'!$D9988)</f>
        <v>2013</v>
      </c>
      <c r="D9988" s="6">
        <v>41547</v>
      </c>
      <c r="E9988" s="6">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7">
        <v>15.220800000000001</v>
      </c>
    </row>
    <row r="9989" spans="1:22" ht="14.25" customHeight="1" x14ac:dyDescent="0.3">
      <c r="A9989" s="4">
        <v>9988</v>
      </c>
      <c r="B9989" s="5" t="s">
        <v>10928</v>
      </c>
      <c r="C9989" s="5">
        <f>YEAR('Base Dataset'!$D9989)</f>
        <v>2014</v>
      </c>
      <c r="D9989" s="6">
        <v>41961</v>
      </c>
      <c r="E9989" s="6">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7">
        <v>28.796399999999998</v>
      </c>
    </row>
    <row r="9990" spans="1:22" ht="14.25" customHeight="1" x14ac:dyDescent="0.3">
      <c r="A9990" s="4">
        <v>9989</v>
      </c>
      <c r="B9990" s="5" t="s">
        <v>10928</v>
      </c>
      <c r="C9990" s="5">
        <f>YEAR('Base Dataset'!$D9990)</f>
        <v>2014</v>
      </c>
      <c r="D9990" s="6">
        <v>41961</v>
      </c>
      <c r="E9990" s="6">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7">
        <v>55.647000000000006</v>
      </c>
    </row>
    <row r="9991" spans="1:22" ht="14.25" customHeight="1" x14ac:dyDescent="0.3">
      <c r="A9991" s="4">
        <v>9990</v>
      </c>
      <c r="B9991" s="5" t="s">
        <v>10929</v>
      </c>
      <c r="C9991" s="5">
        <f>YEAR('Base Dataset'!$D9991)</f>
        <v>2011</v>
      </c>
      <c r="D9991" s="6">
        <v>40565</v>
      </c>
      <c r="E9991" s="6">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7">
        <v>4.1027999999999993</v>
      </c>
    </row>
    <row r="9992" spans="1:22" ht="14.25" customHeight="1" x14ac:dyDescent="0.3">
      <c r="A9992" s="4">
        <v>9991</v>
      </c>
      <c r="B9992" s="5" t="s">
        <v>10930</v>
      </c>
      <c r="C9992" s="5">
        <f>YEAR('Base Dataset'!$D9992)</f>
        <v>2014</v>
      </c>
      <c r="D9992" s="6">
        <v>41697</v>
      </c>
      <c r="E9992" s="6">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7">
        <v>15.633199999999988</v>
      </c>
    </row>
    <row r="9993" spans="1:22" ht="14.25" customHeight="1" x14ac:dyDescent="0.3">
      <c r="A9993" s="4">
        <v>9992</v>
      </c>
      <c r="B9993" s="5" t="s">
        <v>10930</v>
      </c>
      <c r="C9993" s="5">
        <f>YEAR('Base Dataset'!$D9993)</f>
        <v>2014</v>
      </c>
      <c r="D9993" s="6">
        <v>41697</v>
      </c>
      <c r="E9993" s="6">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7">
        <v>19.393200000000007</v>
      </c>
    </row>
    <row r="9994" spans="1:22" ht="14.25" customHeight="1" x14ac:dyDescent="0.3">
      <c r="A9994" s="4">
        <v>9993</v>
      </c>
      <c r="B9994" s="5" t="s">
        <v>10930</v>
      </c>
      <c r="C9994" s="5">
        <f>YEAR('Base Dataset'!$D9994)</f>
        <v>2014</v>
      </c>
      <c r="D9994" s="6">
        <v>41697</v>
      </c>
      <c r="E9994" s="6">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7">
        <v>13.32</v>
      </c>
    </row>
    <row r="9995" spans="1:22" ht="14.25" customHeight="1" x14ac:dyDescent="0.3">
      <c r="A9995" s="4">
        <v>9994</v>
      </c>
      <c r="B9995" s="5" t="s">
        <v>10931</v>
      </c>
      <c r="C9995" s="5">
        <f>YEAR('Base Dataset'!$D9995)</f>
        <v>2014</v>
      </c>
      <c r="D9995" s="6">
        <v>41764</v>
      </c>
      <c r="E9995" s="6">
        <v>41769</v>
      </c>
      <c r="F9995" s="5" t="s">
        <v>23</v>
      </c>
      <c r="G9995" s="5" t="s">
        <v>3525</v>
      </c>
      <c r="H9995" s="5" t="s">
        <v>3526</v>
      </c>
      <c r="I9995" s="5" t="s">
        <v>26</v>
      </c>
      <c r="J9995" s="5" t="s">
        <v>27</v>
      </c>
      <c r="K9995" s="5" t="s">
        <v>3972</v>
      </c>
      <c r="L9995" s="5" t="s">
        <v>43</v>
      </c>
      <c r="M9995" s="5">
        <v>92683</v>
      </c>
      <c r="N9995" s="5" t="s">
        <v>44</v>
      </c>
      <c r="O9995" s="5" t="s">
        <v>713</v>
      </c>
      <c r="P9995" s="5" t="s">
        <v>46</v>
      </c>
      <c r="Q9995" s="5" t="s">
        <v>78</v>
      </c>
      <c r="R9995" s="5" t="s">
        <v>714</v>
      </c>
      <c r="S9995" s="5">
        <v>243.16</v>
      </c>
      <c r="T9995" s="5">
        <v>2</v>
      </c>
      <c r="U9995" s="5">
        <v>0</v>
      </c>
      <c r="V9995" s="7">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DB4F4-29BE-4F1F-90F8-999407E18183}">
  <dimension ref="A3:C16"/>
  <sheetViews>
    <sheetView showGridLines="0" workbookViewId="0">
      <selection activeCell="K27" sqref="K27"/>
    </sheetView>
  </sheetViews>
  <sheetFormatPr defaultRowHeight="14.4" x14ac:dyDescent="0.3"/>
  <cols>
    <col min="1" max="2" width="12.5546875" bestFit="1" customWidth="1"/>
    <col min="3" max="3" width="12.109375" bestFit="1" customWidth="1"/>
  </cols>
  <sheetData>
    <row r="3" spans="1:3" x14ac:dyDescent="0.3">
      <c r="A3" s="9" t="s">
        <v>10932</v>
      </c>
      <c r="B3" s="24" t="s">
        <v>10946</v>
      </c>
      <c r="C3" s="25" t="s">
        <v>10947</v>
      </c>
    </row>
    <row r="4" spans="1:3" x14ac:dyDescent="0.3">
      <c r="A4" s="47" t="s">
        <v>10934</v>
      </c>
      <c r="B4" s="44">
        <v>95365.937600000019</v>
      </c>
      <c r="C4" s="45">
        <v>9199.2699999999986</v>
      </c>
    </row>
    <row r="5" spans="1:3" x14ac:dyDescent="0.3">
      <c r="A5" s="48" t="s">
        <v>10935</v>
      </c>
      <c r="B5" s="46">
        <v>60172.649400000024</v>
      </c>
      <c r="C5" s="43">
        <v>10288.898699999991</v>
      </c>
    </row>
    <row r="6" spans="1:3" x14ac:dyDescent="0.3">
      <c r="A6" s="48" t="s">
        <v>10936</v>
      </c>
      <c r="B6" s="46">
        <v>199252.98399999991</v>
      </c>
      <c r="C6" s="43">
        <v>26806.573700000015</v>
      </c>
    </row>
    <row r="7" spans="1:3" x14ac:dyDescent="0.3">
      <c r="A7" s="48" t="s">
        <v>10937</v>
      </c>
      <c r="B7" s="46">
        <v>141851.5674</v>
      </c>
      <c r="C7" s="43">
        <v>13437.806799999998</v>
      </c>
    </row>
    <row r="8" spans="1:3" x14ac:dyDescent="0.3">
      <c r="A8" s="48" t="s">
        <v>10938</v>
      </c>
      <c r="B8" s="46">
        <v>156122.28669999994</v>
      </c>
      <c r="C8" s="43">
        <v>22308.51279999999</v>
      </c>
    </row>
    <row r="9" spans="1:3" x14ac:dyDescent="0.3">
      <c r="A9" s="48" t="s">
        <v>10939</v>
      </c>
      <c r="B9" s="46">
        <v>147082.61130000011</v>
      </c>
      <c r="C9" s="43">
        <v>20899.334500000012</v>
      </c>
    </row>
    <row r="10" spans="1:3" x14ac:dyDescent="0.3">
      <c r="A10" s="48" t="s">
        <v>10940</v>
      </c>
      <c r="B10" s="46">
        <v>149580.83800000031</v>
      </c>
      <c r="C10" s="43">
        <v>13535.38299999998</v>
      </c>
    </row>
    <row r="11" spans="1:3" x14ac:dyDescent="0.3">
      <c r="A11" s="48" t="s">
        <v>10941</v>
      </c>
      <c r="B11" s="46">
        <v>159589.45099999988</v>
      </c>
      <c r="C11" s="43">
        <v>21896.715399999972</v>
      </c>
    </row>
    <row r="12" spans="1:3" x14ac:dyDescent="0.3">
      <c r="A12" s="48" t="s">
        <v>10942</v>
      </c>
      <c r="B12" s="46">
        <v>309770.09970000025</v>
      </c>
      <c r="C12" s="43">
        <v>37293.192500000034</v>
      </c>
    </row>
    <row r="13" spans="1:3" x14ac:dyDescent="0.3">
      <c r="A13" s="48" t="s">
        <v>10943</v>
      </c>
      <c r="B13" s="46">
        <v>197115.20170000009</v>
      </c>
      <c r="C13" s="43">
        <v>31469.663800000035</v>
      </c>
    </row>
    <row r="14" spans="1:3" x14ac:dyDescent="0.3">
      <c r="A14" s="48" t="s">
        <v>10944</v>
      </c>
      <c r="B14" s="46">
        <v>349120.07400000008</v>
      </c>
      <c r="C14" s="43">
        <v>35825.536599999927</v>
      </c>
    </row>
    <row r="15" spans="1:3" x14ac:dyDescent="0.3">
      <c r="A15" s="49" t="s">
        <v>10945</v>
      </c>
      <c r="B15" s="46">
        <v>332177.15950000001</v>
      </c>
      <c r="C15" s="43">
        <v>43436.13390000003</v>
      </c>
    </row>
    <row r="16" spans="1:3" x14ac:dyDescent="0.3">
      <c r="A16" s="10" t="s">
        <v>10933</v>
      </c>
      <c r="B16" s="23">
        <v>2297200.8603000008</v>
      </c>
      <c r="C16" s="22">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72E35-9072-4FFB-93D2-16A959C8A8B3}">
  <dimension ref="A3:B13"/>
  <sheetViews>
    <sheetView showGridLines="0" workbookViewId="0">
      <selection activeCell="N13" sqref="N13"/>
    </sheetView>
  </sheetViews>
  <sheetFormatPr defaultRowHeight="14.4" x14ac:dyDescent="0.3"/>
  <cols>
    <col min="1" max="1" width="13.109375" bestFit="1" customWidth="1"/>
    <col min="2" max="2" width="12.109375" bestFit="1" customWidth="1"/>
  </cols>
  <sheetData>
    <row r="3" spans="1:2" x14ac:dyDescent="0.3">
      <c r="A3" s="9" t="s">
        <v>10932</v>
      </c>
      <c r="B3" s="1" t="s">
        <v>10947</v>
      </c>
    </row>
    <row r="4" spans="1:2" x14ac:dyDescent="0.3">
      <c r="A4" s="26" t="s">
        <v>71</v>
      </c>
      <c r="B4" s="40">
        <v>145454.9480999998</v>
      </c>
    </row>
    <row r="5" spans="1:2" x14ac:dyDescent="0.3">
      <c r="A5" s="27" t="s">
        <v>46</v>
      </c>
      <c r="B5" s="41">
        <v>122490.8008000001</v>
      </c>
    </row>
    <row r="6" spans="1:2" x14ac:dyDescent="0.3">
      <c r="A6" s="28" t="s">
        <v>32</v>
      </c>
      <c r="B6" s="41">
        <v>18451.272799999992</v>
      </c>
    </row>
    <row r="7" spans="1:2" x14ac:dyDescent="0.3">
      <c r="A7" s="10" t="s">
        <v>10933</v>
      </c>
      <c r="B7" s="42">
        <v>286397.02169999992</v>
      </c>
    </row>
    <row r="9" spans="1:2" x14ac:dyDescent="0.3">
      <c r="A9" s="13" t="s">
        <v>15</v>
      </c>
      <c r="B9" s="14" t="s">
        <v>21</v>
      </c>
    </row>
    <row r="10" spans="1:2" x14ac:dyDescent="0.3">
      <c r="A10" s="1" t="str">
        <f>A4</f>
        <v>Technology</v>
      </c>
      <c r="B10" s="11">
        <f>GETPIVOTDATA("Profit",$A$3,"Category",A4)</f>
        <v>145454.9480999998</v>
      </c>
    </row>
    <row r="11" spans="1:2" x14ac:dyDescent="0.3">
      <c r="A11" s="1" t="str">
        <f t="shared" ref="A11:A12" si="0">A5</f>
        <v>Office Supplies</v>
      </c>
      <c r="B11" s="11">
        <f t="shared" ref="B11:B12" si="1">GETPIVOTDATA("Profit",$A$3,"Category",A5)</f>
        <v>122490.8008000001</v>
      </c>
    </row>
    <row r="12" spans="1:2" x14ac:dyDescent="0.3">
      <c r="A12" s="1" t="str">
        <f t="shared" si="0"/>
        <v>Furniture</v>
      </c>
      <c r="B12" s="11">
        <f t="shared" si="1"/>
        <v>18451.272799999992</v>
      </c>
    </row>
    <row r="13" spans="1:2" x14ac:dyDescent="0.3">
      <c r="A13" s="14" t="str">
        <f>A7</f>
        <v>Grand Total</v>
      </c>
      <c r="B13"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11973-DA7C-4DC2-A264-5C015EFBD20B}">
  <dimension ref="A3:B7"/>
  <sheetViews>
    <sheetView showGridLines="0" workbookViewId="0">
      <selection activeCell="M19" sqref="M19"/>
    </sheetView>
  </sheetViews>
  <sheetFormatPr defaultRowHeight="14.4" x14ac:dyDescent="0.3"/>
  <cols>
    <col min="1" max="1" width="13.109375" bestFit="1" customWidth="1"/>
    <col min="2" max="2" width="11.6640625" bestFit="1" customWidth="1"/>
  </cols>
  <sheetData>
    <row r="3" spans="1:2" x14ac:dyDescent="0.3">
      <c r="A3" s="9" t="s">
        <v>10932</v>
      </c>
      <c r="B3" s="1" t="s">
        <v>10946</v>
      </c>
    </row>
    <row r="4" spans="1:2" x14ac:dyDescent="0.3">
      <c r="A4" s="10" t="s">
        <v>32</v>
      </c>
      <c r="B4" s="16">
        <v>0.32300170530281774</v>
      </c>
    </row>
    <row r="5" spans="1:2" x14ac:dyDescent="0.3">
      <c r="A5" s="10" t="s">
        <v>46</v>
      </c>
      <c r="B5" s="16">
        <v>0.31301008302169103</v>
      </c>
    </row>
    <row r="6" spans="1:2" x14ac:dyDescent="0.3">
      <c r="A6" s="10" t="s">
        <v>71</v>
      </c>
      <c r="B6" s="16">
        <v>0.36398821167549117</v>
      </c>
    </row>
    <row r="7" spans="1:2" x14ac:dyDescent="0.3">
      <c r="A7" s="17" t="s">
        <v>10933</v>
      </c>
      <c r="B7" s="1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B0C4F-9FEF-4D61-B581-8264465D06D1}">
  <dimension ref="A3:E53"/>
  <sheetViews>
    <sheetView showGridLines="0" zoomScale="81" workbookViewId="0">
      <selection activeCell="E16" sqref="E16"/>
    </sheetView>
  </sheetViews>
  <sheetFormatPr defaultRowHeight="14.4" x14ac:dyDescent="0.3"/>
  <cols>
    <col min="1" max="1" width="17.88671875" bestFit="1" customWidth="1"/>
    <col min="2" max="2" width="11.6640625" bestFit="1" customWidth="1"/>
    <col min="4" max="4" width="17.33203125" bestFit="1" customWidth="1"/>
    <col min="5" max="5" width="12" bestFit="1" customWidth="1"/>
  </cols>
  <sheetData>
    <row r="3" spans="1:5" x14ac:dyDescent="0.3">
      <c r="A3" s="9" t="s">
        <v>10932</v>
      </c>
      <c r="B3" s="1" t="s">
        <v>10946</v>
      </c>
      <c r="D3" s="14" t="s">
        <v>11</v>
      </c>
      <c r="E3" s="14" t="s">
        <v>18</v>
      </c>
    </row>
    <row r="4" spans="1:5" x14ac:dyDescent="0.3">
      <c r="A4" s="10" t="s">
        <v>358</v>
      </c>
      <c r="B4" s="11">
        <v>19510.639999999992</v>
      </c>
      <c r="D4" s="1" t="str">
        <f t="shared" ref="D4:D35" si="0">A4</f>
        <v>Alabama</v>
      </c>
      <c r="E4" s="11">
        <f t="shared" ref="E4:E51" si="1">GETPIVOTDATA("Sales",$A$3,"State",A4)</f>
        <v>19510.639999999992</v>
      </c>
    </row>
    <row r="5" spans="1:5" x14ac:dyDescent="0.3">
      <c r="A5" s="10" t="s">
        <v>310</v>
      </c>
      <c r="B5" s="11">
        <v>35282.000999999997</v>
      </c>
      <c r="D5" s="1" t="str">
        <f t="shared" si="0"/>
        <v>Arizona</v>
      </c>
      <c r="E5" s="11">
        <f t="shared" si="1"/>
        <v>35282.000999999997</v>
      </c>
    </row>
    <row r="6" spans="1:5" x14ac:dyDescent="0.3">
      <c r="A6" s="10" t="s">
        <v>1707</v>
      </c>
      <c r="B6" s="11">
        <v>11678.129999999997</v>
      </c>
      <c r="D6" s="1" t="str">
        <f t="shared" si="0"/>
        <v>Arkansas</v>
      </c>
      <c r="E6" s="11">
        <f t="shared" si="1"/>
        <v>11678.129999999997</v>
      </c>
    </row>
    <row r="7" spans="1:5" x14ac:dyDescent="0.3">
      <c r="A7" s="10" t="s">
        <v>43</v>
      </c>
      <c r="B7" s="11">
        <v>457687.63150000101</v>
      </c>
      <c r="D7" s="1" t="str">
        <f t="shared" si="0"/>
        <v>California</v>
      </c>
      <c r="E7" s="11">
        <f t="shared" si="1"/>
        <v>457687.63150000101</v>
      </c>
    </row>
    <row r="8" spans="1:5" x14ac:dyDescent="0.3">
      <c r="A8" s="10" t="s">
        <v>457</v>
      </c>
      <c r="B8" s="11">
        <v>32108.117999999995</v>
      </c>
      <c r="D8" s="1" t="str">
        <f t="shared" si="0"/>
        <v>Colorado</v>
      </c>
      <c r="E8" s="11">
        <f t="shared" si="1"/>
        <v>32108.117999999995</v>
      </c>
    </row>
    <row r="9" spans="1:5" x14ac:dyDescent="0.3">
      <c r="A9" s="10" t="s">
        <v>747</v>
      </c>
      <c r="B9" s="11">
        <v>13384.356999999996</v>
      </c>
      <c r="D9" s="1" t="str">
        <f t="shared" si="0"/>
        <v>Connecticut</v>
      </c>
      <c r="E9" s="11">
        <f t="shared" si="1"/>
        <v>13384.356999999996</v>
      </c>
    </row>
    <row r="10" spans="1:5" x14ac:dyDescent="0.3">
      <c r="A10" s="10" t="s">
        <v>245</v>
      </c>
      <c r="B10" s="11">
        <v>27451.068999999992</v>
      </c>
      <c r="D10" s="1" t="str">
        <f t="shared" si="0"/>
        <v>Delaware</v>
      </c>
      <c r="E10" s="11">
        <f t="shared" si="1"/>
        <v>27451.068999999992</v>
      </c>
    </row>
    <row r="11" spans="1:5" x14ac:dyDescent="0.3">
      <c r="A11" s="10" t="s">
        <v>3034</v>
      </c>
      <c r="B11" s="11">
        <v>2865.0199999999995</v>
      </c>
      <c r="D11" s="1" t="str">
        <f t="shared" si="0"/>
        <v>District of Columbia</v>
      </c>
      <c r="E11" s="11">
        <f t="shared" si="1"/>
        <v>2865.0199999999995</v>
      </c>
    </row>
    <row r="12" spans="1:5" x14ac:dyDescent="0.3">
      <c r="A12" s="10" t="s">
        <v>54</v>
      </c>
      <c r="B12" s="11">
        <v>89473.707999999999</v>
      </c>
      <c r="D12" s="1" t="str">
        <f t="shared" si="0"/>
        <v>Florida</v>
      </c>
      <c r="E12" s="11">
        <f t="shared" si="1"/>
        <v>89473.707999999999</v>
      </c>
    </row>
    <row r="13" spans="1:5" x14ac:dyDescent="0.3">
      <c r="A13" s="10" t="s">
        <v>1272</v>
      </c>
      <c r="B13" s="11">
        <v>49095.840000000004</v>
      </c>
      <c r="D13" s="1" t="str">
        <f t="shared" si="0"/>
        <v>Georgia</v>
      </c>
      <c r="E13" s="11">
        <f t="shared" si="1"/>
        <v>49095.840000000004</v>
      </c>
    </row>
    <row r="14" spans="1:5" x14ac:dyDescent="0.3">
      <c r="A14" s="10" t="s">
        <v>6260</v>
      </c>
      <c r="B14" s="11">
        <v>4382.4860000000017</v>
      </c>
      <c r="D14" s="1" t="str">
        <f t="shared" si="0"/>
        <v>Idaho</v>
      </c>
      <c r="E14" s="11">
        <f t="shared" si="1"/>
        <v>4382.4860000000017</v>
      </c>
    </row>
    <row r="15" spans="1:5" x14ac:dyDescent="0.3">
      <c r="A15" s="10" t="s">
        <v>211</v>
      </c>
      <c r="B15" s="11">
        <v>80166.10099999985</v>
      </c>
      <c r="D15" s="1" t="str">
        <f t="shared" si="0"/>
        <v>Illinois</v>
      </c>
      <c r="E15" s="11">
        <f t="shared" si="1"/>
        <v>80166.10099999985</v>
      </c>
    </row>
    <row r="16" spans="1:5" x14ac:dyDescent="0.3">
      <c r="A16" s="10" t="s">
        <v>254</v>
      </c>
      <c r="B16" s="11">
        <v>53555.360000000001</v>
      </c>
      <c r="D16" s="1" t="str">
        <f t="shared" si="0"/>
        <v>Indiana</v>
      </c>
      <c r="E16" s="11">
        <f t="shared" si="1"/>
        <v>53555.360000000001</v>
      </c>
    </row>
    <row r="17" spans="1:5" x14ac:dyDescent="0.3">
      <c r="A17" s="10" t="s">
        <v>489</v>
      </c>
      <c r="B17" s="11">
        <v>4579.7599999999993</v>
      </c>
      <c r="D17" s="1" t="str">
        <f t="shared" si="0"/>
        <v>Iowa</v>
      </c>
      <c r="E17" s="11">
        <f t="shared" si="1"/>
        <v>4579.7599999999993</v>
      </c>
    </row>
    <row r="18" spans="1:5" x14ac:dyDescent="0.3">
      <c r="A18" s="10" t="s">
        <v>4530</v>
      </c>
      <c r="B18" s="11">
        <v>2914.31</v>
      </c>
      <c r="D18" s="1" t="str">
        <f t="shared" si="0"/>
        <v>Kansas</v>
      </c>
      <c r="E18" s="11">
        <f t="shared" si="1"/>
        <v>2914.31</v>
      </c>
    </row>
    <row r="19" spans="1:5" x14ac:dyDescent="0.3">
      <c r="A19" s="10" t="s">
        <v>29</v>
      </c>
      <c r="B19" s="11">
        <v>36591.749999999971</v>
      </c>
      <c r="D19" s="1" t="str">
        <f t="shared" si="0"/>
        <v>Kentucky</v>
      </c>
      <c r="E19" s="11">
        <f t="shared" si="1"/>
        <v>36591.749999999971</v>
      </c>
    </row>
    <row r="20" spans="1:5" x14ac:dyDescent="0.3">
      <c r="A20" s="10" t="s">
        <v>736</v>
      </c>
      <c r="B20" s="11">
        <v>9217.0299999999988</v>
      </c>
      <c r="D20" s="1" t="str">
        <f t="shared" si="0"/>
        <v>Louisiana</v>
      </c>
      <c r="E20" s="11">
        <f t="shared" si="1"/>
        <v>9217.0299999999988</v>
      </c>
    </row>
    <row r="21" spans="1:5" x14ac:dyDescent="0.3">
      <c r="A21" s="10" t="s">
        <v>5235</v>
      </c>
      <c r="B21" s="11">
        <v>1270.53</v>
      </c>
      <c r="D21" s="1" t="str">
        <f t="shared" si="0"/>
        <v>Maine</v>
      </c>
      <c r="E21" s="11">
        <f t="shared" si="1"/>
        <v>1270.53</v>
      </c>
    </row>
    <row r="22" spans="1:5" x14ac:dyDescent="0.3">
      <c r="A22" s="10" t="s">
        <v>2735</v>
      </c>
      <c r="B22" s="11">
        <v>23705.523000000005</v>
      </c>
      <c r="D22" s="1" t="str">
        <f t="shared" si="0"/>
        <v>Maryland</v>
      </c>
      <c r="E22" s="11">
        <f t="shared" si="1"/>
        <v>23705.523000000005</v>
      </c>
    </row>
    <row r="23" spans="1:5" x14ac:dyDescent="0.3">
      <c r="A23" s="10" t="s">
        <v>1245</v>
      </c>
      <c r="B23" s="11">
        <v>28634.43399999999</v>
      </c>
      <c r="D23" s="1" t="str">
        <f t="shared" si="0"/>
        <v>Massachusetts</v>
      </c>
      <c r="E23" s="11">
        <f t="shared" si="1"/>
        <v>28634.43399999999</v>
      </c>
    </row>
    <row r="24" spans="1:5" x14ac:dyDescent="0.3">
      <c r="A24" s="10" t="s">
        <v>238</v>
      </c>
      <c r="B24" s="11">
        <v>76269.614000000016</v>
      </c>
      <c r="D24" s="1" t="str">
        <f t="shared" si="0"/>
        <v>Michigan</v>
      </c>
      <c r="E24" s="11">
        <f t="shared" si="1"/>
        <v>76269.614000000016</v>
      </c>
    </row>
    <row r="25" spans="1:5" x14ac:dyDescent="0.3">
      <c r="A25" s="10" t="s">
        <v>229</v>
      </c>
      <c r="B25" s="11">
        <v>29863.149999999994</v>
      </c>
      <c r="D25" s="1" t="str">
        <f t="shared" si="0"/>
        <v>Minnesota</v>
      </c>
      <c r="E25" s="11">
        <f t="shared" si="1"/>
        <v>29863.149999999994</v>
      </c>
    </row>
    <row r="26" spans="1:5" x14ac:dyDescent="0.3">
      <c r="A26" s="10" t="s">
        <v>1487</v>
      </c>
      <c r="B26" s="11">
        <v>10771.34</v>
      </c>
      <c r="D26" s="1" t="str">
        <f t="shared" si="0"/>
        <v>Mississippi</v>
      </c>
      <c r="E26" s="11">
        <f t="shared" si="1"/>
        <v>10771.34</v>
      </c>
    </row>
    <row r="27" spans="1:5" x14ac:dyDescent="0.3">
      <c r="A27" s="10" t="s">
        <v>596</v>
      </c>
      <c r="B27" s="11">
        <v>22205.149999999998</v>
      </c>
      <c r="D27" s="1" t="str">
        <f t="shared" si="0"/>
        <v>Missouri</v>
      </c>
      <c r="E27" s="11">
        <f t="shared" si="1"/>
        <v>22205.149999999998</v>
      </c>
    </row>
    <row r="28" spans="1:5" x14ac:dyDescent="0.3">
      <c r="A28" s="10" t="s">
        <v>1762</v>
      </c>
      <c r="B28" s="11">
        <v>5589.3519999999971</v>
      </c>
      <c r="D28" s="1" t="str">
        <f t="shared" si="0"/>
        <v>Montana</v>
      </c>
      <c r="E28" s="11">
        <f t="shared" si="1"/>
        <v>5589.3519999999971</v>
      </c>
    </row>
    <row r="29" spans="1:5" x14ac:dyDescent="0.3">
      <c r="A29" s="10" t="s">
        <v>138</v>
      </c>
      <c r="B29" s="11">
        <v>7464.9299999999985</v>
      </c>
      <c r="D29" s="1" t="str">
        <f t="shared" si="0"/>
        <v>Nebraska</v>
      </c>
      <c r="E29" s="11">
        <f t="shared" si="1"/>
        <v>7464.9299999999985</v>
      </c>
    </row>
    <row r="30" spans="1:5" x14ac:dyDescent="0.3">
      <c r="A30" s="10" t="s">
        <v>1392</v>
      </c>
      <c r="B30" s="11">
        <v>16729.101999999999</v>
      </c>
      <c r="D30" s="1" t="str">
        <f t="shared" si="0"/>
        <v>Nevada</v>
      </c>
      <c r="E30" s="11">
        <f t="shared" si="1"/>
        <v>16729.101999999999</v>
      </c>
    </row>
    <row r="31" spans="1:5" x14ac:dyDescent="0.3">
      <c r="A31" s="10" t="s">
        <v>2694</v>
      </c>
      <c r="B31" s="11">
        <v>7292.5239999999994</v>
      </c>
      <c r="D31" s="1" t="str">
        <f t="shared" si="0"/>
        <v>New Hampshire</v>
      </c>
      <c r="E31" s="11">
        <f t="shared" si="1"/>
        <v>7292.5239999999994</v>
      </c>
    </row>
    <row r="32" spans="1:5" x14ac:dyDescent="0.3">
      <c r="A32" s="10" t="s">
        <v>788</v>
      </c>
      <c r="B32" s="11">
        <v>35764.312000000013</v>
      </c>
      <c r="D32" s="1" t="str">
        <f t="shared" si="0"/>
        <v>New Jersey</v>
      </c>
      <c r="E32" s="11">
        <f t="shared" si="1"/>
        <v>35764.312000000013</v>
      </c>
    </row>
    <row r="33" spans="1:5" x14ac:dyDescent="0.3">
      <c r="A33" s="10" t="s">
        <v>668</v>
      </c>
      <c r="B33" s="11">
        <v>4783.5220000000008</v>
      </c>
      <c r="D33" s="1" t="str">
        <f t="shared" si="0"/>
        <v>New Mexico</v>
      </c>
      <c r="E33" s="11">
        <f t="shared" si="1"/>
        <v>4783.5220000000008</v>
      </c>
    </row>
    <row r="34" spans="1:5" x14ac:dyDescent="0.3">
      <c r="A34" s="10" t="s">
        <v>267</v>
      </c>
      <c r="B34" s="11">
        <v>310876.27099999978</v>
      </c>
      <c r="D34" s="1" t="str">
        <f t="shared" si="0"/>
        <v>New York</v>
      </c>
      <c r="E34" s="11">
        <f t="shared" si="1"/>
        <v>310876.27099999978</v>
      </c>
    </row>
    <row r="35" spans="1:5" x14ac:dyDescent="0.3">
      <c r="A35" s="10" t="s">
        <v>88</v>
      </c>
      <c r="B35" s="11">
        <v>55603.163999999968</v>
      </c>
      <c r="D35" s="1" t="str">
        <f t="shared" si="0"/>
        <v>North Carolina</v>
      </c>
      <c r="E35" s="11">
        <f t="shared" si="1"/>
        <v>55603.163999999968</v>
      </c>
    </row>
    <row r="36" spans="1:5" x14ac:dyDescent="0.3">
      <c r="A36" s="10" t="s">
        <v>7449</v>
      </c>
      <c r="B36" s="11">
        <v>919.91</v>
      </c>
      <c r="D36" s="1" t="str">
        <f t="shared" ref="D36:D53" si="2">A36</f>
        <v>North Dakota</v>
      </c>
      <c r="E36" s="11">
        <f t="shared" si="1"/>
        <v>919.91</v>
      </c>
    </row>
    <row r="37" spans="1:5" x14ac:dyDescent="0.3">
      <c r="A37" s="10" t="s">
        <v>498</v>
      </c>
      <c r="B37" s="11">
        <v>78258.135999999926</v>
      </c>
      <c r="D37" s="1" t="str">
        <f t="shared" si="2"/>
        <v>Ohio</v>
      </c>
      <c r="E37" s="11">
        <f t="shared" si="1"/>
        <v>78258.135999999926</v>
      </c>
    </row>
    <row r="38" spans="1:5" x14ac:dyDescent="0.3">
      <c r="A38" s="10" t="s">
        <v>649</v>
      </c>
      <c r="B38" s="11">
        <v>19683.390000000003</v>
      </c>
      <c r="D38" s="1" t="str">
        <f t="shared" si="2"/>
        <v>Oklahoma</v>
      </c>
      <c r="E38" s="11">
        <f t="shared" si="1"/>
        <v>19683.390000000003</v>
      </c>
    </row>
    <row r="39" spans="1:5" x14ac:dyDescent="0.3">
      <c r="A39" s="10" t="s">
        <v>420</v>
      </c>
      <c r="B39" s="11">
        <v>17431.149999999991</v>
      </c>
      <c r="D39" s="1" t="str">
        <f t="shared" si="2"/>
        <v>Oregon</v>
      </c>
      <c r="E39" s="11">
        <f t="shared" si="1"/>
        <v>17431.149999999991</v>
      </c>
    </row>
    <row r="40" spans="1:5" x14ac:dyDescent="0.3">
      <c r="A40" s="10" t="s">
        <v>147</v>
      </c>
      <c r="B40" s="11">
        <v>116511.91400000003</v>
      </c>
      <c r="D40" s="1" t="str">
        <f t="shared" si="2"/>
        <v>Pennsylvania</v>
      </c>
      <c r="E40" s="11">
        <f t="shared" si="1"/>
        <v>116511.91400000003</v>
      </c>
    </row>
    <row r="41" spans="1:5" x14ac:dyDescent="0.3">
      <c r="A41" s="10" t="s">
        <v>1399</v>
      </c>
      <c r="B41" s="11">
        <v>22627.955999999995</v>
      </c>
      <c r="D41" s="1" t="str">
        <f t="shared" si="2"/>
        <v>Rhode Island</v>
      </c>
      <c r="E41" s="11">
        <f t="shared" si="1"/>
        <v>22627.955999999995</v>
      </c>
    </row>
    <row r="42" spans="1:5" x14ac:dyDescent="0.3">
      <c r="A42" s="10" t="s">
        <v>383</v>
      </c>
      <c r="B42" s="11">
        <v>8481.7099999999991</v>
      </c>
      <c r="D42" s="1" t="str">
        <f t="shared" si="2"/>
        <v>South Carolina</v>
      </c>
      <c r="E42" s="11">
        <f t="shared" si="1"/>
        <v>8481.7099999999991</v>
      </c>
    </row>
    <row r="43" spans="1:5" x14ac:dyDescent="0.3">
      <c r="A43" s="10" t="s">
        <v>5326</v>
      </c>
      <c r="B43" s="11">
        <v>1315.5600000000002</v>
      </c>
      <c r="D43" s="1" t="str">
        <f t="shared" si="2"/>
        <v>South Dakota</v>
      </c>
      <c r="E43" s="11">
        <f t="shared" si="1"/>
        <v>1315.5600000000002</v>
      </c>
    </row>
    <row r="44" spans="1:5" x14ac:dyDescent="0.3">
      <c r="A44" s="10" t="s">
        <v>335</v>
      </c>
      <c r="B44" s="11">
        <v>30661.872999999981</v>
      </c>
      <c r="D44" s="1" t="str">
        <f t="shared" si="2"/>
        <v>Tennessee</v>
      </c>
      <c r="E44" s="11">
        <f t="shared" si="1"/>
        <v>30661.872999999981</v>
      </c>
    </row>
    <row r="45" spans="1:5" x14ac:dyDescent="0.3">
      <c r="A45" s="10" t="s">
        <v>104</v>
      </c>
      <c r="B45" s="11">
        <v>170188.04580000002</v>
      </c>
      <c r="D45" s="1" t="str">
        <f t="shared" si="2"/>
        <v>Texas</v>
      </c>
      <c r="E45" s="11">
        <f t="shared" si="1"/>
        <v>170188.04580000002</v>
      </c>
    </row>
    <row r="46" spans="1:5" x14ac:dyDescent="0.3">
      <c r="A46" s="10" t="s">
        <v>121</v>
      </c>
      <c r="B46" s="11">
        <v>11220.055999999999</v>
      </c>
      <c r="D46" s="1" t="str">
        <f t="shared" si="2"/>
        <v>Utah</v>
      </c>
      <c r="E46" s="11">
        <f t="shared" si="1"/>
        <v>11220.055999999999</v>
      </c>
    </row>
    <row r="47" spans="1:5" x14ac:dyDescent="0.3">
      <c r="A47" s="10" t="s">
        <v>5203</v>
      </c>
      <c r="B47" s="11">
        <v>8929.369999999999</v>
      </c>
      <c r="D47" s="1" t="str">
        <f t="shared" si="2"/>
        <v>Vermont</v>
      </c>
      <c r="E47" s="11">
        <f t="shared" si="1"/>
        <v>8929.369999999999</v>
      </c>
    </row>
    <row r="48" spans="1:5" x14ac:dyDescent="0.3">
      <c r="A48" s="10" t="s">
        <v>319</v>
      </c>
      <c r="B48" s="11">
        <v>70636.719999999987</v>
      </c>
      <c r="D48" s="1" t="str">
        <f t="shared" si="2"/>
        <v>Virginia</v>
      </c>
      <c r="E48" s="11">
        <f t="shared" si="1"/>
        <v>70636.719999999987</v>
      </c>
    </row>
    <row r="49" spans="1:5" x14ac:dyDescent="0.3">
      <c r="A49" s="10" t="s">
        <v>96</v>
      </c>
      <c r="B49" s="11">
        <v>138641.26999999993</v>
      </c>
      <c r="D49" s="1" t="str">
        <f t="shared" si="2"/>
        <v>Washington</v>
      </c>
      <c r="E49" s="11">
        <f t="shared" si="1"/>
        <v>138641.26999999993</v>
      </c>
    </row>
    <row r="50" spans="1:5" x14ac:dyDescent="0.3">
      <c r="A50" s="10" t="s">
        <v>9726</v>
      </c>
      <c r="B50" s="11">
        <v>1209.8240000000001</v>
      </c>
      <c r="D50" s="1" t="str">
        <f t="shared" si="2"/>
        <v>West Virginia</v>
      </c>
      <c r="E50" s="11">
        <f t="shared" si="1"/>
        <v>1209.8240000000001</v>
      </c>
    </row>
    <row r="51" spans="1:5" x14ac:dyDescent="0.3">
      <c r="A51" s="10" t="s">
        <v>114</v>
      </c>
      <c r="B51" s="11">
        <v>32114.610000000019</v>
      </c>
      <c r="D51" s="1" t="str">
        <f t="shared" si="2"/>
        <v>Wisconsin</v>
      </c>
      <c r="E51" s="11">
        <f t="shared" si="1"/>
        <v>32114.610000000019</v>
      </c>
    </row>
    <row r="52" spans="1:5" x14ac:dyDescent="0.3">
      <c r="A52" s="10" t="s">
        <v>8542</v>
      </c>
      <c r="B52" s="11">
        <v>1603.1360000000002</v>
      </c>
      <c r="D52" s="14" t="str">
        <f t="shared" si="2"/>
        <v>Wyoming</v>
      </c>
      <c r="E52" s="15">
        <f>GETPIVOTDATA("Sales",$A$3,"State","Wyoming")</f>
        <v>1603.1360000000002</v>
      </c>
    </row>
    <row r="53" spans="1:5" x14ac:dyDescent="0.3">
      <c r="A53" s="51" t="s">
        <v>10933</v>
      </c>
      <c r="B53" s="50">
        <v>2297200.8603000003</v>
      </c>
      <c r="D53" s="1" t="str">
        <f t="shared" si="2"/>
        <v>Grand Total</v>
      </c>
      <c r="E53" s="11">
        <f>GETPIVOTDATA("Sales",$A$3)</f>
        <v>2297200.8603000003</v>
      </c>
    </row>
  </sheetData>
  <sortState xmlns:xlrd2="http://schemas.microsoft.com/office/spreadsheetml/2017/richdata2" ref="D4:E53">
    <sortCondition ref="E4:E53"/>
  </sortState>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1A1C2-E681-463A-A452-9B2938D33FD0}">
  <dimension ref="A3:B9"/>
  <sheetViews>
    <sheetView showGridLines="0" workbookViewId="0">
      <selection activeCell="M11" sqref="M11"/>
    </sheetView>
  </sheetViews>
  <sheetFormatPr defaultRowHeight="14.4" x14ac:dyDescent="0.3"/>
  <cols>
    <col min="1" max="1" width="12.5546875" bestFit="1" customWidth="1"/>
    <col min="2" max="2" width="11.6640625" bestFit="1" customWidth="1"/>
  </cols>
  <sheetData>
    <row r="3" spans="1:2" x14ac:dyDescent="0.3">
      <c r="A3" s="20" t="s">
        <v>10932</v>
      </c>
      <c r="B3" s="20" t="s">
        <v>10946</v>
      </c>
    </row>
    <row r="4" spans="1:2" x14ac:dyDescent="0.3">
      <c r="A4" s="19" t="s">
        <v>75</v>
      </c>
      <c r="B4" s="21">
        <v>203412.73300000009</v>
      </c>
    </row>
    <row r="5" spans="1:2" x14ac:dyDescent="0.3">
      <c r="A5" s="19" t="s">
        <v>56</v>
      </c>
      <c r="B5" s="21">
        <v>206965.53200000009</v>
      </c>
    </row>
    <row r="6" spans="1:2" x14ac:dyDescent="0.3">
      <c r="A6" s="19" t="s">
        <v>59</v>
      </c>
      <c r="B6" s="21">
        <v>223843.60800000012</v>
      </c>
    </row>
    <row r="7" spans="1:2" x14ac:dyDescent="0.3">
      <c r="A7" s="19" t="s">
        <v>36</v>
      </c>
      <c r="B7" s="21">
        <v>328449.1030000007</v>
      </c>
    </row>
    <row r="8" spans="1:2" x14ac:dyDescent="0.3">
      <c r="A8" s="19" t="s">
        <v>72</v>
      </c>
      <c r="B8" s="21">
        <v>330007.05400000012</v>
      </c>
    </row>
    <row r="9" spans="1:2" x14ac:dyDescent="0.3">
      <c r="A9" s="57" t="s">
        <v>10933</v>
      </c>
      <c r="B9" s="56">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87897-E108-4E22-8B74-5235C0A2053A}">
  <dimension ref="A3:N17"/>
  <sheetViews>
    <sheetView showGridLines="0" workbookViewId="0">
      <selection activeCell="E26" sqref="E26"/>
    </sheetView>
  </sheetViews>
  <sheetFormatPr defaultRowHeight="14.4" x14ac:dyDescent="0.3"/>
  <cols>
    <col min="1" max="1" width="12.5546875" bestFit="1" customWidth="1"/>
    <col min="2" max="2" width="12" bestFit="1" customWidth="1"/>
    <col min="3" max="3" width="15.554687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 min="15" max="15" width="12.6640625" bestFit="1" customWidth="1"/>
  </cols>
  <sheetData>
    <row r="3" spans="1:14" x14ac:dyDescent="0.3">
      <c r="A3" s="32" t="s">
        <v>10932</v>
      </c>
      <c r="B3" s="32" t="s">
        <v>10946</v>
      </c>
      <c r="D3" s="37" t="s">
        <v>10932</v>
      </c>
      <c r="E3" s="38" t="s">
        <v>10947</v>
      </c>
      <c r="G3" s="37" t="s">
        <v>10932</v>
      </c>
      <c r="H3" s="38" t="s">
        <v>10948</v>
      </c>
      <c r="J3" s="37" t="s">
        <v>10932</v>
      </c>
      <c r="K3" s="38" t="s">
        <v>10949</v>
      </c>
      <c r="M3" s="37" t="s">
        <v>10932</v>
      </c>
      <c r="N3" s="38" t="s">
        <v>10950</v>
      </c>
    </row>
    <row r="4" spans="1:14" x14ac:dyDescent="0.3">
      <c r="A4" s="8" t="s">
        <v>10934</v>
      </c>
      <c r="B4" s="54">
        <v>95365.937600000019</v>
      </c>
      <c r="D4" s="34" t="s">
        <v>10934</v>
      </c>
      <c r="E4" s="52">
        <v>9199.2699999999986</v>
      </c>
      <c r="G4" s="34" t="s">
        <v>10934</v>
      </c>
      <c r="H4" s="52">
        <v>1500</v>
      </c>
      <c r="J4" s="34" t="s">
        <v>10934</v>
      </c>
      <c r="K4" s="52">
        <v>387</v>
      </c>
      <c r="M4" s="34" t="s">
        <v>10934</v>
      </c>
      <c r="N4" s="52">
        <v>9.6462848596792869E-2</v>
      </c>
    </row>
    <row r="5" spans="1:14" x14ac:dyDescent="0.3">
      <c r="A5" s="8" t="s">
        <v>10935</v>
      </c>
      <c r="B5" s="54">
        <v>60172.649400000024</v>
      </c>
      <c r="D5" s="35" t="s">
        <v>10935</v>
      </c>
      <c r="E5" s="53">
        <v>10288.898699999991</v>
      </c>
      <c r="G5" s="35" t="s">
        <v>10935</v>
      </c>
      <c r="H5" s="53">
        <v>1068</v>
      </c>
      <c r="J5" s="35" t="s">
        <v>10935</v>
      </c>
      <c r="K5" s="53">
        <v>301</v>
      </c>
      <c r="M5" s="35" t="s">
        <v>10935</v>
      </c>
      <c r="N5" s="53">
        <v>0.17098962406664425</v>
      </c>
    </row>
    <row r="6" spans="1:14" x14ac:dyDescent="0.3">
      <c r="A6" s="8" t="s">
        <v>10936</v>
      </c>
      <c r="B6" s="54">
        <v>199252.98399999991</v>
      </c>
      <c r="D6" s="35" t="s">
        <v>10936</v>
      </c>
      <c r="E6" s="53">
        <v>26806.573700000015</v>
      </c>
      <c r="G6" s="35" t="s">
        <v>10936</v>
      </c>
      <c r="H6" s="53">
        <v>2491</v>
      </c>
      <c r="J6" s="35" t="s">
        <v>10936</v>
      </c>
      <c r="K6" s="53">
        <v>680</v>
      </c>
      <c r="M6" s="35" t="s">
        <v>10936</v>
      </c>
      <c r="N6" s="53">
        <v>0.13453536886554246</v>
      </c>
    </row>
    <row r="7" spans="1:14" x14ac:dyDescent="0.3">
      <c r="A7" s="8" t="s">
        <v>10937</v>
      </c>
      <c r="B7" s="54">
        <v>141851.5674</v>
      </c>
      <c r="D7" s="35" t="s">
        <v>10937</v>
      </c>
      <c r="E7" s="53">
        <v>13437.806799999998</v>
      </c>
      <c r="G7" s="35" t="s">
        <v>10937</v>
      </c>
      <c r="H7" s="53">
        <v>2441</v>
      </c>
      <c r="J7" s="35" t="s">
        <v>10937</v>
      </c>
      <c r="K7" s="53">
        <v>663</v>
      </c>
      <c r="M7" s="35" t="s">
        <v>10937</v>
      </c>
      <c r="N7" s="53">
        <v>9.4731465053942004E-2</v>
      </c>
    </row>
    <row r="8" spans="1:14" x14ac:dyDescent="0.3">
      <c r="A8" s="8" t="s">
        <v>10938</v>
      </c>
      <c r="B8" s="54">
        <v>156122.28669999994</v>
      </c>
      <c r="D8" s="35" t="s">
        <v>10938</v>
      </c>
      <c r="E8" s="53">
        <v>22308.51279999999</v>
      </c>
      <c r="G8" s="35" t="s">
        <v>10938</v>
      </c>
      <c r="H8" s="53">
        <v>2850</v>
      </c>
      <c r="J8" s="35" t="s">
        <v>10938</v>
      </c>
      <c r="K8" s="53">
        <v>750</v>
      </c>
      <c r="M8" s="35" t="s">
        <v>10938</v>
      </c>
      <c r="N8" s="53">
        <v>0.14289127626517142</v>
      </c>
    </row>
    <row r="9" spans="1:14" x14ac:dyDescent="0.3">
      <c r="A9" s="8" t="s">
        <v>10939</v>
      </c>
      <c r="B9" s="54">
        <v>147082.61130000011</v>
      </c>
      <c r="D9" s="35" t="s">
        <v>10939</v>
      </c>
      <c r="E9" s="53">
        <v>20899.334500000012</v>
      </c>
      <c r="G9" s="35" t="s">
        <v>10939</v>
      </c>
      <c r="H9" s="53">
        <v>2644</v>
      </c>
      <c r="J9" s="35" t="s">
        <v>10939</v>
      </c>
      <c r="K9" s="53">
        <v>709</v>
      </c>
      <c r="M9" s="35" t="s">
        <v>10939</v>
      </c>
      <c r="N9" s="53">
        <v>0.1420924901678027</v>
      </c>
    </row>
    <row r="10" spans="1:14" x14ac:dyDescent="0.3">
      <c r="A10" s="8" t="s">
        <v>10940</v>
      </c>
      <c r="B10" s="54">
        <v>149580.83800000031</v>
      </c>
      <c r="D10" s="35" t="s">
        <v>10940</v>
      </c>
      <c r="E10" s="53">
        <v>13535.38299999998</v>
      </c>
      <c r="G10" s="35" t="s">
        <v>10940</v>
      </c>
      <c r="H10" s="53">
        <v>2705</v>
      </c>
      <c r="J10" s="35" t="s">
        <v>10940</v>
      </c>
      <c r="K10" s="53">
        <v>708</v>
      </c>
      <c r="M10" s="35" t="s">
        <v>10940</v>
      </c>
      <c r="N10" s="53">
        <v>9.0488749635163512E-2</v>
      </c>
    </row>
    <row r="11" spans="1:14" x14ac:dyDescent="0.3">
      <c r="A11" s="8" t="s">
        <v>10941</v>
      </c>
      <c r="B11" s="54">
        <v>159589.45099999988</v>
      </c>
      <c r="D11" s="35" t="s">
        <v>10941</v>
      </c>
      <c r="E11" s="53">
        <v>21896.715399999972</v>
      </c>
      <c r="G11" s="35" t="s">
        <v>10941</v>
      </c>
      <c r="H11" s="53">
        <v>2796</v>
      </c>
      <c r="J11" s="35" t="s">
        <v>10941</v>
      </c>
      <c r="K11" s="53">
        <v>710</v>
      </c>
      <c r="M11" s="35" t="s">
        <v>10941</v>
      </c>
      <c r="N11" s="53">
        <v>0.13720653378273723</v>
      </c>
    </row>
    <row r="12" spans="1:14" x14ac:dyDescent="0.3">
      <c r="A12" s="8" t="s">
        <v>10942</v>
      </c>
      <c r="B12" s="54">
        <v>309770.09970000025</v>
      </c>
      <c r="D12" s="35" t="s">
        <v>10942</v>
      </c>
      <c r="E12" s="53">
        <v>37293.192500000034</v>
      </c>
      <c r="G12" s="35" t="s">
        <v>10942</v>
      </c>
      <c r="H12" s="53">
        <v>5073</v>
      </c>
      <c r="J12" s="35" t="s">
        <v>10942</v>
      </c>
      <c r="K12" s="53">
        <v>1386</v>
      </c>
      <c r="M12" s="35" t="s">
        <v>10942</v>
      </c>
      <c r="N12" s="53">
        <v>0.12038990379031732</v>
      </c>
    </row>
    <row r="13" spans="1:14" x14ac:dyDescent="0.3">
      <c r="A13" s="8" t="s">
        <v>10943</v>
      </c>
      <c r="B13" s="54">
        <v>197115.20170000009</v>
      </c>
      <c r="D13" s="35" t="s">
        <v>10943</v>
      </c>
      <c r="E13" s="53">
        <v>31469.663800000035</v>
      </c>
      <c r="G13" s="35" t="s">
        <v>10943</v>
      </c>
      <c r="H13" s="53">
        <v>3095</v>
      </c>
      <c r="J13" s="35" t="s">
        <v>10943</v>
      </c>
      <c r="K13" s="53">
        <v>817</v>
      </c>
      <c r="M13" s="35" t="s">
        <v>10943</v>
      </c>
      <c r="N13" s="53">
        <v>0.15965112547684351</v>
      </c>
    </row>
    <row r="14" spans="1:14" x14ac:dyDescent="0.3">
      <c r="A14" s="8" t="s">
        <v>10944</v>
      </c>
      <c r="B14" s="54">
        <v>349120.07400000008</v>
      </c>
      <c r="D14" s="35" t="s">
        <v>10944</v>
      </c>
      <c r="E14" s="53">
        <v>35825.536599999927</v>
      </c>
      <c r="G14" s="35" t="s">
        <v>10944</v>
      </c>
      <c r="H14" s="53">
        <v>5741</v>
      </c>
      <c r="J14" s="35" t="s">
        <v>10944</v>
      </c>
      <c r="K14" s="53">
        <v>1462</v>
      </c>
      <c r="M14" s="35" t="s">
        <v>10944</v>
      </c>
      <c r="N14" s="53">
        <v>0.10261666191099604</v>
      </c>
    </row>
    <row r="15" spans="1:14" x14ac:dyDescent="0.3">
      <c r="A15" s="8" t="s">
        <v>10945</v>
      </c>
      <c r="B15" s="54">
        <v>332177.15950000001</v>
      </c>
      <c r="D15" s="35" t="s">
        <v>10945</v>
      </c>
      <c r="E15" s="53">
        <v>43436.13390000003</v>
      </c>
      <c r="G15" s="35" t="s">
        <v>10945</v>
      </c>
      <c r="H15" s="53">
        <v>5469</v>
      </c>
      <c r="J15" s="35" t="s">
        <v>10945</v>
      </c>
      <c r="K15" s="53">
        <v>1421</v>
      </c>
      <c r="M15" s="35" t="s">
        <v>10945</v>
      </c>
      <c r="N15" s="53">
        <v>0.13076195234308405</v>
      </c>
    </row>
    <row r="16" spans="1:14" x14ac:dyDescent="0.3">
      <c r="A16" s="33" t="s">
        <v>10933</v>
      </c>
      <c r="B16" s="55">
        <v>2297200.8603000008</v>
      </c>
      <c r="D16" s="39" t="s">
        <v>10933</v>
      </c>
      <c r="E16" s="55">
        <v>286397.02169999998</v>
      </c>
      <c r="G16" s="39" t="s">
        <v>10933</v>
      </c>
      <c r="H16" s="55">
        <v>37873</v>
      </c>
      <c r="J16" s="39" t="s">
        <v>10933</v>
      </c>
      <c r="K16" s="55">
        <v>9994</v>
      </c>
      <c r="M16" s="39" t="s">
        <v>10933</v>
      </c>
      <c r="N16" s="55">
        <v>0.12467217240315856</v>
      </c>
    </row>
    <row r="17" spans="2:14" x14ac:dyDescent="0.3">
      <c r="B17" s="31">
        <f>GETPIVOTDATA("Sales",$A$3)</f>
        <v>2297200.8603000008</v>
      </c>
      <c r="E17" s="31">
        <f>GETPIVOTDATA("Profit",$D$3)</f>
        <v>286397.02169999998</v>
      </c>
      <c r="H17" s="29">
        <f>GETPIVOTDATA("Quantity",$G$3)</f>
        <v>37873</v>
      </c>
      <c r="K17" s="29">
        <f>GETPIVOTDATA("Order ID",$J$3)</f>
        <v>9994</v>
      </c>
      <c r="N17" s="30">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68D7A-42BD-49B1-8A28-57C5C2A27E12}">
  <dimension ref="A3:F9"/>
  <sheetViews>
    <sheetView showGridLines="0" zoomScale="115" workbookViewId="0">
      <selection activeCell="G21" sqref="G21"/>
    </sheetView>
  </sheetViews>
  <sheetFormatPr defaultRowHeight="14.4" x14ac:dyDescent="0.3"/>
  <cols>
    <col min="1" max="1" width="7.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s>
  <sheetData>
    <row r="3" spans="1:6" x14ac:dyDescent="0.3">
      <c r="A3" s="9" t="s">
        <v>10951</v>
      </c>
      <c r="B3" s="1" t="s">
        <v>10946</v>
      </c>
      <c r="C3" s="1" t="s">
        <v>10947</v>
      </c>
      <c r="D3" s="1" t="s">
        <v>10948</v>
      </c>
      <c r="E3" s="1" t="s">
        <v>10949</v>
      </c>
      <c r="F3" s="1" t="s">
        <v>10950</v>
      </c>
    </row>
    <row r="4" spans="1:6" x14ac:dyDescent="0.3">
      <c r="A4" s="10">
        <v>2011</v>
      </c>
      <c r="B4" s="1">
        <v>484247.49810000096</v>
      </c>
      <c r="C4" s="1">
        <v>49543.974100000007</v>
      </c>
      <c r="D4" s="1">
        <v>7581</v>
      </c>
      <c r="E4" s="1">
        <v>1993</v>
      </c>
      <c r="F4" s="1">
        <v>0.10231126499236715</v>
      </c>
    </row>
    <row r="5" spans="1:6" x14ac:dyDescent="0.3">
      <c r="A5" s="10">
        <v>2012</v>
      </c>
      <c r="B5" s="1">
        <v>470532.50899999985</v>
      </c>
      <c r="C5" s="1">
        <v>61618.603700000051</v>
      </c>
      <c r="D5" s="1">
        <v>7979</v>
      </c>
      <c r="E5" s="1">
        <v>2102</v>
      </c>
      <c r="F5" s="1">
        <v>0.13095504034557592</v>
      </c>
    </row>
    <row r="6" spans="1:6" x14ac:dyDescent="0.3">
      <c r="A6" s="10">
        <v>2013</v>
      </c>
      <c r="B6" s="1">
        <v>608473.83000000066</v>
      </c>
      <c r="C6" s="1">
        <v>81726.930800000177</v>
      </c>
      <c r="D6" s="1">
        <v>9810</v>
      </c>
      <c r="E6" s="1">
        <v>2580</v>
      </c>
      <c r="F6" s="1">
        <v>0.13431461924993568</v>
      </c>
    </row>
    <row r="7" spans="1:6" x14ac:dyDescent="0.3">
      <c r="A7" s="10">
        <v>2014</v>
      </c>
      <c r="B7" s="1">
        <v>733947.0231999997</v>
      </c>
      <c r="C7" s="1">
        <v>93507.513099999967</v>
      </c>
      <c r="D7" s="1">
        <v>12503</v>
      </c>
      <c r="E7" s="1">
        <v>3319</v>
      </c>
      <c r="F7" s="1">
        <v>0.12740362743390987</v>
      </c>
    </row>
    <row r="9" spans="1:6" x14ac:dyDescent="0.3">
      <c r="B9" s="36">
        <f>GETPIVOTDATA("Sum of Sales",$A$3,"Year",2014)/GETPIVOTDATA("Sum of Sales",$A$3,"Year",2013)-1</f>
        <v>0.20620967905883303</v>
      </c>
      <c r="C9" s="36">
        <f>GETPIVOTDATA("Sum of Profit",$A$3,"Year",2014)/GETPIVOTDATA("Sum of Profit",$A$3,"Year",2013)-1</f>
        <v>0.14414565902185772</v>
      </c>
      <c r="D9" s="36">
        <f>GETPIVOTDATA("Sum of Quantity",$A$3,"Year",2014)/GETPIVOTDATA("Sum of Quantity",$A$3,"Year",2013)-1</f>
        <v>0.27451580020387367</v>
      </c>
      <c r="E9" s="36">
        <f>GETPIVOTDATA("Count of Order ID",$A$3,"Year",2014)/GETPIVOTDATA("Count of Order ID",$A$3,"Year",2013)-1</f>
        <v>0.2864341085271318</v>
      </c>
      <c r="F9" s="36">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E4DA4-F495-43BD-97A2-2D89B08545A9}">
  <dimension ref="U8:AM10"/>
  <sheetViews>
    <sheetView showGridLines="0" tabSelected="1" topLeftCell="A2" zoomScale="54" zoomScaleNormal="54" workbookViewId="0">
      <selection activeCell="AC89" sqref="AC89"/>
    </sheetView>
  </sheetViews>
  <sheetFormatPr defaultRowHeight="14.4" x14ac:dyDescent="0.3"/>
  <sheetData>
    <row r="8" spans="21:39" x14ac:dyDescent="0.3">
      <c r="U8" s="2"/>
      <c r="V8" s="2"/>
      <c r="W8" s="2"/>
      <c r="X8" s="2"/>
      <c r="Y8" s="2"/>
      <c r="Z8" s="2"/>
      <c r="AA8" s="2"/>
      <c r="AB8" s="2"/>
      <c r="AC8" s="2"/>
      <c r="AD8" s="2"/>
      <c r="AE8" s="2"/>
      <c r="AF8" s="2"/>
      <c r="AG8" s="2"/>
      <c r="AH8" s="2"/>
      <c r="AI8" s="2"/>
      <c r="AJ8" s="2"/>
      <c r="AK8" s="2"/>
      <c r="AL8" s="2"/>
      <c r="AM8" s="2"/>
    </row>
    <row r="9" spans="21:39" x14ac:dyDescent="0.3">
      <c r="U9" s="2"/>
      <c r="V9" s="2"/>
      <c r="W9" s="2"/>
      <c r="X9" s="2"/>
      <c r="Y9" s="2"/>
      <c r="Z9" s="2"/>
      <c r="AA9" s="2"/>
      <c r="AB9" s="2"/>
      <c r="AC9" s="2"/>
      <c r="AD9" s="2"/>
      <c r="AE9" s="2"/>
      <c r="AF9" s="2"/>
      <c r="AG9" s="2"/>
      <c r="AH9" s="2"/>
      <c r="AI9" s="2"/>
      <c r="AJ9" s="2"/>
      <c r="AK9" s="2"/>
      <c r="AL9" s="2"/>
      <c r="AM9" s="2"/>
    </row>
    <row r="10" spans="21:39" x14ac:dyDescent="0.3">
      <c r="U10" s="2"/>
      <c r="V10" s="2"/>
      <c r="W10" s="2"/>
      <c r="X10" s="2"/>
      <c r="Y10" s="2"/>
      <c r="Z10" s="2"/>
      <c r="AA10" s="2"/>
      <c r="AB10" s="2"/>
      <c r="AC10" s="2"/>
      <c r="AD10" s="2"/>
      <c r="AE10" s="2"/>
      <c r="AF10" s="2"/>
      <c r="AG10" s="2"/>
      <c r="AH10" s="2"/>
      <c r="AI10" s="2"/>
      <c r="AJ10" s="2"/>
      <c r="AK10" s="2"/>
      <c r="AL10" s="2"/>
      <c r="AM10" s="2"/>
    </row>
  </sheetData>
  <printOptions gridLines="1"/>
  <pageMargins left="0.25" right="0.25" top="0.75" bottom="0.75" header="0.3" footer="0.3"/>
  <pageSetup scale="10" fitToWidth="0" fitToHeight="0"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Base Dataset</vt:lpstr>
      <vt:lpstr>Sales &amp; Profit Pivot</vt:lpstr>
      <vt:lpstr>Category wise Profit</vt:lpstr>
      <vt:lpstr>Sales Shares</vt:lpstr>
      <vt:lpstr>Sales by State</vt:lpstr>
      <vt:lpstr>Top 5</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Hey DINOOO !!!</dc:creator>
  <cp:lastModifiedBy>Hey DINOOO !!!</cp:lastModifiedBy>
  <dcterms:created xsi:type="dcterms:W3CDTF">2025-03-02T11:32:53Z</dcterms:created>
  <dcterms:modified xsi:type="dcterms:W3CDTF">2025-03-02T11:32:54Z</dcterms:modified>
</cp:coreProperties>
</file>