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fileSharing readOnlyRecommended="1"/>
  <workbookPr hidePivotFieldList="1" defaultThemeVersion="166925"/>
  <mc:AlternateContent xmlns:mc="http://schemas.openxmlformats.org/markup-compatibility/2006">
    <mc:Choice Requires="x15">
      <x15ac:absPath xmlns:x15ac="http://schemas.microsoft.com/office/spreadsheetml/2010/11/ac" url="https://tamucs-my.sharepoint.com/personal/srinivas_barla_tamu_edu/Documents/WINDOWS/EXCEL Projects/Coffee Sales Project/"/>
    </mc:Choice>
  </mc:AlternateContent>
  <xr:revisionPtr revIDLastSave="244" documentId="13_ncr:1_{8C4B2F4E-7FA7-48A3-8471-186DCAB72AD9}" xr6:coauthVersionLast="47" xr6:coauthVersionMax="47" xr10:uidLastSave="{03531FFD-38A8-2541-8C7D-32698A5BA0BF}"/>
  <bookViews>
    <workbookView xWindow="0" yWindow="860" windowWidth="36000" windowHeight="22520" xr2:uid="{00000000-000D-0000-FFFF-FFFF00000000}"/>
  </bookViews>
  <sheets>
    <sheet name="Dashboard" sheetId="21" r:id="rId1"/>
    <sheet name="TotalSales" sheetId="18" r:id="rId2"/>
    <sheet name="CountrySales" sheetId="19" r:id="rId3"/>
    <sheet name="Top5Customers" sheetId="20" r:id="rId4"/>
    <sheet name="orders" sheetId="17" r:id="rId5"/>
    <sheet name="customers" sheetId="13" r:id="rId6"/>
    <sheet name="products" sheetId="2" r:id="rId7"/>
  </sheets>
  <definedNames>
    <definedName name="_xlnm._FilterDatabase" localSheetId="5" hidden="1">customers!$I$1:$I$1001</definedName>
    <definedName name="_xlnm._FilterDatabase" localSheetId="4" hidden="1">orders!$A$1:$M$1001</definedName>
    <definedName name="_xlnm._FilterDatabase" localSheetId="6" hidden="1">products!$A$1:$G$49</definedName>
    <definedName name="NativeTimeline_Order_Date">#N/A</definedName>
    <definedName name="Slicer_Loya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<sst xmlns="http://schemas.openxmlformats.org/spreadsheetml/2006/main" count="11128" uniqueCount="6222">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</sst>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 ;_-[$$-409]* \-#,##0.00\ ;_-[$$-409]* &quot;-&quot;??_ ;_-@_ "/>
    <numFmt numFmtId="167" formatCode="0.0\ &quot;kg&quot;"/>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7">
    <dxf>
      <numFmt numFmtId="0" formatCode="General"/>
    </dxf>
    <dxf>
      <numFmt numFmtId="166" formatCode="_-[$$-409]* #,##0.00_ ;_-[$$-409]* \-#,##0.00\ ;_-[$$-409]* &quot;-&quot;??_ ;_-@_ "/>
    </dxf>
    <dxf>
      <numFmt numFmtId="166"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bgColor theme="9" tint="-0.499984740745262"/>
        </patternFill>
      </fill>
    </dxf>
    <dxf>
      <font>
        <b/>
        <i val="0"/>
        <sz val="10"/>
        <color theme="0"/>
        <name val="Calibri"/>
        <family val="2"/>
        <scheme val="minor"/>
      </font>
    </dxf>
    <dxf>
      <font>
        <b val="0"/>
        <i val="0"/>
        <sz val="11"/>
        <name val="Calibri"/>
        <family val="2"/>
        <scheme val="minor"/>
      </font>
      <fill>
        <patternFill patternType="solid">
          <fgColor theme="0"/>
          <bgColor theme="9" tint="-0.499984740745262"/>
        </patternFill>
      </fill>
      <border>
        <left style="thin">
          <color theme="0"/>
        </left>
        <right style="thin">
          <color theme="0"/>
        </right>
        <top style="thin">
          <color theme="0"/>
        </top>
        <bottom style="thin">
          <color theme="0"/>
        </bottom>
      </border>
    </dxf>
  </dxfs>
  <tableStyles count="3" defaultTableStyle="TableStyleMedium2" defaultPivotStyle="PivotStyleMedium9">
    <tableStyle name="Green" pivot="0" table="0" count="8" xr9:uid="{4A9B7B8C-3EAD-4315-8F2F-82CAEEA2D26D}">
      <tableStyleElement type="wholeTable" dxfId="16"/>
      <tableStyleElement type="headerRow" dxfId="15"/>
    </tableStyle>
    <tableStyle name="Green Slicer" pivot="0" table="0" count="6" xr9:uid="{F4331C99-DE54-4761-B789-512F04274902}">
      <tableStyleElement type="wholeTable" dxfId="14"/>
      <tableStyleElement type="headerRow" dxfId="13"/>
    </tableStyle>
    <tableStyle name="Timeline Style 2" pivot="0" table="0" count="7" xr9:uid="{3E492C5B-5A82-489B-B357-F9C2578BC190}">
      <tableStyleElement type="headerRow" dxfId="12"/>
    </tableStyle>
  </tableStyles>
  <colors>
    <mruColors>
      <color rgb="FF481E68"/>
      <color rgb="FF512274"/>
      <color rgb="FF2E471D"/>
      <color rgb="FF215D48"/>
      <color rgb="FFEADCF4"/>
      <color rgb="FFCFAFE7"/>
      <color rgb="FFB07BD7"/>
      <color rgb="FF9750CC"/>
      <color rgb="FF7E35B5"/>
      <color rgb="FF57257D"/>
    </mruColors>
  </colors>
  <extLst>
    <ext xmlns:x14="http://schemas.microsoft.com/office/spreadsheetml/2009/9/main" uri="{46F421CA-312F-682f-3DD2-61675219B42D}">
      <x14:dxfs count="4">
        <dxf>
          <font>
            <b/>
            <i val="0"/>
            <sz val="9"/>
            <color theme="0"/>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border>
            <left style="thin">
              <color theme="0"/>
            </left>
            <right style="thin">
              <color theme="0"/>
            </right>
            <top style="thin">
              <color theme="0"/>
            </top>
            <bottom style="thin">
              <color theme="0"/>
            </bottom>
          </border>
        </dxf>
        <dxf>
          <font>
            <b val="0"/>
            <i val="0"/>
            <strike/>
            <sz val="9"/>
            <color theme="0" tint="-0.14996795556505021"/>
            <name val="Calibri"/>
            <family val="2"/>
            <scheme val="minor"/>
          </font>
          <border>
            <left style="thin">
              <color theme="0"/>
            </left>
            <right style="thin">
              <color theme="0"/>
            </right>
            <top style="thin">
              <color theme="0"/>
            </top>
            <bottom style="thin">
              <color theme="0"/>
            </bottom>
          </border>
        </dxf>
        <dxf>
          <font>
            <b val="0"/>
            <i val="0"/>
            <strike/>
            <sz val="9"/>
            <color theme="0" tint="-0.149906918546098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Green Slicer">
        <x14:slicerStyle name="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3743705557422"/>
              <bgColor theme="0"/>
            </patternFill>
          </fill>
          <border>
            <left style="thin">
              <color theme="0"/>
            </left>
            <right style="thin">
              <color theme="0"/>
            </right>
            <top style="thin">
              <color theme="0"/>
            </top>
            <bottom style="thin">
              <color theme="0"/>
            </bottom>
          </border>
        </dxf>
        <dxf>
          <fill>
            <patternFill patternType="solid">
              <fgColor theme="0"/>
              <bgColor rgb="FF6BA94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 &amp; Dashboard.xlsx]TotalSales!TotalSales</c:name>
    <c:fmtId val="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5B5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751C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751CB"/>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5B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751C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5B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751C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887486375208348E-2"/>
          <c:y val="0.15761391697339608"/>
          <c:w val="0.89519136881374428"/>
          <c:h val="0.74442121325071053"/>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0550-7742-9E9E-2F03D4CA2011}"/>
            </c:ext>
          </c:extLst>
        </c:ser>
        <c:ser>
          <c:idx val="1"/>
          <c:order val="1"/>
          <c:tx>
            <c:strRef>
              <c:f>TotalSales!$D$3:$D$4</c:f>
              <c:strCache>
                <c:ptCount val="1"/>
                <c:pt idx="0">
                  <c:v>Excelsa</c:v>
                </c:pt>
              </c:strCache>
            </c:strRef>
          </c:tx>
          <c:spPr>
            <a:ln w="28575" cap="rnd">
              <a:solidFill>
                <a:srgbClr val="FF5B5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0550-7742-9E9E-2F03D4CA2011}"/>
            </c:ext>
          </c:extLst>
        </c:ser>
        <c:ser>
          <c:idx val="2"/>
          <c:order val="2"/>
          <c:tx>
            <c:strRef>
              <c:f>TotalSales!$E$3:$E$4</c:f>
              <c:strCache>
                <c:ptCount val="1"/>
                <c:pt idx="0">
                  <c:v>Liberica</c:v>
                </c:pt>
              </c:strCache>
            </c:strRef>
          </c:tx>
          <c:spPr>
            <a:ln w="28575" cap="rnd">
              <a:solidFill>
                <a:srgbClr val="9751C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0550-7742-9E9E-2F03D4CA2011}"/>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3-0550-7742-9E9E-2F03D4CA2011}"/>
            </c:ext>
          </c:extLst>
        </c:ser>
        <c:dLbls>
          <c:showLegendKey val="0"/>
          <c:showVal val="0"/>
          <c:showCatName val="0"/>
          <c:showSerName val="0"/>
          <c:showPercent val="0"/>
          <c:showBubbleSize val="0"/>
        </c:dLbls>
        <c:smooth val="0"/>
        <c:axId val="1617380448"/>
        <c:axId val="1617380928"/>
      </c:lineChart>
      <c:catAx>
        <c:axId val="161738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17380928"/>
        <c:crosses val="autoZero"/>
        <c:auto val="1"/>
        <c:lblAlgn val="ctr"/>
        <c:lblOffset val="100"/>
        <c:noMultiLvlLbl val="0"/>
      </c:catAx>
      <c:valAx>
        <c:axId val="161738092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17380448"/>
        <c:crosses val="autoZero"/>
        <c:crossBetween val="between"/>
      </c:valAx>
      <c:spPr>
        <a:noFill/>
        <a:ln>
          <a:noFill/>
        </a:ln>
        <a:effectLst/>
      </c:spPr>
    </c:plotArea>
    <c:legend>
      <c:legendPos val="r"/>
      <c:layout>
        <c:manualLayout>
          <c:xMode val="edge"/>
          <c:yMode val="edge"/>
          <c:x val="0.75066773229577521"/>
          <c:y val="3.1501071611610677E-2"/>
          <c:w val="0.22687364095291968"/>
          <c:h val="9.98527698830545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 &amp; Dashboard.xlsx]CountrySales!TotalSales</c:name>
    <c:fmtId val="27"/>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12274"/>
          </a:solidFill>
          <a:ln w="25400">
            <a:solidFill>
              <a:schemeClr val="bg1"/>
            </a:solidFill>
          </a:ln>
          <a:effectLst/>
        </c:spPr>
      </c:pivotFmt>
      <c:pivotFmt>
        <c:idx val="2"/>
        <c:spPr>
          <a:solidFill>
            <a:srgbClr val="9750CC"/>
          </a:solidFill>
          <a:ln w="25400">
            <a:solidFill>
              <a:schemeClr val="bg1"/>
            </a:solidFill>
          </a:ln>
          <a:effectLst/>
        </c:spPr>
      </c:pivotFmt>
      <c:pivotFmt>
        <c:idx val="3"/>
        <c:spPr>
          <a:solidFill>
            <a:srgbClr val="D6BBEB"/>
          </a:solidFill>
          <a:ln w="25400">
            <a:solidFill>
              <a:schemeClr val="bg1"/>
            </a:solidFill>
          </a:ln>
          <a:effectLst/>
        </c:spPr>
      </c:pivotFmt>
      <c:pivotFmt>
        <c:idx val="4"/>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6BBEB"/>
          </a:solidFill>
          <a:ln w="25400">
            <a:solidFill>
              <a:schemeClr val="bg1"/>
            </a:solidFill>
          </a:ln>
          <a:effectLst/>
        </c:spPr>
      </c:pivotFmt>
      <c:pivotFmt>
        <c:idx val="6"/>
        <c:spPr>
          <a:solidFill>
            <a:srgbClr val="9750CC"/>
          </a:solidFill>
          <a:ln w="25400">
            <a:solidFill>
              <a:schemeClr val="bg1"/>
            </a:solidFill>
          </a:ln>
          <a:effectLst/>
        </c:spPr>
      </c:pivotFmt>
      <c:pivotFmt>
        <c:idx val="7"/>
        <c:spPr>
          <a:solidFill>
            <a:srgbClr val="512274"/>
          </a:solidFill>
          <a:ln w="25400">
            <a:solidFill>
              <a:schemeClr val="bg1"/>
            </a:solidFill>
          </a:ln>
          <a:effectLst/>
        </c:spPr>
      </c:pivotFmt>
      <c:pivotFmt>
        <c:idx val="8"/>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6BBEB"/>
          </a:solidFill>
          <a:ln w="15875">
            <a:solidFill>
              <a:schemeClr val="bg1"/>
            </a:solidFill>
          </a:ln>
          <a:effectLst/>
        </c:spPr>
      </c:pivotFmt>
      <c:pivotFmt>
        <c:idx val="10"/>
        <c:spPr>
          <a:solidFill>
            <a:srgbClr val="9750CC"/>
          </a:solidFill>
          <a:ln w="15875">
            <a:solidFill>
              <a:schemeClr val="bg1"/>
            </a:solidFill>
          </a:ln>
          <a:effectLst/>
        </c:spPr>
      </c:pivotFmt>
      <c:pivotFmt>
        <c:idx val="11"/>
        <c:spPr>
          <a:solidFill>
            <a:srgbClr val="512274"/>
          </a:solidFill>
          <a:ln w="15875">
            <a:solidFill>
              <a:schemeClr val="bg1"/>
            </a:solidFill>
          </a:ln>
          <a:effectLst/>
        </c:spPr>
      </c:pivotFmt>
    </c:pivotFmts>
    <c:plotArea>
      <c:layout/>
      <c:barChart>
        <c:barDir val="bar"/>
        <c:grouping val="clustered"/>
        <c:varyColors val="0"/>
        <c:ser>
          <c:idx val="0"/>
          <c:order val="0"/>
          <c:tx>
            <c:strRef>
              <c:f>CountrySales!$B$3</c:f>
              <c:strCache>
                <c:ptCount val="1"/>
                <c:pt idx="0">
                  <c:v>Total</c:v>
                </c:pt>
              </c:strCache>
            </c:strRef>
          </c:tx>
          <c:spPr>
            <a:solidFill>
              <a:srgbClr val="7030A0"/>
            </a:solidFill>
            <a:ln w="15875">
              <a:solidFill>
                <a:schemeClr val="bg1"/>
              </a:solidFill>
            </a:ln>
            <a:effectLst/>
          </c:spPr>
          <c:invertIfNegative val="0"/>
          <c:dPt>
            <c:idx val="0"/>
            <c:invertIfNegative val="0"/>
            <c:bubble3D val="0"/>
            <c:spPr>
              <a:solidFill>
                <a:srgbClr val="D6BBEB"/>
              </a:solidFill>
              <a:ln w="15875">
                <a:solidFill>
                  <a:schemeClr val="bg1"/>
                </a:solidFill>
              </a:ln>
              <a:effectLst/>
            </c:spPr>
          </c:dPt>
          <c:dPt>
            <c:idx val="1"/>
            <c:invertIfNegative val="0"/>
            <c:bubble3D val="0"/>
            <c:spPr>
              <a:solidFill>
                <a:srgbClr val="9750CC"/>
              </a:solidFill>
              <a:ln w="15875">
                <a:solidFill>
                  <a:schemeClr val="bg1"/>
                </a:solidFill>
              </a:ln>
              <a:effectLst/>
            </c:spPr>
          </c:dPt>
          <c:dPt>
            <c:idx val="2"/>
            <c:invertIfNegative val="0"/>
            <c:bubble3D val="0"/>
            <c:spPr>
              <a:solidFill>
                <a:srgbClr val="512274"/>
              </a:solidFill>
              <a:ln w="15875">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CountrySales!$A$4:$A$6</c:f>
              <c:strCache>
                <c:ptCount val="3"/>
                <c:pt idx="0">
                  <c:v>United Kingdom</c:v>
                </c:pt>
                <c:pt idx="1">
                  <c:v>Ireland</c:v>
                </c:pt>
                <c:pt idx="2">
                  <c:v>United States</c:v>
                </c:pt>
              </c:strCache>
            </c:strRef>
          </c:cat>
          <c:val>
            <c:numRef>
              <c:f>CountrySales!$B$4:$B$6</c:f>
              <c:numCache>
                <c:formatCode>[$$-409]#,##0</c:formatCode>
                <c:ptCount val="3"/>
                <c:pt idx="0">
                  <c:v>1912.385</c:v>
                </c:pt>
                <c:pt idx="1">
                  <c:v>3129.9249999999993</c:v>
                </c:pt>
                <c:pt idx="2">
                  <c:v>19174.094999999994</c:v>
                </c:pt>
              </c:numCache>
            </c:numRef>
          </c:val>
          <c:extLst>
            <c:ext xmlns:c16="http://schemas.microsoft.com/office/drawing/2014/chart" uri="{C3380CC4-5D6E-409C-BE32-E72D297353CC}">
              <c16:uniqueId val="{00000006-317E-7040-8DDC-4B35ECF023AE}"/>
            </c:ext>
          </c:extLst>
        </c:ser>
        <c:dLbls>
          <c:dLblPos val="outEnd"/>
          <c:showLegendKey val="0"/>
          <c:showVal val="1"/>
          <c:showCatName val="0"/>
          <c:showSerName val="0"/>
          <c:showPercent val="0"/>
          <c:showBubbleSize val="0"/>
        </c:dLbls>
        <c:gapWidth val="182"/>
        <c:axId val="285233248"/>
        <c:axId val="285252928"/>
      </c:barChart>
      <c:catAx>
        <c:axId val="28523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85252928"/>
        <c:crosses val="autoZero"/>
        <c:auto val="1"/>
        <c:lblAlgn val="ctr"/>
        <c:lblOffset val="100"/>
        <c:noMultiLvlLbl val="0"/>
      </c:catAx>
      <c:valAx>
        <c:axId val="28525292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8523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 &amp; Dashboard.xlsx]Top5Customers!TotalSales</c:name>
    <c:fmtId val="2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12274"/>
          </a:solidFill>
          <a:ln w="25400">
            <a:solidFill>
              <a:schemeClr val="bg1"/>
            </a:solidFill>
          </a:ln>
          <a:effectLst/>
        </c:spPr>
      </c:pivotFmt>
      <c:pivotFmt>
        <c:idx val="2"/>
        <c:spPr>
          <a:solidFill>
            <a:srgbClr val="9750CC"/>
          </a:solidFill>
          <a:ln w="25400">
            <a:solidFill>
              <a:schemeClr val="bg1"/>
            </a:solidFill>
          </a:ln>
          <a:effectLst/>
        </c:spPr>
      </c:pivotFmt>
      <c:pivotFmt>
        <c:idx val="3"/>
        <c:spPr>
          <a:solidFill>
            <a:srgbClr val="D6BBEB"/>
          </a:solidFill>
          <a:ln w="25400">
            <a:solidFill>
              <a:schemeClr val="bg1"/>
            </a:solidFill>
          </a:ln>
          <a:effectLst/>
        </c:spPr>
      </c:pivotFmt>
      <c:pivotFmt>
        <c:idx val="4"/>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6BBEB"/>
          </a:solidFill>
          <a:ln w="25400">
            <a:solidFill>
              <a:schemeClr val="bg1"/>
            </a:solidFill>
          </a:ln>
          <a:effectLst/>
        </c:spPr>
      </c:pivotFmt>
      <c:pivotFmt>
        <c:idx val="6"/>
        <c:spPr>
          <a:solidFill>
            <a:srgbClr val="9750CC"/>
          </a:solidFill>
          <a:ln w="25400">
            <a:solidFill>
              <a:schemeClr val="bg1"/>
            </a:solidFill>
          </a:ln>
          <a:effectLst/>
        </c:spPr>
      </c:pivotFmt>
      <c:pivotFmt>
        <c:idx val="7"/>
        <c:spPr>
          <a:solidFill>
            <a:srgbClr val="512274"/>
          </a:solidFill>
          <a:ln w="25400">
            <a:solidFill>
              <a:schemeClr val="bg1"/>
            </a:solidFill>
          </a:ln>
          <a:effectLst/>
        </c:spPr>
      </c:pivotFmt>
      <c:pivotFmt>
        <c:idx val="8"/>
        <c:spPr>
          <a:solidFill>
            <a:srgbClr val="57257D"/>
          </a:solidFill>
          <a:ln w="25400">
            <a:solidFill>
              <a:schemeClr val="bg1"/>
            </a:solidFill>
          </a:ln>
          <a:effectLst/>
        </c:spPr>
      </c:pivotFmt>
      <c:pivotFmt>
        <c:idx val="9"/>
        <c:spPr>
          <a:solidFill>
            <a:srgbClr val="9750CC"/>
          </a:solidFill>
          <a:ln w="25400">
            <a:solidFill>
              <a:schemeClr val="bg1"/>
            </a:solidFill>
          </a:ln>
          <a:effectLst/>
        </c:spPr>
      </c:pivotFmt>
      <c:pivotFmt>
        <c:idx val="10"/>
        <c:spPr>
          <a:solidFill>
            <a:srgbClr val="B07BD7"/>
          </a:solidFill>
          <a:ln w="25400">
            <a:solidFill>
              <a:schemeClr val="bg1"/>
            </a:solidFill>
          </a:ln>
          <a:effectLst/>
        </c:spPr>
      </c:pivotFmt>
      <c:pivotFmt>
        <c:idx val="11"/>
        <c:spPr>
          <a:solidFill>
            <a:srgbClr val="CFAFE7"/>
          </a:solidFill>
          <a:ln w="25400">
            <a:solidFill>
              <a:schemeClr val="bg1"/>
            </a:solidFill>
          </a:ln>
          <a:effectLst/>
        </c:spPr>
      </c:pivotFmt>
      <c:pivotFmt>
        <c:idx val="12"/>
        <c:spPr>
          <a:solidFill>
            <a:srgbClr val="EADCF4"/>
          </a:solidFill>
          <a:ln w="25400">
            <a:solidFill>
              <a:schemeClr val="bg1"/>
            </a:solidFill>
          </a:ln>
          <a:effectLst/>
        </c:spPr>
      </c:pivotFmt>
      <c:pivotFmt>
        <c:idx val="13"/>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ADCF4"/>
          </a:solidFill>
          <a:ln w="25400">
            <a:solidFill>
              <a:schemeClr val="bg1"/>
            </a:solidFill>
          </a:ln>
          <a:effectLst/>
        </c:spPr>
      </c:pivotFmt>
      <c:pivotFmt>
        <c:idx val="15"/>
        <c:spPr>
          <a:solidFill>
            <a:srgbClr val="CFAFE7"/>
          </a:solidFill>
          <a:ln w="25400">
            <a:solidFill>
              <a:schemeClr val="bg1"/>
            </a:solidFill>
          </a:ln>
          <a:effectLst/>
        </c:spPr>
      </c:pivotFmt>
      <c:pivotFmt>
        <c:idx val="16"/>
        <c:spPr>
          <a:solidFill>
            <a:srgbClr val="B07BD7"/>
          </a:solidFill>
          <a:ln w="25400">
            <a:solidFill>
              <a:schemeClr val="bg1"/>
            </a:solidFill>
          </a:ln>
          <a:effectLst/>
        </c:spPr>
      </c:pivotFmt>
      <c:pivotFmt>
        <c:idx val="17"/>
        <c:spPr>
          <a:solidFill>
            <a:srgbClr val="9750CC"/>
          </a:solidFill>
          <a:ln w="25400">
            <a:solidFill>
              <a:schemeClr val="bg1"/>
            </a:solidFill>
          </a:ln>
          <a:effectLst/>
        </c:spPr>
      </c:pivotFmt>
      <c:pivotFmt>
        <c:idx val="18"/>
        <c:spPr>
          <a:solidFill>
            <a:srgbClr val="57257D"/>
          </a:solidFill>
          <a:ln w="25400">
            <a:solidFill>
              <a:schemeClr val="bg1"/>
            </a:solidFill>
          </a:ln>
          <a:effectLst/>
        </c:spPr>
      </c:pivotFmt>
      <c:pivotFmt>
        <c:idx val="19"/>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481E68"/>
          </a:solidFill>
          <a:ln w="15875">
            <a:solidFill>
              <a:schemeClr val="bg1"/>
            </a:solidFill>
          </a:ln>
          <a:effectLst/>
        </c:spPr>
      </c:pivotFmt>
      <c:pivotFmt>
        <c:idx val="21"/>
        <c:spPr>
          <a:solidFill>
            <a:srgbClr val="481E68"/>
          </a:solidFill>
          <a:ln w="15875">
            <a:solidFill>
              <a:schemeClr val="bg1"/>
            </a:solidFill>
          </a:ln>
          <a:effectLst/>
        </c:spPr>
      </c:pivotFmt>
      <c:pivotFmt>
        <c:idx val="22"/>
        <c:spPr>
          <a:solidFill>
            <a:srgbClr val="481E68"/>
          </a:solidFill>
          <a:ln w="15875">
            <a:solidFill>
              <a:schemeClr val="bg1"/>
            </a:solidFill>
          </a:ln>
          <a:effectLst/>
        </c:spPr>
      </c:pivotFmt>
      <c:pivotFmt>
        <c:idx val="23"/>
        <c:spPr>
          <a:solidFill>
            <a:srgbClr val="481E68"/>
          </a:solidFill>
          <a:ln w="15875">
            <a:solidFill>
              <a:schemeClr val="bg1"/>
            </a:solidFill>
          </a:ln>
          <a:effectLst/>
        </c:spPr>
      </c:pivotFmt>
      <c:pivotFmt>
        <c:idx val="24"/>
        <c:spPr>
          <a:solidFill>
            <a:srgbClr val="481E68"/>
          </a:solidFill>
          <a:ln w="15875">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7030A0"/>
            </a:solidFill>
            <a:ln w="25400">
              <a:solidFill>
                <a:schemeClr val="bg1"/>
              </a:solidFill>
            </a:ln>
            <a:effectLst/>
          </c:spPr>
          <c:invertIfNegative val="0"/>
          <c:dPt>
            <c:idx val="1"/>
            <c:invertIfNegative val="0"/>
            <c:bubble3D val="0"/>
            <c:spPr>
              <a:solidFill>
                <a:srgbClr val="481E68"/>
              </a:solidFill>
              <a:ln w="15875">
                <a:solidFill>
                  <a:schemeClr val="bg1"/>
                </a:solidFill>
              </a:ln>
              <a:effectLst/>
            </c:spPr>
          </c:dPt>
          <c:dPt>
            <c:idx val="2"/>
            <c:invertIfNegative val="0"/>
            <c:bubble3D val="0"/>
            <c:spPr>
              <a:solidFill>
                <a:srgbClr val="481E68"/>
              </a:solidFill>
              <a:ln w="15875">
                <a:solidFill>
                  <a:schemeClr val="bg1"/>
                </a:solidFill>
              </a:ln>
              <a:effectLst/>
            </c:spPr>
          </c:dPt>
          <c:dPt>
            <c:idx val="3"/>
            <c:invertIfNegative val="0"/>
            <c:bubble3D val="0"/>
            <c:spPr>
              <a:solidFill>
                <a:srgbClr val="481E68"/>
              </a:solidFill>
              <a:ln w="15875">
                <a:solidFill>
                  <a:schemeClr val="bg1"/>
                </a:solidFill>
              </a:ln>
              <a:effectLst/>
            </c:spPr>
          </c:dPt>
          <c:dPt>
            <c:idx val="4"/>
            <c:invertIfNegative val="0"/>
            <c:bubble3D val="0"/>
            <c:spPr>
              <a:solidFill>
                <a:srgbClr val="481E68"/>
              </a:solidFill>
              <a:ln w="15875">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Derick Snow</c:v>
                </c:pt>
                <c:pt idx="1">
                  <c:v>Don Flintiff</c:v>
                </c:pt>
                <c:pt idx="2">
                  <c:v>Nealson Cuttler</c:v>
                </c:pt>
                <c:pt idx="3">
                  <c:v>Terri Farra</c:v>
                </c:pt>
                <c:pt idx="4">
                  <c:v>Allis Wilmore</c:v>
                </c:pt>
              </c:strCache>
            </c:strRef>
          </c:cat>
          <c:val>
            <c:numRef>
              <c:f>Top5Customers!$B$4:$B$8</c:f>
              <c:numCache>
                <c:formatCode>[$$-409]#,##0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A-63A1-554B-86FE-C759FF4F4D23}"/>
            </c:ext>
          </c:extLst>
        </c:ser>
        <c:dLbls>
          <c:dLblPos val="outEnd"/>
          <c:showLegendKey val="0"/>
          <c:showVal val="1"/>
          <c:showCatName val="0"/>
          <c:showSerName val="0"/>
          <c:showPercent val="0"/>
          <c:showBubbleSize val="0"/>
        </c:dLbls>
        <c:gapWidth val="182"/>
        <c:axId val="285233248"/>
        <c:axId val="285252928"/>
      </c:barChart>
      <c:catAx>
        <c:axId val="28523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85252928"/>
        <c:crosses val="autoZero"/>
        <c:auto val="1"/>
        <c:lblAlgn val="ctr"/>
        <c:lblOffset val="100"/>
        <c:noMultiLvlLbl val="0"/>
      </c:catAx>
      <c:valAx>
        <c:axId val="28525292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8523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6</xdr:row>
      <xdr:rowOff>0</xdr:rowOff>
    </xdr:from>
    <xdr:to>
      <xdr:col>24</xdr:col>
      <xdr:colOff>622299</xdr:colOff>
      <xdr:row>17</xdr:row>
      <xdr:rowOff>177800</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7BF29000-F6E3-49F5-97E7-9BDC8B68F744}"/>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685800"/>
              <a:ext cx="14884399" cy="1765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absolute">
    <xdr:from>
      <xdr:col>25</xdr:col>
      <xdr:colOff>0</xdr:colOff>
      <xdr:row>6</xdr:row>
      <xdr:rowOff>0</xdr:rowOff>
    </xdr:from>
    <xdr:to>
      <xdr:col>36</xdr:col>
      <xdr:colOff>0</xdr:colOff>
      <xdr:row>9</xdr:row>
      <xdr:rowOff>177800</xdr:rowOff>
    </xdr:to>
    <mc:AlternateContent xmlns:mc="http://schemas.openxmlformats.org/markup-compatibility/2006">
      <mc:Choice xmlns:a14="http://schemas.microsoft.com/office/drawing/2010/main" Requires="a14">
        <xdr:graphicFrame macro="">
          <xdr:nvGraphicFramePr>
            <xdr:cNvPr id="3" name="Roast Type Name">
              <a:extLst>
                <a:ext uri="{FF2B5EF4-FFF2-40B4-BE49-F238E27FC236}">
                  <a16:creationId xmlns:a16="http://schemas.microsoft.com/office/drawing/2014/main" id="{FB82C961-CCFB-4B41-8782-890020A2584B}"/>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074900" y="685800"/>
              <a:ext cx="7404100" cy="74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25</xdr:col>
      <xdr:colOff>0</xdr:colOff>
      <xdr:row>10</xdr:row>
      <xdr:rowOff>0</xdr:rowOff>
    </xdr:from>
    <xdr:to>
      <xdr:col>30</xdr:col>
      <xdr:colOff>635000</xdr:colOff>
      <xdr:row>18</xdr:row>
      <xdr:rowOff>0</xdr:rowOff>
    </xdr:to>
    <mc:AlternateContent xmlns:mc="http://schemas.openxmlformats.org/markup-compatibility/2006">
      <mc:Choice xmlns:a14="http://schemas.microsoft.com/office/drawing/2010/main" Requires="a14">
        <xdr:graphicFrame macro="">
          <xdr:nvGraphicFramePr>
            <xdr:cNvPr id="4" name="Loyaty Card">
              <a:extLst>
                <a:ext uri="{FF2B5EF4-FFF2-40B4-BE49-F238E27FC236}">
                  <a16:creationId xmlns:a16="http://schemas.microsoft.com/office/drawing/2014/main" id="{CA04DF60-9603-449E-9B72-D3A58DCAC222}"/>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Loyaty Card"/>
            </a:graphicData>
          </a:graphic>
        </xdr:graphicFrame>
      </mc:Choice>
      <mc:Fallback>
        <xdr:sp macro="" textlink="">
          <xdr:nvSpPr>
            <xdr:cNvPr id="0" name=""/>
            <xdr:cNvSpPr>
              <a:spLocks noTextEdit="1"/>
            </xdr:cNvSpPr>
          </xdr:nvSpPr>
          <xdr:spPr>
            <a:xfrm>
              <a:off x="15074900" y="1447800"/>
              <a:ext cx="40005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31</xdr:col>
      <xdr:colOff>0</xdr:colOff>
      <xdr:row>11</xdr:row>
      <xdr:rowOff>0</xdr:rowOff>
    </xdr:from>
    <xdr:to>
      <xdr:col>36</xdr:col>
      <xdr:colOff>0</xdr:colOff>
      <xdr:row>18</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C34A1F8-0EF6-46E1-83BC-5E51CE9A22D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9113500" y="1460500"/>
              <a:ext cx="3365500" cy="100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139699</xdr:colOff>
      <xdr:row>18</xdr:row>
      <xdr:rowOff>0</xdr:rowOff>
    </xdr:from>
    <xdr:to>
      <xdr:col>17</xdr:col>
      <xdr:colOff>609600</xdr:colOff>
      <xdr:row>64</xdr:row>
      <xdr:rowOff>0</xdr:rowOff>
    </xdr:to>
    <xdr:graphicFrame macro="">
      <xdr:nvGraphicFramePr>
        <xdr:cNvPr id="6" name="Chart 5">
          <a:extLst>
            <a:ext uri="{FF2B5EF4-FFF2-40B4-BE49-F238E27FC236}">
              <a16:creationId xmlns:a16="http://schemas.microsoft.com/office/drawing/2014/main" id="{6E0FF832-BB9A-419F-8C76-C11C07FB2CF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0</xdr:colOff>
      <xdr:row>19</xdr:row>
      <xdr:rowOff>0</xdr:rowOff>
    </xdr:from>
    <xdr:to>
      <xdr:col>36</xdr:col>
      <xdr:colOff>0</xdr:colOff>
      <xdr:row>34</xdr:row>
      <xdr:rowOff>139700</xdr:rowOff>
    </xdr:to>
    <xdr:graphicFrame macro="">
      <xdr:nvGraphicFramePr>
        <xdr:cNvPr id="7" name="Chart 6">
          <a:extLst>
            <a:ext uri="{FF2B5EF4-FFF2-40B4-BE49-F238E27FC236}">
              <a16:creationId xmlns:a16="http://schemas.microsoft.com/office/drawing/2014/main" id="{837E285F-CC07-4E1E-983D-65A87929CC6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18</xdr:col>
      <xdr:colOff>0</xdr:colOff>
      <xdr:row>35</xdr:row>
      <xdr:rowOff>0</xdr:rowOff>
    </xdr:from>
    <xdr:to>
      <xdr:col>36</xdr:col>
      <xdr:colOff>0</xdr:colOff>
      <xdr:row>64</xdr:row>
      <xdr:rowOff>1</xdr:rowOff>
    </xdr:to>
    <xdr:graphicFrame macro="">
      <xdr:nvGraphicFramePr>
        <xdr:cNvPr id="8" name="Chart 7">
          <a:extLst>
            <a:ext uri="{FF2B5EF4-FFF2-40B4-BE49-F238E27FC236}">
              <a16:creationId xmlns:a16="http://schemas.microsoft.com/office/drawing/2014/main" id="{017F2963-FD4A-485A-A00C-61EFDB2F257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0</xdr:colOff>
      <xdr:row>1</xdr:row>
      <xdr:rowOff>16933</xdr:rowOff>
    </xdr:from>
    <xdr:to>
      <xdr:col>35</xdr:col>
      <xdr:colOff>660400</xdr:colOff>
      <xdr:row>4</xdr:row>
      <xdr:rowOff>16933</xdr:rowOff>
    </xdr:to>
    <xdr:sp macro="" textlink="">
      <xdr:nvSpPr>
        <xdr:cNvPr id="12" name="Rectangle 11">
          <a:extLst>
            <a:ext uri="{FF2B5EF4-FFF2-40B4-BE49-F238E27FC236}">
              <a16:creationId xmlns:a16="http://schemas.microsoft.com/office/drawing/2014/main" id="{84FCD44A-48DD-FD50-E70E-8C2AABD559BC}"/>
            </a:ext>
          </a:extLst>
        </xdr:cNvPr>
        <xdr:cNvSpPr>
          <a:spLocks noChangeAspect="1"/>
        </xdr:cNvSpPr>
      </xdr:nvSpPr>
      <xdr:spPr>
        <a:xfrm>
          <a:off x="139700" y="80433"/>
          <a:ext cx="22326600" cy="571500"/>
        </a:xfrm>
        <a:prstGeom prst="rect">
          <a:avLst/>
        </a:prstGeom>
        <a:solidFill>
          <a:srgbClr val="2E471D"/>
        </a:solidFill>
        <a:ln>
          <a:solidFill>
            <a:srgbClr val="2E471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ivas naidu" refreshedDate="45522.944075694446" createdVersion="8" refreshedVersion="8" minRefreshableVersion="3" recordCount="1000" xr:uid="{FAE9F43A-3930-4182-BD98-CA9BAEFC93A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ty Card" numFmtId="0">
      <sharedItems containsMixedTypes="1" containsNumber="1" containsInteger="1" minValue="0" maxValue="0" count="3">
        <s v="Yes"/>
        <s v="No"/>
        <n v="0" u="1"/>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54900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2F5864-70FA-4B5D-9F35-5E0D4027C4FD}"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3">
        <item h="1" m="1" x="2"/>
        <item x="1"/>
        <item h="1"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5">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 chart="8"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28CF7A-B34A-4B3D-AA0E-AA05CD7BCB5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3">
        <item h="1" m="1" x="2"/>
        <item x="1"/>
        <item h="1"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7" count="1" selected="0">
            <x v="1"/>
          </reference>
        </references>
      </pivotArea>
    </chartFormat>
    <chartFormat chart="27" format="10">
      <pivotArea type="data" outline="0" fieldPosition="0">
        <references count="2">
          <reference field="4294967294" count="1" selected="0">
            <x v="0"/>
          </reference>
          <reference field="7" count="1" selected="0">
            <x v="0"/>
          </reference>
        </references>
      </pivotArea>
    </chartFormat>
    <chartFormat chart="2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CAE91B-0638-47CE-8F80-41C086FA8341}"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3">
        <item h="1" m="1" x="2"/>
        <item x="1"/>
        <item h="1"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37"/>
    </i>
    <i>
      <x v="255"/>
    </i>
    <i>
      <x v="646"/>
    </i>
    <i>
      <x v="831"/>
    </i>
    <i>
      <x v="28"/>
    </i>
  </rowItems>
  <colItems count="1">
    <i/>
  </colItems>
  <dataFields count="1">
    <dataField name="Sum of Sales" fld="12" baseField="7" baseItem="1" numFmtId="168"/>
  </dataFields>
  <chartFormats count="12">
    <chartFormat chart="7"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8" format="19" series="1">
      <pivotArea type="data" outline="0" fieldPosition="0">
        <references count="1">
          <reference field="4294967294" count="1" selected="0">
            <x v="0"/>
          </reference>
        </references>
      </pivotArea>
    </chartFormat>
    <chartFormat chart="28" format="20">
      <pivotArea type="data" outline="0" fieldPosition="0">
        <references count="2">
          <reference field="4294967294" count="1" selected="0">
            <x v="0"/>
          </reference>
          <reference field="5" count="1" selected="0">
            <x v="255"/>
          </reference>
        </references>
      </pivotArea>
    </chartFormat>
    <chartFormat chart="28" format="21">
      <pivotArea type="data" outline="0" fieldPosition="0">
        <references count="2">
          <reference field="4294967294" count="1" selected="0">
            <x v="0"/>
          </reference>
          <reference field="5" count="1" selected="0">
            <x v="646"/>
          </reference>
        </references>
      </pivotArea>
    </chartFormat>
    <chartFormat chart="28" format="22">
      <pivotArea type="data" outline="0" fieldPosition="0">
        <references count="2">
          <reference field="4294967294" count="1" selected="0">
            <x v="0"/>
          </reference>
          <reference field="5" count="1" selected="0">
            <x v="831"/>
          </reference>
        </references>
      </pivotArea>
    </chartFormat>
    <chartFormat chart="28" format="23">
      <pivotArea type="data" outline="0" fieldPosition="0">
        <references count="2">
          <reference field="4294967294" count="1" selected="0">
            <x v="0"/>
          </reference>
          <reference field="5" count="1" selected="0">
            <x v="125"/>
          </reference>
        </references>
      </pivotArea>
    </chartFormat>
    <chartFormat chart="28" format="24">
      <pivotArea type="data" outline="0" fieldPosition="0">
        <references count="2">
          <reference field="4294967294" count="1" selected="0">
            <x v="0"/>
          </reference>
          <reference field="5" count="1" selected="0">
            <x v="28"/>
          </reference>
        </references>
      </pivotArea>
    </chartFormat>
    <chartFormat chart="29" format="25" series="1">
      <pivotArea type="data" outline="0" fieldPosition="0">
        <references count="1">
          <reference field="4294967294" count="1" selected="0">
            <x v="0"/>
          </reference>
        </references>
      </pivotArea>
    </chartFormat>
    <chartFormat chart="29" format="26">
      <pivotArea type="data" outline="0" fieldPosition="0">
        <references count="2">
          <reference field="4294967294" count="1" selected="0">
            <x v="0"/>
          </reference>
          <reference field="5" count="1" selected="0">
            <x v="28"/>
          </reference>
        </references>
      </pivotArea>
    </chartFormat>
    <chartFormat chart="29" format="27">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16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65838F8-ABAF-4867-A224-E7AD008D5036}" sourceName="Roast Type Name">
  <pivotTables>
    <pivotTable tabId="18" name="TotalSales"/>
    <pivotTable tabId="19" name="TotalSales"/>
    <pivotTable tabId="20" name="TotalSales"/>
  </pivotTables>
  <data>
    <tabular pivotCacheId="85490083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ty_Card" xr10:uid="{F788B901-705C-4174-9BA0-9C75AFE23E97}" sourceName="Loyaty Card">
  <pivotTables>
    <pivotTable tabId="18" name="TotalSales"/>
    <pivotTable tabId="19" name="TotalSales"/>
    <pivotTable tabId="20" name="TotalSales"/>
  </pivotTables>
  <data>
    <tabular pivotCacheId="854900834">
      <items count="3">
        <i x="1" s="1"/>
        <i x="0"/>
        <i x="2"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F42AB7E-4B7D-4B3D-81BC-AAED37848CE8}" sourceName="Size">
  <pivotTables>
    <pivotTable tabId="18" name="TotalSales"/>
    <pivotTable tabId="19" name="TotalSales"/>
    <pivotTable tabId="20" name="TotalSales"/>
  </pivotTables>
  <data>
    <tabular pivotCacheId="854900834">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EBF6A5F3-549A-46AA-8ECB-DB10880DC798}" cache="Slicer_Roast_Type_Name" caption="Roast Type Name" columnCount="3" lockedPosition="1" rowHeight="234950"/>
  <slicer name="Loyaty Card" xr10:uid="{8D82F85A-568D-4D1C-9D6B-CD4DAE26F0E2}" cache="Slicer_Loyaty_Card" caption="Loyaty Card" lockedPosition="1" rowHeight="222250"/>
  <slicer name="Size" xr10:uid="{CE608A73-EF7E-410A-8038-88481B7D8E17}" cache="Slicer_Size" caption="Siz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FC58CB-88FA-4D93-8CCC-596A86301CDF}" name="Orders" displayName="Orders" ref="A1:P1001" totalsRowShown="0" headerRowDxfId="11">
  <autoFilter ref="A1:P1001" xr:uid="{E0FC58CB-88FA-4D93-8CCC-596A86301CDF}"/>
  <tableColumns count="16">
    <tableColumn id="1" xr3:uid="{C1A187A1-43D4-4E5A-B533-97FDE358187C}" name="Order ID" dataDxfId="10"/>
    <tableColumn id="2" xr3:uid="{B422DA09-B0BB-4E21-A382-653824B5E051}" name="Order Date" dataDxfId="9"/>
    <tableColumn id="3" xr3:uid="{CBCED2C8-5763-4F4A-BA7B-ED135CB3C01A}" name="Customer ID" dataDxfId="8"/>
    <tableColumn id="4" xr3:uid="{83DA689E-51B6-4D24-A68A-968368F330A0}" name="Product ID"/>
    <tableColumn id="5" xr3:uid="{D13DEF1C-23DF-48C2-9D19-CB483F445E94}" name="Quantity" dataDxfId="7"/>
    <tableColumn id="6" xr3:uid="{DF1762FA-B8D0-4860-B197-B0B6F368589C}" name="Customer Name" dataDxfId="6">
      <calculatedColumnFormula>_xlfn.XLOOKUP(C2,customers!$A$1:$A$1001,customers!$B$1:$B$1001,,0)</calculatedColumnFormula>
    </tableColumn>
    <tableColumn id="7" xr3:uid="{7E532B17-688B-499A-8D9A-569754F1A004}" name="Email" dataDxfId="5">
      <calculatedColumnFormula>IF(_xlfn.XLOOKUP(C2,customers!$A$1:$A$1001,customers!$C$1:$C$1001,,0)=0,"",_xlfn.XLOOKUP(C2,customers!$A$1:$A$1001,customers!$C$1:$C$1001,,0))</calculatedColumnFormula>
    </tableColumn>
    <tableColumn id="8" xr3:uid="{AA5EDCA9-7447-4BB0-B4E5-5C64F515BDBB}" name="Country" dataDxfId="4">
      <calculatedColumnFormula>_xlfn.XLOOKUP(C2,customers!$A$1:$A$1001,customers!$G$1:$G$1001,,0)</calculatedColumnFormula>
    </tableColumn>
    <tableColumn id="9" xr3:uid="{FB2B386E-1C5D-4263-805B-7C2352F42885}" name="Coffee Type">
      <calculatedColumnFormula>INDEX(products!$1:$1048576,MATCH($D2,products!$A$1:$A$49,0),MATCH(I$1,products!$A$1:$E$1,0))</calculatedColumnFormula>
    </tableColumn>
    <tableColumn id="10" xr3:uid="{D89B0E49-74FF-49B9-BF3D-4966013C6974}" name="Roast Type">
      <calculatedColumnFormula>INDEX(products!$1:$1048576,MATCH($D2,products!$A$1:$A$49,0),MATCH(J$1,products!$A$1:$E$1,0))</calculatedColumnFormula>
    </tableColumn>
    <tableColumn id="11" xr3:uid="{1B1D614F-B4C9-4A31-846E-4BA17F5B9DD5}" name="Size" dataDxfId="3">
      <calculatedColumnFormula>INDEX(products!$1:$1048576,MATCH($D2,products!$A$1:$A$49,0),MATCH(K$1,products!$A$1:$E$1,0))</calculatedColumnFormula>
    </tableColumn>
    <tableColumn id="12" xr3:uid="{F3254892-DAF1-4C95-92D0-4CA867686F66}" name="Unit Price" dataDxfId="2">
      <calculatedColumnFormula>INDEX(products!$1:$1048576,MATCH($D2,products!$A$1:$A$49,0),MATCH(L$1,products!$A$1:$E$1,0))</calculatedColumnFormula>
    </tableColumn>
    <tableColumn id="13" xr3:uid="{2A5FA698-41EF-496E-ABED-D2ED719EA41F}" name="Sales" dataDxfId="1">
      <calculatedColumnFormula>L2*E2</calculatedColumnFormula>
    </tableColumn>
    <tableColumn id="14" xr3:uid="{2A5B9ADF-A536-4B56-AFA7-F94ADB45D4F1}" name="Coffee Type Name">
      <calculatedColumnFormula>IF(I2="Rob","Robusta",IF(I2="Exc","Excelsa",IF(I2="Ara","Arabica",IF(I2="Lib","Liberica",""))))</calculatedColumnFormula>
    </tableColumn>
    <tableColumn id="15" xr3:uid="{E5206176-D141-4FEF-B929-C0A216443DE9}" name="Roast Type Name">
      <calculatedColumnFormula>IF(J2="M","Medium",IF(J2="L","Large",IF(J2="D","Dark","")))</calculatedColumnFormula>
    </tableColumn>
    <tableColumn id="16" xr3:uid="{69478A0F-0DB5-463F-A120-645AEE3201E7}" name="Loya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97FC0B2-FC0D-47A1-9E75-2C3FD26A7B6E}" sourceName="Order Date">
  <pivotTables>
    <pivotTable tabId="18" name="TotalSales"/>
    <pivotTable tabId="19" name="TotalSales"/>
    <pivotTable tabId="20" name="TotalSales"/>
  </pivotTables>
  <state minimalRefreshVersion="6" lastRefreshVersion="6" pivotCacheId="8549008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8818558-59C3-4A3B-98DD-A79E4C240DF0}" cache="NativeTimeline_Order_Date" caption="Order Date" level="2" selectionLevel="2" scrollPosition="2019-01-01T00:00:00" style="Green"/>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9D595-B870-47D5-8604-7BE771A8D743}">
  <dimension ref="A1:A26"/>
  <sheetViews>
    <sheetView showRowColHeaders="0" tabSelected="1" zoomScaleNormal="100" workbookViewId="0">
      <selection activeCell="AA37" sqref="AA37"/>
    </sheetView>
  </sheetViews>
  <sheetFormatPr baseColWidth="10" defaultColWidth="8.83203125" defaultRowHeight="15" x14ac:dyDescent="0.2"/>
  <cols>
    <col min="1" max="1" width="1.83203125" customWidth="1"/>
    <col min="16" max="16" width="0.5" customWidth="1"/>
    <col min="20" max="20" width="0.1640625" customWidth="1"/>
    <col min="21" max="21" width="8.83203125" customWidth="1"/>
    <col min="24" max="24" width="9.83203125" customWidth="1"/>
  </cols>
  <sheetData>
    <row r="1" ht="5" customHeight="1" x14ac:dyDescent="0.2"/>
    <row r="5" ht="2" customHeight="1" x14ac:dyDescent="0.2"/>
    <row r="6" ht="2" customHeight="1" x14ac:dyDescent="0.2"/>
    <row r="11" ht="1" customHeight="1" x14ac:dyDescent="0.2"/>
    <row r="15" ht="4" customHeight="1" x14ac:dyDescent="0.2"/>
    <row r="16" ht="14.25" customHeight="1" x14ac:dyDescent="0.2"/>
    <row r="17" ht="1" customHeight="1" x14ac:dyDescent="0.2"/>
    <row r="19" ht="3" customHeight="1" x14ac:dyDescent="0.2"/>
    <row r="25" ht="14.25" customHeight="1" x14ac:dyDescent="0.2"/>
    <row r="26" ht="14.25" customHeight="1" x14ac:dyDescent="0.2"/>
  </sheetData>
  <sheetProtection sheet="1" selectLockedCells="1"/>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CBE40-ADA4-49EC-815E-FE08EBF21B33}">
  <dimension ref="A3:F48"/>
  <sheetViews>
    <sheetView workbookViewId="0">
      <selection activeCell="AA37" sqref="AA37"/>
    </sheetView>
  </sheetViews>
  <sheetFormatPr baseColWidth="10" defaultColWidth="8.83203125" defaultRowHeight="15" x14ac:dyDescent="0.2"/>
  <cols>
    <col min="1" max="1" width="7.5" customWidth="1"/>
    <col min="2" max="2" width="19.6640625" bestFit="1" customWidth="1"/>
    <col min="3" max="3" width="17.5" bestFit="1" customWidth="1"/>
    <col min="4" max="4" width="6.6640625" bestFit="1" customWidth="1"/>
    <col min="5" max="6" width="7.33203125" bestFit="1" customWidth="1"/>
    <col min="7" max="7" width="10.83203125" bestFit="1" customWidth="1"/>
  </cols>
  <sheetData>
    <row r="3" spans="1:6" x14ac:dyDescent="0.2">
      <c r="A3" s="7" t="s">
        <v>6220</v>
      </c>
      <c r="C3" s="7" t="s">
        <v>6196</v>
      </c>
    </row>
    <row r="4" spans="1:6" x14ac:dyDescent="0.2">
      <c r="A4" s="7" t="s">
        <v>6214</v>
      </c>
      <c r="B4" s="7" t="s">
        <v>6215</v>
      </c>
      <c r="C4" t="s">
        <v>6216</v>
      </c>
      <c r="D4" t="s">
        <v>6217</v>
      </c>
      <c r="E4" t="s">
        <v>6218</v>
      </c>
      <c r="F4" t="s">
        <v>6219</v>
      </c>
    </row>
    <row r="5" spans="1:6" x14ac:dyDescent="0.2">
      <c r="A5" t="s">
        <v>6198</v>
      </c>
      <c r="B5" t="s">
        <v>6202</v>
      </c>
      <c r="C5" s="8">
        <v>186.85499999999999</v>
      </c>
      <c r="D5" s="8">
        <v>198.24</v>
      </c>
      <c r="E5" s="8">
        <v>118.05999999999999</v>
      </c>
      <c r="F5" s="8">
        <v>111.06</v>
      </c>
    </row>
    <row r="6" spans="1:6" x14ac:dyDescent="0.2">
      <c r="B6" t="s">
        <v>6203</v>
      </c>
      <c r="C6" s="8">
        <v>89.839999999999989</v>
      </c>
      <c r="D6" s="8">
        <v>41.25</v>
      </c>
      <c r="E6" s="8">
        <v>119.13999999999999</v>
      </c>
      <c r="F6" s="8">
        <v>71.699999999999989</v>
      </c>
    </row>
    <row r="7" spans="1:6" x14ac:dyDescent="0.2">
      <c r="B7" t="s">
        <v>6204</v>
      </c>
      <c r="C7" s="8">
        <v>224.94499999999999</v>
      </c>
      <c r="D7" s="8">
        <v>189.54000000000002</v>
      </c>
      <c r="E7" s="8">
        <v>245.34999999999997</v>
      </c>
      <c r="F7" s="8">
        <v>36.734999999999999</v>
      </c>
    </row>
    <row r="8" spans="1:6" x14ac:dyDescent="0.2">
      <c r="B8" t="s">
        <v>6205</v>
      </c>
      <c r="C8" s="8">
        <v>64.75</v>
      </c>
      <c r="D8" s="8">
        <v>181.16999999999996</v>
      </c>
      <c r="E8" s="8">
        <v>429.05499999999995</v>
      </c>
      <c r="F8" s="8">
        <v>21.509999999999998</v>
      </c>
    </row>
    <row r="9" spans="1:6" x14ac:dyDescent="0.2">
      <c r="B9" t="s">
        <v>6206</v>
      </c>
      <c r="C9" s="8">
        <v>53.664999999999992</v>
      </c>
      <c r="D9" s="8">
        <v>7.29</v>
      </c>
      <c r="E9" s="8"/>
      <c r="F9" s="8"/>
    </row>
    <row r="10" spans="1:6" x14ac:dyDescent="0.2">
      <c r="B10" t="s">
        <v>6207</v>
      </c>
      <c r="C10" s="8"/>
      <c r="D10" s="8">
        <v>547.7349999999999</v>
      </c>
      <c r="E10" s="8">
        <v>124.27499999999999</v>
      </c>
      <c r="F10" s="8">
        <v>90.734999999999985</v>
      </c>
    </row>
    <row r="11" spans="1:6" x14ac:dyDescent="0.2">
      <c r="B11" t="s">
        <v>6208</v>
      </c>
      <c r="C11" s="8">
        <v>169.95</v>
      </c>
      <c r="D11" s="8">
        <v>218.67999999999995</v>
      </c>
      <c r="E11" s="8">
        <v>171.18</v>
      </c>
      <c r="F11" s="8">
        <v>141.41499999999999</v>
      </c>
    </row>
    <row r="12" spans="1:6" x14ac:dyDescent="0.2">
      <c r="B12" t="s">
        <v>6209</v>
      </c>
      <c r="C12" s="8">
        <v>213.67499999999998</v>
      </c>
      <c r="D12" s="8">
        <v>41.25</v>
      </c>
      <c r="E12" s="8">
        <v>134.23000000000002</v>
      </c>
      <c r="F12" s="8">
        <v>123.255</v>
      </c>
    </row>
    <row r="13" spans="1:6" x14ac:dyDescent="0.2">
      <c r="B13" t="s">
        <v>6210</v>
      </c>
      <c r="C13" s="8">
        <v>178.70999999999998</v>
      </c>
      <c r="D13" s="8">
        <v>35.75</v>
      </c>
      <c r="E13" s="8">
        <v>228.58499999999998</v>
      </c>
      <c r="F13" s="8">
        <v>35.82</v>
      </c>
    </row>
    <row r="14" spans="1:6" x14ac:dyDescent="0.2">
      <c r="B14" t="s">
        <v>6211</v>
      </c>
      <c r="C14" s="8">
        <v>187.97499999999999</v>
      </c>
      <c r="D14" s="8">
        <v>114.07499999999999</v>
      </c>
      <c r="E14" s="8">
        <v>54.389999999999993</v>
      </c>
      <c r="F14" s="8">
        <v>213.66499999999999</v>
      </c>
    </row>
    <row r="15" spans="1:6" x14ac:dyDescent="0.2">
      <c r="B15" t="s">
        <v>6212</v>
      </c>
      <c r="C15" s="8">
        <v>67.5</v>
      </c>
      <c r="D15" s="8"/>
      <c r="E15" s="8">
        <v>224.39499999999998</v>
      </c>
      <c r="F15" s="8">
        <v>23.279999999999998</v>
      </c>
    </row>
    <row r="16" spans="1:6" x14ac:dyDescent="0.2">
      <c r="B16" t="s">
        <v>6213</v>
      </c>
      <c r="C16" s="8">
        <v>248.23499999999999</v>
      </c>
      <c r="D16" s="8">
        <v>204.92999999999995</v>
      </c>
      <c r="E16" s="8">
        <v>49.209999999999994</v>
      </c>
      <c r="F16" s="8">
        <v>58.554999999999993</v>
      </c>
    </row>
    <row r="17" spans="1:6" x14ac:dyDescent="0.2">
      <c r="A17" t="s">
        <v>6199</v>
      </c>
      <c r="B17" t="s">
        <v>6202</v>
      </c>
      <c r="C17" s="8"/>
      <c r="D17" s="8">
        <v>54.870000000000005</v>
      </c>
      <c r="E17" s="8">
        <v>42.795000000000002</v>
      </c>
      <c r="F17" s="8">
        <v>157.72499999999999</v>
      </c>
    </row>
    <row r="18" spans="1:6" x14ac:dyDescent="0.2">
      <c r="B18" t="s">
        <v>6203</v>
      </c>
      <c r="C18" s="8">
        <v>739.48</v>
      </c>
      <c r="D18" s="8">
        <v>334.33500000000004</v>
      </c>
      <c r="E18" s="8">
        <v>120.43499999999999</v>
      </c>
      <c r="F18" s="8">
        <v>402.67999999999995</v>
      </c>
    </row>
    <row r="19" spans="1:6" x14ac:dyDescent="0.2">
      <c r="B19" t="s">
        <v>6204</v>
      </c>
      <c r="C19" s="8">
        <v>66.66</v>
      </c>
      <c r="D19" s="8">
        <v>85.454999999999998</v>
      </c>
      <c r="E19" s="8">
        <v>80.86</v>
      </c>
      <c r="F19" s="8">
        <v>165.96</v>
      </c>
    </row>
    <row r="20" spans="1:6" x14ac:dyDescent="0.2">
      <c r="B20" t="s">
        <v>6205</v>
      </c>
      <c r="C20" s="8">
        <v>27</v>
      </c>
      <c r="D20" s="8">
        <v>77.760000000000005</v>
      </c>
      <c r="E20" s="8">
        <v>123.73500000000001</v>
      </c>
      <c r="F20" s="8">
        <v>114.42499999999998</v>
      </c>
    </row>
    <row r="21" spans="1:6" x14ac:dyDescent="0.2">
      <c r="B21" t="s">
        <v>6206</v>
      </c>
      <c r="C21" s="8">
        <v>39.799999999999997</v>
      </c>
      <c r="D21" s="8">
        <v>245.67499999999995</v>
      </c>
      <c r="E21" s="8">
        <v>59.655000000000001</v>
      </c>
      <c r="F21" s="8">
        <v>44.154999999999994</v>
      </c>
    </row>
    <row r="22" spans="1:6" x14ac:dyDescent="0.2">
      <c r="B22" t="s">
        <v>6207</v>
      </c>
      <c r="C22" s="8">
        <v>344.03999999999996</v>
      </c>
      <c r="D22" s="8">
        <v>191.715</v>
      </c>
      <c r="E22" s="8">
        <v>142.91499999999999</v>
      </c>
      <c r="F22" s="8"/>
    </row>
    <row r="23" spans="1:6" x14ac:dyDescent="0.2">
      <c r="B23" t="s">
        <v>6208</v>
      </c>
      <c r="C23" s="8">
        <v>79.47</v>
      </c>
      <c r="D23" s="8">
        <v>110</v>
      </c>
      <c r="E23" s="8">
        <v>175.20499999999998</v>
      </c>
      <c r="F23" s="8">
        <v>266.90999999999997</v>
      </c>
    </row>
    <row r="24" spans="1:6" x14ac:dyDescent="0.2">
      <c r="B24" t="s">
        <v>6209</v>
      </c>
      <c r="C24" s="8">
        <v>22.5</v>
      </c>
      <c r="D24" s="8">
        <v>77.72</v>
      </c>
      <c r="E24" s="8">
        <v>28.53</v>
      </c>
      <c r="F24" s="8">
        <v>127.73999999999998</v>
      </c>
    </row>
    <row r="25" spans="1:6" x14ac:dyDescent="0.2">
      <c r="B25" t="s">
        <v>6210</v>
      </c>
      <c r="C25" s="8">
        <v>101.49</v>
      </c>
      <c r="D25" s="8">
        <v>195.11</v>
      </c>
      <c r="E25" s="8">
        <v>64.08</v>
      </c>
      <c r="F25" s="8">
        <v>296.69</v>
      </c>
    </row>
    <row r="26" spans="1:6" x14ac:dyDescent="0.2">
      <c r="B26" t="s">
        <v>6211</v>
      </c>
      <c r="C26" s="8">
        <v>97.874999999999986</v>
      </c>
      <c r="D26" s="8">
        <v>156.655</v>
      </c>
      <c r="E26" s="8">
        <v>135.22500000000002</v>
      </c>
      <c r="F26" s="8">
        <v>43.019999999999996</v>
      </c>
    </row>
    <row r="27" spans="1:6" x14ac:dyDescent="0.2">
      <c r="B27" t="s">
        <v>6212</v>
      </c>
      <c r="C27" s="8">
        <v>165.23499999999999</v>
      </c>
      <c r="D27" s="8"/>
      <c r="E27" s="8">
        <v>119.13999999999999</v>
      </c>
      <c r="F27" s="8">
        <v>26.849999999999994</v>
      </c>
    </row>
    <row r="28" spans="1:6" x14ac:dyDescent="0.2">
      <c r="B28" t="s">
        <v>6213</v>
      </c>
      <c r="C28" s="8">
        <v>23.88</v>
      </c>
      <c r="D28" s="8">
        <v>354.67499999999995</v>
      </c>
      <c r="E28" s="8">
        <v>70.86</v>
      </c>
      <c r="F28" s="8">
        <v>17.91</v>
      </c>
    </row>
    <row r="29" spans="1:6" x14ac:dyDescent="0.2">
      <c r="A29" t="s">
        <v>6200</v>
      </c>
      <c r="B29" t="s">
        <v>6202</v>
      </c>
      <c r="C29" s="8">
        <v>106.47</v>
      </c>
      <c r="D29" s="8">
        <v>12.15</v>
      </c>
      <c r="E29" s="8">
        <v>200.89000000000001</v>
      </c>
      <c r="F29" s="8">
        <v>35.82</v>
      </c>
    </row>
    <row r="30" spans="1:6" x14ac:dyDescent="0.2">
      <c r="B30" t="s">
        <v>6203</v>
      </c>
      <c r="C30" s="8">
        <v>169.99999999999997</v>
      </c>
      <c r="D30" s="8">
        <v>48.6</v>
      </c>
      <c r="E30" s="8">
        <v>244.06</v>
      </c>
      <c r="F30" s="8">
        <v>16.11</v>
      </c>
    </row>
    <row r="31" spans="1:6" x14ac:dyDescent="0.2">
      <c r="B31" t="s">
        <v>6204</v>
      </c>
      <c r="C31" s="8">
        <v>192.40499999999997</v>
      </c>
      <c r="D31" s="8">
        <v>307.38499999999999</v>
      </c>
      <c r="E31" s="8">
        <v>278.14499999999998</v>
      </c>
      <c r="F31" s="8">
        <v>163.61999999999998</v>
      </c>
    </row>
    <row r="32" spans="1:6" x14ac:dyDescent="0.2">
      <c r="B32" t="s">
        <v>6205</v>
      </c>
      <c r="C32" s="8">
        <v>62.91</v>
      </c>
      <c r="D32" s="8">
        <v>8.91</v>
      </c>
      <c r="E32" s="8">
        <v>328.95</v>
      </c>
      <c r="F32" s="8">
        <v>23.9</v>
      </c>
    </row>
    <row r="33" spans="1:6" x14ac:dyDescent="0.2">
      <c r="B33" t="s">
        <v>6206</v>
      </c>
      <c r="C33" s="8">
        <v>143.21999999999997</v>
      </c>
      <c r="D33" s="8">
        <v>94.710000000000008</v>
      </c>
      <c r="E33" s="8">
        <v>263.315</v>
      </c>
      <c r="F33" s="8">
        <v>184.61999999999998</v>
      </c>
    </row>
    <row r="34" spans="1:6" x14ac:dyDescent="0.2">
      <c r="B34" t="s">
        <v>6207</v>
      </c>
      <c r="C34" s="8">
        <v>279.70499999999998</v>
      </c>
      <c r="D34" s="8">
        <v>12.375</v>
      </c>
      <c r="E34" s="8">
        <v>187.77499999999998</v>
      </c>
      <c r="F34" s="8">
        <v>88.334999999999994</v>
      </c>
    </row>
    <row r="35" spans="1:6" x14ac:dyDescent="0.2">
      <c r="B35" t="s">
        <v>6208</v>
      </c>
      <c r="C35" s="8">
        <v>109.005</v>
      </c>
      <c r="D35" s="8">
        <v>124.7</v>
      </c>
      <c r="E35" s="8">
        <v>52.305</v>
      </c>
      <c r="F35" s="8">
        <v>145.79</v>
      </c>
    </row>
    <row r="36" spans="1:6" x14ac:dyDescent="0.2">
      <c r="B36" t="s">
        <v>6209</v>
      </c>
      <c r="C36" s="8">
        <v>119.41999999999999</v>
      </c>
      <c r="D36" s="8">
        <v>81.41</v>
      </c>
      <c r="E36" s="8">
        <v>125.58</v>
      </c>
      <c r="F36" s="8">
        <v>198.58499999999998</v>
      </c>
    </row>
    <row r="37" spans="1:6" x14ac:dyDescent="0.2">
      <c r="B37" t="s">
        <v>6210</v>
      </c>
      <c r="C37" s="8">
        <v>667.51499999999999</v>
      </c>
      <c r="D37" s="8">
        <v>171.6</v>
      </c>
      <c r="E37" s="8">
        <v>124.71000000000001</v>
      </c>
      <c r="F37" s="8">
        <v>185.58999999999997</v>
      </c>
    </row>
    <row r="38" spans="1:6" x14ac:dyDescent="0.2">
      <c r="B38" t="s">
        <v>6211</v>
      </c>
      <c r="C38" s="8">
        <v>242.99999999999997</v>
      </c>
      <c r="D38" s="8">
        <v>260.32499999999999</v>
      </c>
      <c r="E38" s="8">
        <v>285.57000000000005</v>
      </c>
      <c r="F38" s="8">
        <v>115.27999999999999</v>
      </c>
    </row>
    <row r="39" spans="1:6" x14ac:dyDescent="0.2">
      <c r="B39" t="s">
        <v>6212</v>
      </c>
      <c r="C39" s="8">
        <v>63.314999999999998</v>
      </c>
      <c r="D39" s="8">
        <v>459.54999999999995</v>
      </c>
      <c r="E39" s="8">
        <v>275.08999999999997</v>
      </c>
      <c r="F39" s="8"/>
    </row>
    <row r="40" spans="1:6" x14ac:dyDescent="0.2">
      <c r="B40" t="s">
        <v>6213</v>
      </c>
      <c r="C40" s="8">
        <v>201.86999999999998</v>
      </c>
      <c r="D40" s="8">
        <v>129.97500000000002</v>
      </c>
      <c r="E40" s="8">
        <v>146.36999999999998</v>
      </c>
      <c r="F40" s="8">
        <v>185.22499999999997</v>
      </c>
    </row>
    <row r="41" spans="1:6" x14ac:dyDescent="0.2">
      <c r="A41" t="s">
        <v>6201</v>
      </c>
      <c r="B41" t="s">
        <v>6202</v>
      </c>
      <c r="C41" s="8">
        <v>30.06</v>
      </c>
      <c r="D41" s="8">
        <v>72.36</v>
      </c>
      <c r="E41" s="8">
        <v>463.28000000000003</v>
      </c>
      <c r="F41" s="8">
        <v>68.650000000000006</v>
      </c>
    </row>
    <row r="42" spans="1:6" x14ac:dyDescent="0.2">
      <c r="B42" t="s">
        <v>6203</v>
      </c>
      <c r="C42" s="8">
        <v>49.209999999999994</v>
      </c>
      <c r="D42" s="8">
        <v>129.69</v>
      </c>
      <c r="E42" s="8">
        <v>67.400000000000006</v>
      </c>
      <c r="F42" s="8">
        <v>53.759999999999991</v>
      </c>
    </row>
    <row r="43" spans="1:6" x14ac:dyDescent="0.2">
      <c r="B43" t="s">
        <v>6204</v>
      </c>
      <c r="C43" s="8">
        <v>45</v>
      </c>
      <c r="D43" s="8">
        <v>147.01499999999999</v>
      </c>
      <c r="E43" s="8">
        <v>4.3650000000000002</v>
      </c>
      <c r="F43" s="8">
        <v>159.17499999999995</v>
      </c>
    </row>
    <row r="44" spans="1:6" x14ac:dyDescent="0.2">
      <c r="B44" t="s">
        <v>6205</v>
      </c>
      <c r="C44" s="8">
        <v>7.77</v>
      </c>
      <c r="D44" s="8">
        <v>69.3</v>
      </c>
      <c r="E44" s="8">
        <v>45.81</v>
      </c>
      <c r="F44" s="8">
        <v>81.209999999999994</v>
      </c>
    </row>
    <row r="45" spans="1:6" x14ac:dyDescent="0.2">
      <c r="B45" t="s">
        <v>6206</v>
      </c>
      <c r="C45" s="8">
        <v>100.72499999999999</v>
      </c>
      <c r="D45" s="8">
        <v>70.539999999999992</v>
      </c>
      <c r="E45" s="8">
        <v>213.10999999999999</v>
      </c>
      <c r="F45" s="8">
        <v>208.86999999999998</v>
      </c>
    </row>
    <row r="46" spans="1:6" x14ac:dyDescent="0.2">
      <c r="B46" t="s">
        <v>6207</v>
      </c>
      <c r="C46" s="8">
        <v>132.03</v>
      </c>
      <c r="D46" s="8">
        <v>236.51999999999995</v>
      </c>
      <c r="E46" s="8">
        <v>161.35999999999999</v>
      </c>
      <c r="F46" s="8">
        <v>240.58499999999995</v>
      </c>
    </row>
    <row r="47" spans="1:6" x14ac:dyDescent="0.2">
      <c r="B47" t="s">
        <v>6208</v>
      </c>
      <c r="C47" s="8">
        <v>165.755</v>
      </c>
      <c r="D47" s="8">
        <v>81.27</v>
      </c>
      <c r="E47" s="8">
        <v>271.05500000000001</v>
      </c>
      <c r="F47" s="8">
        <v>76.03</v>
      </c>
    </row>
    <row r="48" spans="1:6" x14ac:dyDescent="0.2">
      <c r="B48" t="s">
        <v>6209</v>
      </c>
      <c r="C48" s="8">
        <v>86.609999999999985</v>
      </c>
      <c r="D48" s="8"/>
      <c r="E48" s="8">
        <v>15.54</v>
      </c>
      <c r="F48" s="8">
        <v>25.68</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237A3-6FB3-4EC2-BCC5-73B6C363BEC6}">
  <dimension ref="A3:B6"/>
  <sheetViews>
    <sheetView workbookViewId="0">
      <selection activeCell="A3" sqref="A3"/>
    </sheetView>
  </sheetViews>
  <sheetFormatPr baseColWidth="10" defaultColWidth="8.83203125" defaultRowHeight="15" x14ac:dyDescent="0.2"/>
  <cols>
    <col min="1" max="1" width="13.5" bestFit="1" customWidth="1"/>
    <col min="2" max="2" width="10.5" bestFit="1" customWidth="1"/>
    <col min="3" max="3" width="7" bestFit="1" customWidth="1"/>
    <col min="4" max="4" width="7.5" bestFit="1" customWidth="1"/>
    <col min="5" max="6" width="7.83203125" bestFit="1" customWidth="1"/>
    <col min="7" max="7" width="10.83203125" bestFit="1" customWidth="1"/>
  </cols>
  <sheetData>
    <row r="3" spans="1:2" x14ac:dyDescent="0.2">
      <c r="A3" s="7" t="s">
        <v>7</v>
      </c>
      <c r="B3" t="s">
        <v>6220</v>
      </c>
    </row>
    <row r="4" spans="1:2" x14ac:dyDescent="0.2">
      <c r="A4" t="s">
        <v>28</v>
      </c>
      <c r="B4" s="9">
        <v>1912.385</v>
      </c>
    </row>
    <row r="5" spans="1:2" x14ac:dyDescent="0.2">
      <c r="A5" t="s">
        <v>318</v>
      </c>
      <c r="B5" s="9">
        <v>3129.9249999999993</v>
      </c>
    </row>
    <row r="6" spans="1:2" x14ac:dyDescent="0.2">
      <c r="A6" t="s">
        <v>19</v>
      </c>
      <c r="B6" s="9">
        <v>19174.094999999994</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7141C-C101-4B7B-A73A-8DF9D419333A}">
  <dimension ref="A3:B8"/>
  <sheetViews>
    <sheetView workbookViewId="0">
      <selection activeCell="B3" sqref="B3"/>
    </sheetView>
  </sheetViews>
  <sheetFormatPr baseColWidth="10" defaultColWidth="8.83203125" defaultRowHeight="15" x14ac:dyDescent="0.2"/>
  <cols>
    <col min="1" max="1" width="16" bestFit="1" customWidth="1"/>
    <col min="2" max="2" width="10.5" bestFit="1" customWidth="1"/>
    <col min="3" max="3" width="7" bestFit="1" customWidth="1"/>
    <col min="4" max="4" width="7.5" bestFit="1" customWidth="1"/>
    <col min="5" max="6" width="7.83203125" bestFit="1" customWidth="1"/>
    <col min="7" max="7" width="10.83203125" bestFit="1" customWidth="1"/>
  </cols>
  <sheetData>
    <row r="3" spans="1:2" x14ac:dyDescent="0.2">
      <c r="A3" s="7" t="s">
        <v>4</v>
      </c>
      <c r="B3" t="s">
        <v>6220</v>
      </c>
    </row>
    <row r="4" spans="1:2" x14ac:dyDescent="0.2">
      <c r="A4" t="s">
        <v>5555</v>
      </c>
      <c r="B4" s="9">
        <v>251.12499999999997</v>
      </c>
    </row>
    <row r="5" spans="1:2" x14ac:dyDescent="0.2">
      <c r="A5" t="s">
        <v>3753</v>
      </c>
      <c r="B5" s="9">
        <v>278.01</v>
      </c>
    </row>
    <row r="6" spans="1:2" x14ac:dyDescent="0.2">
      <c r="A6" t="s">
        <v>1598</v>
      </c>
      <c r="B6" s="9">
        <v>281.67499999999995</v>
      </c>
    </row>
    <row r="7" spans="1:2" x14ac:dyDescent="0.2">
      <c r="A7" t="s">
        <v>2587</v>
      </c>
      <c r="B7" s="9">
        <v>289.11</v>
      </c>
    </row>
    <row r="8" spans="1:2" x14ac:dyDescent="0.2">
      <c r="A8" t="s">
        <v>5114</v>
      </c>
      <c r="B8" s="9">
        <v>317.06999999999994</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839" zoomScale="115" zoomScaleNormal="115" workbookViewId="0">
      <selection activeCell="P1001" sqref="P1001"/>
    </sheetView>
  </sheetViews>
  <sheetFormatPr baseColWidth="10" defaultColWidth="8.83203125" defaultRowHeight="15" x14ac:dyDescent="0.2"/>
  <cols>
    <col min="1" max="1" width="15.5" bestFit="1" customWidth="1"/>
    <col min="2" max="2" width="12.1640625" bestFit="1" customWidth="1"/>
    <col min="3" max="3" width="16.5" bestFit="1" customWidth="1"/>
    <col min="4" max="4" width="11.33203125" customWidth="1"/>
    <col min="5" max="5" width="9.83203125" customWidth="1"/>
    <col min="6" max="6" width="20.5" bestFit="1" customWidth="1"/>
    <col min="7" max="7" width="36" bestFit="1" customWidth="1"/>
    <col min="8" max="8" width="14.33203125" bestFit="1" customWidth="1"/>
    <col min="9" max="9" width="12.6640625" customWidth="1"/>
    <col min="10" max="10" width="11.6640625" customWidth="1"/>
    <col min="11" max="11" width="5.83203125" bestFit="1" customWidth="1"/>
    <col min="12" max="12" width="11.83203125" customWidth="1"/>
    <col min="13" max="13" width="8.83203125" bestFit="1" customWidth="1"/>
    <col min="14" max="14" width="18.1640625" customWidth="1"/>
    <col min="15" max="15" width="17.1640625" customWidth="1"/>
    <col min="16" max="16" width="13.1640625"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4" t="s">
        <v>13</v>
      </c>
      <c r="M1" s="4" t="s">
        <v>15</v>
      </c>
      <c r="N1" s="2" t="s">
        <v>6196</v>
      </c>
      <c r="O1" s="2" t="s">
        <v>6197</v>
      </c>
      <c r="P1" s="2" t="s">
        <v>6221</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INDEX(products!$1:$1048576,MATCH($D2,products!$A$1:$A$49,0),MATCH(I$1,products!$A$1:$E$1,0))</f>
        <v>Rob</v>
      </c>
      <c r="J2" t="str">
        <f>INDEX(products!$1:$1048576,MATCH($D2,products!$A$1:$A$49,0),MATCH(J$1,products!$A$1:$E$1,0))</f>
        <v>M</v>
      </c>
      <c r="K2" s="6">
        <f>INDEX(products!$1:$1048576,MATCH($D2,products!$A$1:$A$49,0),MATCH(K$1,products!$A$1:$E$1,0))</f>
        <v>1</v>
      </c>
      <c r="L2" s="5">
        <f>INDEX(products!$1:$1048576,MATCH($D2,products!$A$1:$A$49,0),MATCH(L$1,products!$A$1:$E$1,0))</f>
        <v>9.9499999999999993</v>
      </c>
      <c r="M2" s="5">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INDEX(products!$1:$1048576,MATCH($D3,products!$A$1:$A$49,0),MATCH(I$1,products!$A$1:$E$1,0))</f>
        <v>Exc</v>
      </c>
      <c r="J3" t="str">
        <f>INDEX(products!$1:$1048576,MATCH($D3,products!$A$1:$A$49,0),MATCH(J$1,products!$A$1:$E$1,0))</f>
        <v>M</v>
      </c>
      <c r="K3" s="6">
        <f>INDEX(products!$1:$1048576,MATCH($D3,products!$A$1:$A$49,0),MATCH(K$1,products!$A$1:$E$1,0))</f>
        <v>0.5</v>
      </c>
      <c r="L3" s="5">
        <f>INDEX(products!$1:$1048576,MATCH($D3,products!$A$1:$A$49,0),MATCH(L$1,products!$A$1:$E$1,0))</f>
        <v>8.25</v>
      </c>
      <c r="M3" s="5">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INDEX(products!$1:$1048576,MATCH($D4,products!$A$1:$A$49,0),MATCH(I$1,products!$A$1:$E$1,0))</f>
        <v>Ara</v>
      </c>
      <c r="J4" t="str">
        <f>INDEX(products!$1:$1048576,MATCH($D4,products!$A$1:$A$49,0),MATCH(J$1,products!$A$1:$E$1,0))</f>
        <v>L</v>
      </c>
      <c r="K4" s="6">
        <f>INDEX(products!$1:$1048576,MATCH($D4,products!$A$1:$A$49,0),MATCH(K$1,products!$A$1:$E$1,0))</f>
        <v>1</v>
      </c>
      <c r="L4" s="5">
        <f>INDEX(products!$1:$1048576,MATCH($D4,products!$A$1:$A$49,0),MATCH(L$1,products!$A$1:$E$1,0))</f>
        <v>12.95</v>
      </c>
      <c r="M4" s="5">
        <f t="shared" si="0"/>
        <v>12.95</v>
      </c>
      <c r="N4" t="str">
        <f t="shared" si="1"/>
        <v>Arabica</v>
      </c>
      <c r="O4" t="str">
        <f t="shared" si="2"/>
        <v>Large</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INDEX(products!$1:$1048576,MATCH($D5,products!$A$1:$A$49,0),MATCH(I$1,products!$A$1:$E$1,0))</f>
        <v>Exc</v>
      </c>
      <c r="J5" t="str">
        <f>INDEX(products!$1:$1048576,MATCH($D5,products!$A$1:$A$49,0),MATCH(J$1,products!$A$1:$E$1,0))</f>
        <v>M</v>
      </c>
      <c r="K5" s="6">
        <f>INDEX(products!$1:$1048576,MATCH($D5,products!$A$1:$A$49,0),MATCH(K$1,products!$A$1:$E$1,0))</f>
        <v>1</v>
      </c>
      <c r="L5" s="5">
        <f>INDEX(products!$1:$1048576,MATCH($D5,products!$A$1:$A$49,0),MATCH(L$1,products!$A$1:$E$1,0))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INDEX(products!$1:$1048576,MATCH($D6,products!$A$1:$A$49,0),MATCH(I$1,products!$A$1:$E$1,0))</f>
        <v>Rob</v>
      </c>
      <c r="J6" t="str">
        <f>INDEX(products!$1:$1048576,MATCH($D6,products!$A$1:$A$49,0),MATCH(J$1,products!$A$1:$E$1,0))</f>
        <v>L</v>
      </c>
      <c r="K6" s="6">
        <f>INDEX(products!$1:$1048576,MATCH($D6,products!$A$1:$A$49,0),MATCH(K$1,products!$A$1:$E$1,0))</f>
        <v>2.5</v>
      </c>
      <c r="L6" s="5">
        <f>INDEX(products!$1:$1048576,MATCH($D6,products!$A$1:$A$49,0),MATCH(L$1,products!$A$1:$E$1,0))</f>
        <v>27.484999999999996</v>
      </c>
      <c r="M6" s="5">
        <f t="shared" si="0"/>
        <v>54.969999999999992</v>
      </c>
      <c r="N6" t="str">
        <f t="shared" si="1"/>
        <v>Robusta</v>
      </c>
      <c r="O6" t="str">
        <f t="shared" si="2"/>
        <v>Large</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INDEX(products!$1:$1048576,MATCH($D7,products!$A$1:$A$49,0),MATCH(I$1,products!$A$1:$E$1,0))</f>
        <v>Lib</v>
      </c>
      <c r="J7" t="str">
        <f>INDEX(products!$1:$1048576,MATCH($D7,products!$A$1:$A$49,0),MATCH(J$1,products!$A$1:$E$1,0))</f>
        <v>D</v>
      </c>
      <c r="K7" s="6">
        <f>INDEX(products!$1:$1048576,MATCH($D7,products!$A$1:$A$49,0),MATCH(K$1,products!$A$1:$E$1,0))</f>
        <v>1</v>
      </c>
      <c r="L7" s="5">
        <f>INDEX(products!$1:$1048576,MATCH($D7,products!$A$1:$A$49,0),MATCH(L$1,products!$A$1:$E$1,0))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INDEX(products!$1:$1048576,MATCH($D8,products!$A$1:$A$49,0),MATCH(I$1,products!$A$1:$E$1,0))</f>
        <v>Exc</v>
      </c>
      <c r="J8" t="str">
        <f>INDEX(products!$1:$1048576,MATCH($D8,products!$A$1:$A$49,0),MATCH(J$1,products!$A$1:$E$1,0))</f>
        <v>D</v>
      </c>
      <c r="K8" s="6">
        <f>INDEX(products!$1:$1048576,MATCH($D8,products!$A$1:$A$49,0),MATCH(K$1,products!$A$1:$E$1,0))</f>
        <v>0.5</v>
      </c>
      <c r="L8" s="5">
        <f>INDEX(products!$1:$1048576,MATCH($D8,products!$A$1:$A$49,0),MATCH(L$1,products!$A$1:$E$1,0))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INDEX(products!$1:$1048576,MATCH($D9,products!$A$1:$A$49,0),MATCH(I$1,products!$A$1:$E$1,0))</f>
        <v>Lib</v>
      </c>
      <c r="J9" t="str">
        <f>INDEX(products!$1:$1048576,MATCH($D9,products!$A$1:$A$49,0),MATCH(J$1,products!$A$1:$E$1,0))</f>
        <v>L</v>
      </c>
      <c r="K9" s="6">
        <f>INDEX(products!$1:$1048576,MATCH($D9,products!$A$1:$A$49,0),MATCH(K$1,products!$A$1:$E$1,0))</f>
        <v>0.2</v>
      </c>
      <c r="L9" s="5">
        <f>INDEX(products!$1:$1048576,MATCH($D9,products!$A$1:$A$49,0),MATCH(L$1,products!$A$1:$E$1,0))</f>
        <v>4.7549999999999999</v>
      </c>
      <c r="M9" s="5">
        <f t="shared" si="0"/>
        <v>4.7549999999999999</v>
      </c>
      <c r="N9" t="str">
        <f t="shared" si="1"/>
        <v>Liberica</v>
      </c>
      <c r="O9" t="str">
        <f t="shared" si="2"/>
        <v>Large</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INDEX(products!$1:$1048576,MATCH($D10,products!$A$1:$A$49,0),MATCH(I$1,products!$A$1:$E$1,0))</f>
        <v>Rob</v>
      </c>
      <c r="J10" t="str">
        <f>INDEX(products!$1:$1048576,MATCH($D10,products!$A$1:$A$49,0),MATCH(J$1,products!$A$1:$E$1,0))</f>
        <v>M</v>
      </c>
      <c r="K10" s="6">
        <f>INDEX(products!$1:$1048576,MATCH($D10,products!$A$1:$A$49,0),MATCH(K$1,products!$A$1:$E$1,0))</f>
        <v>0.5</v>
      </c>
      <c r="L10" s="5">
        <f>INDEX(products!$1:$1048576,MATCH($D10,products!$A$1:$A$49,0),MATCH(L$1,products!$A$1:$E$1,0))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INDEX(products!$1:$1048576,MATCH($D11,products!$A$1:$A$49,0),MATCH(I$1,products!$A$1:$E$1,0))</f>
        <v>Rob</v>
      </c>
      <c r="J11" t="str">
        <f>INDEX(products!$1:$1048576,MATCH($D11,products!$A$1:$A$49,0),MATCH(J$1,products!$A$1:$E$1,0))</f>
        <v>M</v>
      </c>
      <c r="K11" s="6">
        <f>INDEX(products!$1:$1048576,MATCH($D11,products!$A$1:$A$49,0),MATCH(K$1,products!$A$1:$E$1,0))</f>
        <v>0.5</v>
      </c>
      <c r="L11" s="5">
        <f>INDEX(products!$1:$1048576,MATCH($D11,products!$A$1:$A$49,0),MATCH(L$1,products!$A$1:$E$1,0))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INDEX(products!$1:$1048576,MATCH($D12,products!$A$1:$A$49,0),MATCH(I$1,products!$A$1:$E$1,0))</f>
        <v>Ara</v>
      </c>
      <c r="J12" t="str">
        <f>INDEX(products!$1:$1048576,MATCH($D12,products!$A$1:$A$49,0),MATCH(J$1,products!$A$1:$E$1,0))</f>
        <v>D</v>
      </c>
      <c r="K12" s="6">
        <f>INDEX(products!$1:$1048576,MATCH($D12,products!$A$1:$A$49,0),MATCH(K$1,products!$A$1:$E$1,0))</f>
        <v>1</v>
      </c>
      <c r="L12" s="5">
        <f>INDEX(products!$1:$1048576,MATCH($D12,products!$A$1:$A$49,0),MATCH(L$1,products!$A$1:$E$1,0))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INDEX(products!$1:$1048576,MATCH($D13,products!$A$1:$A$49,0),MATCH(I$1,products!$A$1:$E$1,0))</f>
        <v>Exc</v>
      </c>
      <c r="J13" t="str">
        <f>INDEX(products!$1:$1048576,MATCH($D13,products!$A$1:$A$49,0),MATCH(J$1,products!$A$1:$E$1,0))</f>
        <v>L</v>
      </c>
      <c r="K13" s="6">
        <f>INDEX(products!$1:$1048576,MATCH($D13,products!$A$1:$A$49,0),MATCH(K$1,products!$A$1:$E$1,0))</f>
        <v>2.5</v>
      </c>
      <c r="L13" s="5">
        <f>INDEX(products!$1:$1048576,MATCH($D13,products!$A$1:$A$49,0),MATCH(L$1,products!$A$1:$E$1,0))</f>
        <v>34.154999999999994</v>
      </c>
      <c r="M13" s="5">
        <f t="shared" si="0"/>
        <v>170.77499999999998</v>
      </c>
      <c r="N13" t="str">
        <f t="shared" si="1"/>
        <v>Excelsa</v>
      </c>
      <c r="O13" t="str">
        <f t="shared" si="2"/>
        <v>Large</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INDEX(products!$1:$1048576,MATCH($D14,products!$A$1:$A$49,0),MATCH(I$1,products!$A$1:$E$1,0))</f>
        <v>Rob</v>
      </c>
      <c r="J14" t="str">
        <f>INDEX(products!$1:$1048576,MATCH($D14,products!$A$1:$A$49,0),MATCH(J$1,products!$A$1:$E$1,0))</f>
        <v>M</v>
      </c>
      <c r="K14" s="6">
        <f>INDEX(products!$1:$1048576,MATCH($D14,products!$A$1:$A$49,0),MATCH(K$1,products!$A$1:$E$1,0))</f>
        <v>1</v>
      </c>
      <c r="L14" s="5">
        <f>INDEX(products!$1:$1048576,MATCH($D14,products!$A$1:$A$49,0),MATCH(L$1,products!$A$1:$E$1,0))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INDEX(products!$1:$1048576,MATCH($D15,products!$A$1:$A$49,0),MATCH(I$1,products!$A$1:$E$1,0))</f>
        <v>Rob</v>
      </c>
      <c r="J15" t="str">
        <f>INDEX(products!$1:$1048576,MATCH($D15,products!$A$1:$A$49,0),MATCH(J$1,products!$A$1:$E$1,0))</f>
        <v>D</v>
      </c>
      <c r="K15" s="6">
        <f>INDEX(products!$1:$1048576,MATCH($D15,products!$A$1:$A$49,0),MATCH(K$1,products!$A$1:$E$1,0))</f>
        <v>2.5</v>
      </c>
      <c r="L15" s="5">
        <f>INDEX(products!$1:$1048576,MATCH($D15,products!$A$1:$A$49,0),MATCH(L$1,products!$A$1:$E$1,0))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INDEX(products!$1:$1048576,MATCH($D16,products!$A$1:$A$49,0),MATCH(I$1,products!$A$1:$E$1,0))</f>
        <v>Lib</v>
      </c>
      <c r="J16" t="str">
        <f>INDEX(products!$1:$1048576,MATCH($D16,products!$A$1:$A$49,0),MATCH(J$1,products!$A$1:$E$1,0))</f>
        <v>D</v>
      </c>
      <c r="K16" s="6">
        <f>INDEX(products!$1:$1048576,MATCH($D16,products!$A$1:$A$49,0),MATCH(K$1,products!$A$1:$E$1,0))</f>
        <v>0.2</v>
      </c>
      <c r="L16" s="5">
        <f>INDEX(products!$1:$1048576,MATCH($D16,products!$A$1:$A$49,0),MATCH(L$1,products!$A$1:$E$1,0))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INDEX(products!$1:$1048576,MATCH($D17,products!$A$1:$A$49,0),MATCH(I$1,products!$A$1:$E$1,0))</f>
        <v>Rob</v>
      </c>
      <c r="J17" t="str">
        <f>INDEX(products!$1:$1048576,MATCH($D17,products!$A$1:$A$49,0),MATCH(J$1,products!$A$1:$E$1,0))</f>
        <v>M</v>
      </c>
      <c r="K17" s="6">
        <f>INDEX(products!$1:$1048576,MATCH($D17,products!$A$1:$A$49,0),MATCH(K$1,products!$A$1:$E$1,0))</f>
        <v>2.5</v>
      </c>
      <c r="L17" s="5">
        <f>INDEX(products!$1:$1048576,MATCH($D17,products!$A$1:$A$49,0),MATCH(L$1,products!$A$1:$E$1,0))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INDEX(products!$1:$1048576,MATCH($D18,products!$A$1:$A$49,0),MATCH(I$1,products!$A$1:$E$1,0))</f>
        <v>Ara</v>
      </c>
      <c r="J18" t="str">
        <f>INDEX(products!$1:$1048576,MATCH($D18,products!$A$1:$A$49,0),MATCH(J$1,products!$A$1:$E$1,0))</f>
        <v>M</v>
      </c>
      <c r="K18" s="6">
        <f>INDEX(products!$1:$1048576,MATCH($D18,products!$A$1:$A$49,0),MATCH(K$1,products!$A$1:$E$1,0))</f>
        <v>0.2</v>
      </c>
      <c r="L18" s="5">
        <f>INDEX(products!$1:$1048576,MATCH($D18,products!$A$1:$A$49,0),MATCH(L$1,products!$A$1:$E$1,0))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INDEX(products!$1:$1048576,MATCH($D19,products!$A$1:$A$49,0),MATCH(I$1,products!$A$1:$E$1,0))</f>
        <v>Ara</v>
      </c>
      <c r="J19" t="str">
        <f>INDEX(products!$1:$1048576,MATCH($D19,products!$A$1:$A$49,0),MATCH(J$1,products!$A$1:$E$1,0))</f>
        <v>L</v>
      </c>
      <c r="K19" s="6">
        <f>INDEX(products!$1:$1048576,MATCH($D19,products!$A$1:$A$49,0),MATCH(K$1,products!$A$1:$E$1,0))</f>
        <v>1</v>
      </c>
      <c r="L19" s="5">
        <f>INDEX(products!$1:$1048576,MATCH($D19,products!$A$1:$A$49,0),MATCH(L$1,products!$A$1:$E$1,0))</f>
        <v>12.95</v>
      </c>
      <c r="M19" s="5">
        <f t="shared" si="0"/>
        <v>77.699999999999989</v>
      </c>
      <c r="N19" t="str">
        <f t="shared" si="1"/>
        <v>Arabica</v>
      </c>
      <c r="O19" t="str">
        <f t="shared" si="2"/>
        <v>Large</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INDEX(products!$1:$1048576,MATCH($D20,products!$A$1:$A$49,0),MATCH(I$1,products!$A$1:$E$1,0))</f>
        <v>Rob</v>
      </c>
      <c r="J20" t="str">
        <f>INDEX(products!$1:$1048576,MATCH($D20,products!$A$1:$A$49,0),MATCH(J$1,products!$A$1:$E$1,0))</f>
        <v>D</v>
      </c>
      <c r="K20" s="6">
        <f>INDEX(products!$1:$1048576,MATCH($D20,products!$A$1:$A$49,0),MATCH(K$1,products!$A$1:$E$1,0))</f>
        <v>2.5</v>
      </c>
      <c r="L20" s="5">
        <f>INDEX(products!$1:$1048576,MATCH($D20,products!$A$1:$A$49,0),MATCH(L$1,products!$A$1:$E$1,0))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INDEX(products!$1:$1048576,MATCH($D21,products!$A$1:$A$49,0),MATCH(I$1,products!$A$1:$E$1,0))</f>
        <v>Ara</v>
      </c>
      <c r="J21" t="str">
        <f>INDEX(products!$1:$1048576,MATCH($D21,products!$A$1:$A$49,0),MATCH(J$1,products!$A$1:$E$1,0))</f>
        <v>M</v>
      </c>
      <c r="K21" s="6">
        <f>INDEX(products!$1:$1048576,MATCH($D21,products!$A$1:$A$49,0),MATCH(K$1,products!$A$1:$E$1,0))</f>
        <v>0.2</v>
      </c>
      <c r="L21" s="5">
        <f>INDEX(products!$1:$1048576,MATCH($D21,products!$A$1:$A$49,0),MATCH(L$1,products!$A$1:$E$1,0))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INDEX(products!$1:$1048576,MATCH($D22,products!$A$1:$A$49,0),MATCH(I$1,products!$A$1:$E$1,0))</f>
        <v>Exc</v>
      </c>
      <c r="J22" t="str">
        <f>INDEX(products!$1:$1048576,MATCH($D22,products!$A$1:$A$49,0),MATCH(J$1,products!$A$1:$E$1,0))</f>
        <v>D</v>
      </c>
      <c r="K22" s="6">
        <f>INDEX(products!$1:$1048576,MATCH($D22,products!$A$1:$A$49,0),MATCH(K$1,products!$A$1:$E$1,0))</f>
        <v>0.2</v>
      </c>
      <c r="L22" s="5">
        <f>INDEX(products!$1:$1048576,MATCH($D22,products!$A$1:$A$49,0),MATCH(L$1,products!$A$1:$E$1,0))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INDEX(products!$1:$1048576,MATCH($D23,products!$A$1:$A$49,0),MATCH(I$1,products!$A$1:$E$1,0))</f>
        <v>Ara</v>
      </c>
      <c r="J23" t="str">
        <f>INDEX(products!$1:$1048576,MATCH($D23,products!$A$1:$A$49,0),MATCH(J$1,products!$A$1:$E$1,0))</f>
        <v>D</v>
      </c>
      <c r="K23" s="6">
        <f>INDEX(products!$1:$1048576,MATCH($D23,products!$A$1:$A$49,0),MATCH(K$1,products!$A$1:$E$1,0))</f>
        <v>0.2</v>
      </c>
      <c r="L23" s="5">
        <f>INDEX(products!$1:$1048576,MATCH($D23,products!$A$1:$A$49,0),MATCH(L$1,products!$A$1:$E$1,0))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INDEX(products!$1:$1048576,MATCH($D24,products!$A$1:$A$49,0),MATCH(I$1,products!$A$1:$E$1,0))</f>
        <v>Rob</v>
      </c>
      <c r="J24" t="str">
        <f>INDEX(products!$1:$1048576,MATCH($D24,products!$A$1:$A$49,0),MATCH(J$1,products!$A$1:$E$1,0))</f>
        <v>M</v>
      </c>
      <c r="K24" s="6">
        <f>INDEX(products!$1:$1048576,MATCH($D24,products!$A$1:$A$49,0),MATCH(K$1,products!$A$1:$E$1,0))</f>
        <v>2.5</v>
      </c>
      <c r="L24" s="5">
        <f>INDEX(products!$1:$1048576,MATCH($D24,products!$A$1:$A$49,0),MATCH(L$1,products!$A$1:$E$1,0))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INDEX(products!$1:$1048576,MATCH($D25,products!$A$1:$A$49,0),MATCH(I$1,products!$A$1:$E$1,0))</f>
        <v>Ara</v>
      </c>
      <c r="J25" t="str">
        <f>INDEX(products!$1:$1048576,MATCH($D25,products!$A$1:$A$49,0),MATCH(J$1,products!$A$1:$E$1,0))</f>
        <v>D</v>
      </c>
      <c r="K25" s="6">
        <f>INDEX(products!$1:$1048576,MATCH($D25,products!$A$1:$A$49,0),MATCH(K$1,products!$A$1:$E$1,0))</f>
        <v>0.2</v>
      </c>
      <c r="L25" s="5">
        <f>INDEX(products!$1:$1048576,MATCH($D25,products!$A$1:$A$49,0),MATCH(L$1,products!$A$1:$E$1,0))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INDEX(products!$1:$1048576,MATCH($D26,products!$A$1:$A$49,0),MATCH(I$1,products!$A$1:$E$1,0))</f>
        <v>Ara</v>
      </c>
      <c r="J26" t="str">
        <f>INDEX(products!$1:$1048576,MATCH($D26,products!$A$1:$A$49,0),MATCH(J$1,products!$A$1:$E$1,0))</f>
        <v>M</v>
      </c>
      <c r="K26" s="6">
        <f>INDEX(products!$1:$1048576,MATCH($D26,products!$A$1:$A$49,0),MATCH(K$1,products!$A$1:$E$1,0))</f>
        <v>1</v>
      </c>
      <c r="L26" s="5">
        <f>INDEX(products!$1:$1048576,MATCH($D26,products!$A$1:$A$49,0),MATCH(L$1,products!$A$1:$E$1,0))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INDEX(products!$1:$1048576,MATCH($D27,products!$A$1:$A$49,0),MATCH(I$1,products!$A$1:$E$1,0))</f>
        <v>Exc</v>
      </c>
      <c r="J27" t="str">
        <f>INDEX(products!$1:$1048576,MATCH($D27,products!$A$1:$A$49,0),MATCH(J$1,products!$A$1:$E$1,0))</f>
        <v>M</v>
      </c>
      <c r="K27" s="6">
        <f>INDEX(products!$1:$1048576,MATCH($D27,products!$A$1:$A$49,0),MATCH(K$1,products!$A$1:$E$1,0))</f>
        <v>0.2</v>
      </c>
      <c r="L27" s="5">
        <f>INDEX(products!$1:$1048576,MATCH($D27,products!$A$1:$A$49,0),MATCH(L$1,products!$A$1:$E$1,0))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INDEX(products!$1:$1048576,MATCH($D28,products!$A$1:$A$49,0),MATCH(I$1,products!$A$1:$E$1,0))</f>
        <v>Ara</v>
      </c>
      <c r="J28" t="str">
        <f>INDEX(products!$1:$1048576,MATCH($D28,products!$A$1:$A$49,0),MATCH(J$1,products!$A$1:$E$1,0))</f>
        <v>M</v>
      </c>
      <c r="K28" s="6">
        <f>INDEX(products!$1:$1048576,MATCH($D28,products!$A$1:$A$49,0),MATCH(K$1,products!$A$1:$E$1,0))</f>
        <v>0.5</v>
      </c>
      <c r="L28" s="5">
        <f>INDEX(products!$1:$1048576,MATCH($D28,products!$A$1:$A$49,0),MATCH(L$1,products!$A$1:$E$1,0))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INDEX(products!$1:$1048576,MATCH($D29,products!$A$1:$A$49,0),MATCH(I$1,products!$A$1:$E$1,0))</f>
        <v>Ara</v>
      </c>
      <c r="J29" t="str">
        <f>INDEX(products!$1:$1048576,MATCH($D29,products!$A$1:$A$49,0),MATCH(J$1,products!$A$1:$E$1,0))</f>
        <v>M</v>
      </c>
      <c r="K29" s="6">
        <f>INDEX(products!$1:$1048576,MATCH($D29,products!$A$1:$A$49,0),MATCH(K$1,products!$A$1:$E$1,0))</f>
        <v>0.2</v>
      </c>
      <c r="L29" s="5">
        <f>INDEX(products!$1:$1048576,MATCH($D29,products!$A$1:$A$49,0),MATCH(L$1,products!$A$1:$E$1,0))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INDEX(products!$1:$1048576,MATCH($D30,products!$A$1:$A$49,0),MATCH(I$1,products!$A$1:$E$1,0))</f>
        <v>Ara</v>
      </c>
      <c r="J30" t="str">
        <f>INDEX(products!$1:$1048576,MATCH($D30,products!$A$1:$A$49,0),MATCH(J$1,products!$A$1:$E$1,0))</f>
        <v>D</v>
      </c>
      <c r="K30" s="6">
        <f>INDEX(products!$1:$1048576,MATCH($D30,products!$A$1:$A$49,0),MATCH(K$1,products!$A$1:$E$1,0))</f>
        <v>0.5</v>
      </c>
      <c r="L30" s="5">
        <f>INDEX(products!$1:$1048576,MATCH($D30,products!$A$1:$A$49,0),MATCH(L$1,products!$A$1:$E$1,0))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INDEX(products!$1:$1048576,MATCH($D31,products!$A$1:$A$49,0),MATCH(I$1,products!$A$1:$E$1,0))</f>
        <v>Ara</v>
      </c>
      <c r="J31" t="str">
        <f>INDEX(products!$1:$1048576,MATCH($D31,products!$A$1:$A$49,0),MATCH(J$1,products!$A$1:$E$1,0))</f>
        <v>D</v>
      </c>
      <c r="K31" s="6">
        <f>INDEX(products!$1:$1048576,MATCH($D31,products!$A$1:$A$49,0),MATCH(K$1,products!$A$1:$E$1,0))</f>
        <v>1</v>
      </c>
      <c r="L31" s="5">
        <f>INDEX(products!$1:$1048576,MATCH($D31,products!$A$1:$A$49,0),MATCH(L$1,products!$A$1:$E$1,0))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INDEX(products!$1:$1048576,MATCH($D32,products!$A$1:$A$49,0),MATCH(I$1,products!$A$1:$E$1,0))</f>
        <v>Lib</v>
      </c>
      <c r="J32" t="str">
        <f>INDEX(products!$1:$1048576,MATCH($D32,products!$A$1:$A$49,0),MATCH(J$1,products!$A$1:$E$1,0))</f>
        <v>M</v>
      </c>
      <c r="K32" s="6">
        <f>INDEX(products!$1:$1048576,MATCH($D32,products!$A$1:$A$49,0),MATCH(K$1,products!$A$1:$E$1,0))</f>
        <v>0.2</v>
      </c>
      <c r="L32" s="5">
        <f>INDEX(products!$1:$1048576,MATCH($D32,products!$A$1:$A$49,0),MATCH(L$1,products!$A$1:$E$1,0))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INDEX(products!$1:$1048576,MATCH($D33,products!$A$1:$A$49,0),MATCH(I$1,products!$A$1:$E$1,0))</f>
        <v>Ara</v>
      </c>
      <c r="J33" t="str">
        <f>INDEX(products!$1:$1048576,MATCH($D33,products!$A$1:$A$49,0),MATCH(J$1,products!$A$1:$E$1,0))</f>
        <v>D</v>
      </c>
      <c r="K33" s="6">
        <f>INDEX(products!$1:$1048576,MATCH($D33,products!$A$1:$A$49,0),MATCH(K$1,products!$A$1:$E$1,0))</f>
        <v>0.5</v>
      </c>
      <c r="L33" s="5">
        <f>INDEX(products!$1:$1048576,MATCH($D33,products!$A$1:$A$49,0),MATCH(L$1,products!$A$1:$E$1,0))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INDEX(products!$1:$1048576,MATCH($D34,products!$A$1:$A$49,0),MATCH(I$1,products!$A$1:$E$1,0))</f>
        <v>Lib</v>
      </c>
      <c r="J34" t="str">
        <f>INDEX(products!$1:$1048576,MATCH($D34,products!$A$1:$A$49,0),MATCH(J$1,products!$A$1:$E$1,0))</f>
        <v>M</v>
      </c>
      <c r="K34" s="6">
        <f>INDEX(products!$1:$1048576,MATCH($D34,products!$A$1:$A$49,0),MATCH(K$1,products!$A$1:$E$1,0))</f>
        <v>0.5</v>
      </c>
      <c r="L34" s="5">
        <f>INDEX(products!$1:$1048576,MATCH($D34,products!$A$1:$A$49,0),MATCH(L$1,products!$A$1:$E$1,0))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INDEX(products!$1:$1048576,MATCH($D35,products!$A$1:$A$49,0),MATCH(I$1,products!$A$1:$E$1,0))</f>
        <v>Lib</v>
      </c>
      <c r="J35" t="str">
        <f>INDEX(products!$1:$1048576,MATCH($D35,products!$A$1:$A$49,0),MATCH(J$1,products!$A$1:$E$1,0))</f>
        <v>L</v>
      </c>
      <c r="K35" s="6">
        <f>INDEX(products!$1:$1048576,MATCH($D35,products!$A$1:$A$49,0),MATCH(K$1,products!$A$1:$E$1,0))</f>
        <v>0.2</v>
      </c>
      <c r="L35" s="5">
        <f>INDEX(products!$1:$1048576,MATCH($D35,products!$A$1:$A$49,0),MATCH(L$1,products!$A$1:$E$1,0))</f>
        <v>4.7549999999999999</v>
      </c>
      <c r="M35" s="5">
        <f t="shared" si="0"/>
        <v>23.774999999999999</v>
      </c>
      <c r="N35" t="str">
        <f t="shared" si="1"/>
        <v>Liberica</v>
      </c>
      <c r="O35" t="str">
        <f t="shared" si="2"/>
        <v>Large</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INDEX(products!$1:$1048576,MATCH($D36,products!$A$1:$A$49,0),MATCH(I$1,products!$A$1:$E$1,0))</f>
        <v>Lib</v>
      </c>
      <c r="J36" t="str">
        <f>INDEX(products!$1:$1048576,MATCH($D36,products!$A$1:$A$49,0),MATCH(J$1,products!$A$1:$E$1,0))</f>
        <v>L</v>
      </c>
      <c r="K36" s="6">
        <f>INDEX(products!$1:$1048576,MATCH($D36,products!$A$1:$A$49,0),MATCH(K$1,products!$A$1:$E$1,0))</f>
        <v>0.5</v>
      </c>
      <c r="L36" s="5">
        <f>INDEX(products!$1:$1048576,MATCH($D36,products!$A$1:$A$49,0),MATCH(L$1,products!$A$1:$E$1,0))</f>
        <v>9.51</v>
      </c>
      <c r="M36" s="5">
        <f t="shared" si="0"/>
        <v>57.06</v>
      </c>
      <c r="N36" t="str">
        <f t="shared" si="1"/>
        <v>Liberica</v>
      </c>
      <c r="O36" t="str">
        <f t="shared" si="2"/>
        <v>Large</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INDEX(products!$1:$1048576,MATCH($D37,products!$A$1:$A$49,0),MATCH(I$1,products!$A$1:$E$1,0))</f>
        <v>Ara</v>
      </c>
      <c r="J37" t="str">
        <f>INDEX(products!$1:$1048576,MATCH($D37,products!$A$1:$A$49,0),MATCH(J$1,products!$A$1:$E$1,0))</f>
        <v>D</v>
      </c>
      <c r="K37" s="6">
        <f>INDEX(products!$1:$1048576,MATCH($D37,products!$A$1:$A$49,0),MATCH(K$1,products!$A$1:$E$1,0))</f>
        <v>0.5</v>
      </c>
      <c r="L37" s="5">
        <f>INDEX(products!$1:$1048576,MATCH($D37,products!$A$1:$A$49,0),MATCH(L$1,products!$A$1:$E$1,0))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INDEX(products!$1:$1048576,MATCH($D38,products!$A$1:$A$49,0),MATCH(I$1,products!$A$1:$E$1,0))</f>
        <v>Lib</v>
      </c>
      <c r="J38" t="str">
        <f>INDEX(products!$1:$1048576,MATCH($D38,products!$A$1:$A$49,0),MATCH(J$1,products!$A$1:$E$1,0))</f>
        <v>M</v>
      </c>
      <c r="K38" s="6">
        <f>INDEX(products!$1:$1048576,MATCH($D38,products!$A$1:$A$49,0),MATCH(K$1,products!$A$1:$E$1,0))</f>
        <v>0.2</v>
      </c>
      <c r="L38" s="5">
        <f>INDEX(products!$1:$1048576,MATCH($D38,products!$A$1:$A$49,0),MATCH(L$1,products!$A$1:$E$1,0))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INDEX(products!$1:$1048576,MATCH($D39,products!$A$1:$A$49,0),MATCH(I$1,products!$A$1:$E$1,0))</f>
        <v>Lib</v>
      </c>
      <c r="J39" t="str">
        <f>INDEX(products!$1:$1048576,MATCH($D39,products!$A$1:$A$49,0),MATCH(J$1,products!$A$1:$E$1,0))</f>
        <v>L</v>
      </c>
      <c r="K39" s="6">
        <f>INDEX(products!$1:$1048576,MATCH($D39,products!$A$1:$A$49,0),MATCH(K$1,products!$A$1:$E$1,0))</f>
        <v>0.5</v>
      </c>
      <c r="L39" s="5">
        <f>INDEX(products!$1:$1048576,MATCH($D39,products!$A$1:$A$49,0),MATCH(L$1,products!$A$1:$E$1,0))</f>
        <v>9.51</v>
      </c>
      <c r="M39" s="5">
        <f t="shared" si="0"/>
        <v>28.53</v>
      </c>
      <c r="N39" t="str">
        <f t="shared" si="1"/>
        <v>Liberica</v>
      </c>
      <c r="O39" t="str">
        <f t="shared" si="2"/>
        <v>Large</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INDEX(products!$1:$1048576,MATCH($D40,products!$A$1:$A$49,0),MATCH(I$1,products!$A$1:$E$1,0))</f>
        <v>Rob</v>
      </c>
      <c r="J40" t="str">
        <f>INDEX(products!$1:$1048576,MATCH($D40,products!$A$1:$A$49,0),MATCH(J$1,products!$A$1:$E$1,0))</f>
        <v>M</v>
      </c>
      <c r="K40" s="6">
        <f>INDEX(products!$1:$1048576,MATCH($D40,products!$A$1:$A$49,0),MATCH(K$1,products!$A$1:$E$1,0))</f>
        <v>2.5</v>
      </c>
      <c r="L40" s="5">
        <f>INDEX(products!$1:$1048576,MATCH($D40,products!$A$1:$A$49,0),MATCH(L$1,products!$A$1:$E$1,0))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INDEX(products!$1:$1048576,MATCH($D41,products!$A$1:$A$49,0),MATCH(I$1,products!$A$1:$E$1,0))</f>
        <v>Rob</v>
      </c>
      <c r="J41" t="str">
        <f>INDEX(products!$1:$1048576,MATCH($D41,products!$A$1:$A$49,0),MATCH(J$1,products!$A$1:$E$1,0))</f>
        <v>M</v>
      </c>
      <c r="K41" s="6">
        <f>INDEX(products!$1:$1048576,MATCH($D41,products!$A$1:$A$49,0),MATCH(K$1,products!$A$1:$E$1,0))</f>
        <v>1</v>
      </c>
      <c r="L41" s="5">
        <f>INDEX(products!$1:$1048576,MATCH($D41,products!$A$1:$A$49,0),MATCH(L$1,products!$A$1:$E$1,0))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INDEX(products!$1:$1048576,MATCH($D42,products!$A$1:$A$49,0),MATCH(I$1,products!$A$1:$E$1,0))</f>
        <v>Lib</v>
      </c>
      <c r="J42" t="str">
        <f>INDEX(products!$1:$1048576,MATCH($D42,products!$A$1:$A$49,0),MATCH(J$1,products!$A$1:$E$1,0))</f>
        <v>M</v>
      </c>
      <c r="K42" s="6">
        <f>INDEX(products!$1:$1048576,MATCH($D42,products!$A$1:$A$49,0),MATCH(K$1,products!$A$1:$E$1,0))</f>
        <v>1</v>
      </c>
      <c r="L42" s="5">
        <f>INDEX(products!$1:$1048576,MATCH($D42,products!$A$1:$A$49,0),MATCH(L$1,products!$A$1:$E$1,0))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INDEX(products!$1:$1048576,MATCH($D43,products!$A$1:$A$49,0),MATCH(I$1,products!$A$1:$E$1,0))</f>
        <v>Exc</v>
      </c>
      <c r="J43" t="str">
        <f>INDEX(products!$1:$1048576,MATCH($D43,products!$A$1:$A$49,0),MATCH(J$1,products!$A$1:$E$1,0))</f>
        <v>D</v>
      </c>
      <c r="K43" s="6">
        <f>INDEX(products!$1:$1048576,MATCH($D43,products!$A$1:$A$49,0),MATCH(K$1,products!$A$1:$E$1,0))</f>
        <v>0.2</v>
      </c>
      <c r="L43" s="5">
        <f>INDEX(products!$1:$1048576,MATCH($D43,products!$A$1:$A$49,0),MATCH(L$1,products!$A$1:$E$1,0))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INDEX(products!$1:$1048576,MATCH($D44,products!$A$1:$A$49,0),MATCH(I$1,products!$A$1:$E$1,0))</f>
        <v>Rob</v>
      </c>
      <c r="J44" t="str">
        <f>INDEX(products!$1:$1048576,MATCH($D44,products!$A$1:$A$49,0),MATCH(J$1,products!$A$1:$E$1,0))</f>
        <v>D</v>
      </c>
      <c r="K44" s="6">
        <f>INDEX(products!$1:$1048576,MATCH($D44,products!$A$1:$A$49,0),MATCH(K$1,products!$A$1:$E$1,0))</f>
        <v>0.2</v>
      </c>
      <c r="L44" s="5">
        <f>INDEX(products!$1:$1048576,MATCH($D44,products!$A$1:$A$49,0),MATCH(L$1,products!$A$1:$E$1,0))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INDEX(products!$1:$1048576,MATCH($D45,products!$A$1:$A$49,0),MATCH(I$1,products!$A$1:$E$1,0))</f>
        <v>Lib</v>
      </c>
      <c r="J45" t="str">
        <f>INDEX(products!$1:$1048576,MATCH($D45,products!$A$1:$A$49,0),MATCH(J$1,products!$A$1:$E$1,0))</f>
        <v>L</v>
      </c>
      <c r="K45" s="6">
        <f>INDEX(products!$1:$1048576,MATCH($D45,products!$A$1:$A$49,0),MATCH(K$1,products!$A$1:$E$1,0))</f>
        <v>2.5</v>
      </c>
      <c r="L45" s="5">
        <f>INDEX(products!$1:$1048576,MATCH($D45,products!$A$1:$A$49,0),MATCH(L$1,products!$A$1:$E$1,0))</f>
        <v>36.454999999999998</v>
      </c>
      <c r="M45" s="5">
        <f t="shared" si="0"/>
        <v>72.91</v>
      </c>
      <c r="N45" t="str">
        <f t="shared" si="1"/>
        <v>Liberica</v>
      </c>
      <c r="O45" t="str">
        <f t="shared" si="2"/>
        <v>Large</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INDEX(products!$1:$1048576,MATCH($D46,products!$A$1:$A$49,0),MATCH(I$1,products!$A$1:$E$1,0))</f>
        <v>Exc</v>
      </c>
      <c r="J46" t="str">
        <f>INDEX(products!$1:$1048576,MATCH($D46,products!$A$1:$A$49,0),MATCH(J$1,products!$A$1:$E$1,0))</f>
        <v>M</v>
      </c>
      <c r="K46" s="6">
        <f>INDEX(products!$1:$1048576,MATCH($D46,products!$A$1:$A$49,0),MATCH(K$1,products!$A$1:$E$1,0))</f>
        <v>0.5</v>
      </c>
      <c r="L46" s="5">
        <f>INDEX(products!$1:$1048576,MATCH($D46,products!$A$1:$A$49,0),MATCH(L$1,products!$A$1:$E$1,0))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INDEX(products!$1:$1048576,MATCH($D47,products!$A$1:$A$49,0),MATCH(I$1,products!$A$1:$E$1,0))</f>
        <v>Lib</v>
      </c>
      <c r="J47" t="str">
        <f>INDEX(products!$1:$1048576,MATCH($D47,products!$A$1:$A$49,0),MATCH(J$1,products!$A$1:$E$1,0))</f>
        <v>D</v>
      </c>
      <c r="K47" s="6">
        <f>INDEX(products!$1:$1048576,MATCH($D47,products!$A$1:$A$49,0),MATCH(K$1,products!$A$1:$E$1,0))</f>
        <v>2.5</v>
      </c>
      <c r="L47" s="5">
        <f>INDEX(products!$1:$1048576,MATCH($D47,products!$A$1:$A$49,0),MATCH(L$1,products!$A$1:$E$1,0))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INDEX(products!$1:$1048576,MATCH($D48,products!$A$1:$A$49,0),MATCH(I$1,products!$A$1:$E$1,0))</f>
        <v>Exc</v>
      </c>
      <c r="J48" t="str">
        <f>INDEX(products!$1:$1048576,MATCH($D48,products!$A$1:$A$49,0),MATCH(J$1,products!$A$1:$E$1,0))</f>
        <v>M</v>
      </c>
      <c r="K48" s="6">
        <f>INDEX(products!$1:$1048576,MATCH($D48,products!$A$1:$A$49,0),MATCH(K$1,products!$A$1:$E$1,0))</f>
        <v>2.5</v>
      </c>
      <c r="L48" s="5">
        <f>INDEX(products!$1:$1048576,MATCH($D48,products!$A$1:$A$49,0),MATCH(L$1,products!$A$1:$E$1,0))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INDEX(products!$1:$1048576,MATCH($D49,products!$A$1:$A$49,0),MATCH(I$1,products!$A$1:$E$1,0))</f>
        <v>Ara</v>
      </c>
      <c r="J49" t="str">
        <f>INDEX(products!$1:$1048576,MATCH($D49,products!$A$1:$A$49,0),MATCH(J$1,products!$A$1:$E$1,0))</f>
        <v>L</v>
      </c>
      <c r="K49" s="6">
        <f>INDEX(products!$1:$1048576,MATCH($D49,products!$A$1:$A$49,0),MATCH(K$1,products!$A$1:$E$1,0))</f>
        <v>0.2</v>
      </c>
      <c r="L49" s="5">
        <f>INDEX(products!$1:$1048576,MATCH($D49,products!$A$1:$A$49,0),MATCH(L$1,products!$A$1:$E$1,0))</f>
        <v>3.8849999999999998</v>
      </c>
      <c r="M49" s="5">
        <f t="shared" si="0"/>
        <v>7.77</v>
      </c>
      <c r="N49" t="str">
        <f t="shared" si="1"/>
        <v>Arabica</v>
      </c>
      <c r="O49" t="str">
        <f t="shared" si="2"/>
        <v>Large</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INDEX(products!$1:$1048576,MATCH($D50,products!$A$1:$A$49,0),MATCH(I$1,products!$A$1:$E$1,0))</f>
        <v>Ara</v>
      </c>
      <c r="J50" t="str">
        <f>INDEX(products!$1:$1048576,MATCH($D50,products!$A$1:$A$49,0),MATCH(J$1,products!$A$1:$E$1,0))</f>
        <v>D</v>
      </c>
      <c r="K50" s="6">
        <f>INDEX(products!$1:$1048576,MATCH($D50,products!$A$1:$A$49,0),MATCH(K$1,products!$A$1:$E$1,0))</f>
        <v>2.5</v>
      </c>
      <c r="L50" s="5">
        <f>INDEX(products!$1:$1048576,MATCH($D50,products!$A$1:$A$49,0),MATCH(L$1,products!$A$1:$E$1,0))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INDEX(products!$1:$1048576,MATCH($D51,products!$A$1:$A$49,0),MATCH(I$1,products!$A$1:$E$1,0))</f>
        <v>Ara</v>
      </c>
      <c r="J51" t="str">
        <f>INDEX(products!$1:$1048576,MATCH($D51,products!$A$1:$A$49,0),MATCH(J$1,products!$A$1:$E$1,0))</f>
        <v>L</v>
      </c>
      <c r="K51" s="6">
        <f>INDEX(products!$1:$1048576,MATCH($D51,products!$A$1:$A$49,0),MATCH(K$1,products!$A$1:$E$1,0))</f>
        <v>1</v>
      </c>
      <c r="L51" s="5">
        <f>INDEX(products!$1:$1048576,MATCH($D51,products!$A$1:$A$49,0),MATCH(L$1,products!$A$1:$E$1,0))</f>
        <v>12.95</v>
      </c>
      <c r="M51" s="5">
        <f t="shared" si="0"/>
        <v>38.849999999999994</v>
      </c>
      <c r="N51" t="str">
        <f t="shared" si="1"/>
        <v>Arabica</v>
      </c>
      <c r="O51" t="str">
        <f t="shared" si="2"/>
        <v>Large</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INDEX(products!$1:$1048576,MATCH($D52,products!$A$1:$A$49,0),MATCH(I$1,products!$A$1:$E$1,0))</f>
        <v>Lib</v>
      </c>
      <c r="J52" t="str">
        <f>INDEX(products!$1:$1048576,MATCH($D52,products!$A$1:$A$49,0),MATCH(J$1,products!$A$1:$E$1,0))</f>
        <v>D</v>
      </c>
      <c r="K52" s="6">
        <f>INDEX(products!$1:$1048576,MATCH($D52,products!$A$1:$A$49,0),MATCH(K$1,products!$A$1:$E$1,0))</f>
        <v>0.5</v>
      </c>
      <c r="L52" s="5">
        <f>INDEX(products!$1:$1048576,MATCH($D52,products!$A$1:$A$49,0),MATCH(L$1,products!$A$1:$E$1,0))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INDEX(products!$1:$1048576,MATCH($D53,products!$A$1:$A$49,0),MATCH(I$1,products!$A$1:$E$1,0))</f>
        <v>Lib</v>
      </c>
      <c r="J53" t="str">
        <f>INDEX(products!$1:$1048576,MATCH($D53,products!$A$1:$A$49,0),MATCH(J$1,products!$A$1:$E$1,0))</f>
        <v>L</v>
      </c>
      <c r="K53" s="6">
        <f>INDEX(products!$1:$1048576,MATCH($D53,products!$A$1:$A$49,0),MATCH(K$1,products!$A$1:$E$1,0))</f>
        <v>2.5</v>
      </c>
      <c r="L53" s="5">
        <f>INDEX(products!$1:$1048576,MATCH($D53,products!$A$1:$A$49,0),MATCH(L$1,products!$A$1:$E$1,0))</f>
        <v>36.454999999999998</v>
      </c>
      <c r="M53" s="5">
        <f t="shared" si="0"/>
        <v>145.82</v>
      </c>
      <c r="N53" t="str">
        <f t="shared" si="1"/>
        <v>Liberica</v>
      </c>
      <c r="O53" t="str">
        <f t="shared" si="2"/>
        <v>Large</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INDEX(products!$1:$1048576,MATCH($D54,products!$A$1:$A$49,0),MATCH(I$1,products!$A$1:$E$1,0))</f>
        <v>Rob</v>
      </c>
      <c r="J54" t="str">
        <f>INDEX(products!$1:$1048576,MATCH($D54,products!$A$1:$A$49,0),MATCH(J$1,products!$A$1:$E$1,0))</f>
        <v>M</v>
      </c>
      <c r="K54" s="6">
        <f>INDEX(products!$1:$1048576,MATCH($D54,products!$A$1:$A$49,0),MATCH(K$1,products!$A$1:$E$1,0))</f>
        <v>0.5</v>
      </c>
      <c r="L54" s="5">
        <f>INDEX(products!$1:$1048576,MATCH($D54,products!$A$1:$A$49,0),MATCH(L$1,products!$A$1:$E$1,0))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INDEX(products!$1:$1048576,MATCH($D55,products!$A$1:$A$49,0),MATCH(I$1,products!$A$1:$E$1,0))</f>
        <v>Lib</v>
      </c>
      <c r="J55" t="str">
        <f>INDEX(products!$1:$1048576,MATCH($D55,products!$A$1:$A$49,0),MATCH(J$1,products!$A$1:$E$1,0))</f>
        <v>L</v>
      </c>
      <c r="K55" s="6">
        <f>INDEX(products!$1:$1048576,MATCH($D55,products!$A$1:$A$49,0),MATCH(K$1,products!$A$1:$E$1,0))</f>
        <v>2.5</v>
      </c>
      <c r="L55" s="5">
        <f>INDEX(products!$1:$1048576,MATCH($D55,products!$A$1:$A$49,0),MATCH(L$1,products!$A$1:$E$1,0))</f>
        <v>36.454999999999998</v>
      </c>
      <c r="M55" s="5">
        <f t="shared" si="0"/>
        <v>72.91</v>
      </c>
      <c r="N55" t="str">
        <f t="shared" si="1"/>
        <v>Liberica</v>
      </c>
      <c r="O55" t="str">
        <f t="shared" si="2"/>
        <v>Large</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INDEX(products!$1:$1048576,MATCH($D56,products!$A$1:$A$49,0),MATCH(I$1,products!$A$1:$E$1,0))</f>
        <v>Lib</v>
      </c>
      <c r="J56" t="str">
        <f>INDEX(products!$1:$1048576,MATCH($D56,products!$A$1:$A$49,0),MATCH(J$1,products!$A$1:$E$1,0))</f>
        <v>M</v>
      </c>
      <c r="K56" s="6">
        <f>INDEX(products!$1:$1048576,MATCH($D56,products!$A$1:$A$49,0),MATCH(K$1,products!$A$1:$E$1,0))</f>
        <v>1</v>
      </c>
      <c r="L56" s="5">
        <f>INDEX(products!$1:$1048576,MATCH($D56,products!$A$1:$A$49,0),MATCH(L$1,products!$A$1:$E$1,0))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INDEX(products!$1:$1048576,MATCH($D57,products!$A$1:$A$49,0),MATCH(I$1,products!$A$1:$E$1,0))</f>
        <v>Lib</v>
      </c>
      <c r="J57" t="str">
        <f>INDEX(products!$1:$1048576,MATCH($D57,products!$A$1:$A$49,0),MATCH(J$1,products!$A$1:$E$1,0))</f>
        <v>L</v>
      </c>
      <c r="K57" s="6">
        <f>INDEX(products!$1:$1048576,MATCH($D57,products!$A$1:$A$49,0),MATCH(K$1,products!$A$1:$E$1,0))</f>
        <v>1</v>
      </c>
      <c r="L57" s="5">
        <f>INDEX(products!$1:$1048576,MATCH($D57,products!$A$1:$A$49,0),MATCH(L$1,products!$A$1:$E$1,0))</f>
        <v>15.85</v>
      </c>
      <c r="M57" s="5">
        <f t="shared" si="0"/>
        <v>47.55</v>
      </c>
      <c r="N57" t="str">
        <f t="shared" si="1"/>
        <v>Liberica</v>
      </c>
      <c r="O57" t="str">
        <f t="shared" si="2"/>
        <v>Large</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INDEX(products!$1:$1048576,MATCH($D58,products!$A$1:$A$49,0),MATCH(I$1,products!$A$1:$E$1,0))</f>
        <v>Exc</v>
      </c>
      <c r="J58" t="str">
        <f>INDEX(products!$1:$1048576,MATCH($D58,products!$A$1:$A$49,0),MATCH(J$1,products!$A$1:$E$1,0))</f>
        <v>D</v>
      </c>
      <c r="K58" s="6">
        <f>INDEX(products!$1:$1048576,MATCH($D58,products!$A$1:$A$49,0),MATCH(K$1,products!$A$1:$E$1,0))</f>
        <v>0.2</v>
      </c>
      <c r="L58" s="5">
        <f>INDEX(products!$1:$1048576,MATCH($D58,products!$A$1:$A$49,0),MATCH(L$1,products!$A$1:$E$1,0))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INDEX(products!$1:$1048576,MATCH($D59,products!$A$1:$A$49,0),MATCH(I$1,products!$A$1:$E$1,0))</f>
        <v>Exc</v>
      </c>
      <c r="J59" t="str">
        <f>INDEX(products!$1:$1048576,MATCH($D59,products!$A$1:$A$49,0),MATCH(J$1,products!$A$1:$E$1,0))</f>
        <v>L</v>
      </c>
      <c r="K59" s="6">
        <f>INDEX(products!$1:$1048576,MATCH($D59,products!$A$1:$A$49,0),MATCH(K$1,products!$A$1:$E$1,0))</f>
        <v>1</v>
      </c>
      <c r="L59" s="5">
        <f>INDEX(products!$1:$1048576,MATCH($D59,products!$A$1:$A$49,0),MATCH(L$1,products!$A$1:$E$1,0))</f>
        <v>14.85</v>
      </c>
      <c r="M59" s="5">
        <f t="shared" si="0"/>
        <v>59.4</v>
      </c>
      <c r="N59" t="str">
        <f t="shared" si="1"/>
        <v>Excelsa</v>
      </c>
      <c r="O59" t="str">
        <f t="shared" si="2"/>
        <v>Large</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INDEX(products!$1:$1048576,MATCH($D60,products!$A$1:$A$49,0),MATCH(I$1,products!$A$1:$E$1,0))</f>
        <v>Lib</v>
      </c>
      <c r="J60" t="str">
        <f>INDEX(products!$1:$1048576,MATCH($D60,products!$A$1:$A$49,0),MATCH(J$1,products!$A$1:$E$1,0))</f>
        <v>D</v>
      </c>
      <c r="K60" s="6">
        <f>INDEX(products!$1:$1048576,MATCH($D60,products!$A$1:$A$49,0),MATCH(K$1,products!$A$1:$E$1,0))</f>
        <v>2.5</v>
      </c>
      <c r="L60" s="5">
        <f>INDEX(products!$1:$1048576,MATCH($D60,products!$A$1:$A$49,0),MATCH(L$1,products!$A$1:$E$1,0))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INDEX(products!$1:$1048576,MATCH($D61,products!$A$1:$A$49,0),MATCH(I$1,products!$A$1:$E$1,0))</f>
        <v>Lib</v>
      </c>
      <c r="J61" t="str">
        <f>INDEX(products!$1:$1048576,MATCH($D61,products!$A$1:$A$49,0),MATCH(J$1,products!$A$1:$E$1,0))</f>
        <v>M</v>
      </c>
      <c r="K61" s="6">
        <f>INDEX(products!$1:$1048576,MATCH($D61,products!$A$1:$A$49,0),MATCH(K$1,products!$A$1:$E$1,0))</f>
        <v>0.5</v>
      </c>
      <c r="L61" s="5">
        <f>INDEX(products!$1:$1048576,MATCH($D61,products!$A$1:$A$49,0),MATCH(L$1,products!$A$1:$E$1,0))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INDEX(products!$1:$1048576,MATCH($D62,products!$A$1:$A$49,0),MATCH(I$1,products!$A$1:$E$1,0))</f>
        <v>Ara</v>
      </c>
      <c r="J62" t="str">
        <f>INDEX(products!$1:$1048576,MATCH($D62,products!$A$1:$A$49,0),MATCH(J$1,products!$A$1:$E$1,0))</f>
        <v>D</v>
      </c>
      <c r="K62" s="6">
        <f>INDEX(products!$1:$1048576,MATCH($D62,products!$A$1:$A$49,0),MATCH(K$1,products!$A$1:$E$1,0))</f>
        <v>2.5</v>
      </c>
      <c r="L62" s="5">
        <f>INDEX(products!$1:$1048576,MATCH($D62,products!$A$1:$A$49,0),MATCH(L$1,products!$A$1:$E$1,0))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INDEX(products!$1:$1048576,MATCH($D63,products!$A$1:$A$49,0),MATCH(I$1,products!$A$1:$E$1,0))</f>
        <v>Rob</v>
      </c>
      <c r="J63" t="str">
        <f>INDEX(products!$1:$1048576,MATCH($D63,products!$A$1:$A$49,0),MATCH(J$1,products!$A$1:$E$1,0))</f>
        <v>D</v>
      </c>
      <c r="K63" s="6">
        <f>INDEX(products!$1:$1048576,MATCH($D63,products!$A$1:$A$49,0),MATCH(K$1,products!$A$1:$E$1,0))</f>
        <v>0.5</v>
      </c>
      <c r="L63" s="5">
        <f>INDEX(products!$1:$1048576,MATCH($D63,products!$A$1:$A$49,0),MATCH(L$1,products!$A$1:$E$1,0))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INDEX(products!$1:$1048576,MATCH($D64,products!$A$1:$A$49,0),MATCH(I$1,products!$A$1:$E$1,0))</f>
        <v>Lib</v>
      </c>
      <c r="J64" t="str">
        <f>INDEX(products!$1:$1048576,MATCH($D64,products!$A$1:$A$49,0),MATCH(J$1,products!$A$1:$E$1,0))</f>
        <v>L</v>
      </c>
      <c r="K64" s="6">
        <f>INDEX(products!$1:$1048576,MATCH($D64,products!$A$1:$A$49,0),MATCH(K$1,products!$A$1:$E$1,0))</f>
        <v>0.2</v>
      </c>
      <c r="L64" s="5">
        <f>INDEX(products!$1:$1048576,MATCH($D64,products!$A$1:$A$49,0),MATCH(L$1,products!$A$1:$E$1,0))</f>
        <v>4.7549999999999999</v>
      </c>
      <c r="M64" s="5">
        <f t="shared" si="0"/>
        <v>23.774999999999999</v>
      </c>
      <c r="N64" t="str">
        <f t="shared" si="1"/>
        <v>Liberica</v>
      </c>
      <c r="O64" t="str">
        <f t="shared" si="2"/>
        <v>Large</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INDEX(products!$1:$1048576,MATCH($D65,products!$A$1:$A$49,0),MATCH(I$1,products!$A$1:$E$1,0))</f>
        <v>Ara</v>
      </c>
      <c r="J65" t="str">
        <f>INDEX(products!$1:$1048576,MATCH($D65,products!$A$1:$A$49,0),MATCH(J$1,products!$A$1:$E$1,0))</f>
        <v>M</v>
      </c>
      <c r="K65" s="6">
        <f>INDEX(products!$1:$1048576,MATCH($D65,products!$A$1:$A$49,0),MATCH(K$1,products!$A$1:$E$1,0))</f>
        <v>0.5</v>
      </c>
      <c r="L65" s="5">
        <f>INDEX(products!$1:$1048576,MATCH($D65,products!$A$1:$A$49,0),MATCH(L$1,products!$A$1:$E$1,0))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INDEX(products!$1:$1048576,MATCH($D66,products!$A$1:$A$49,0),MATCH(I$1,products!$A$1:$E$1,0))</f>
        <v>Rob</v>
      </c>
      <c r="J66" t="str">
        <f>INDEX(products!$1:$1048576,MATCH($D66,products!$A$1:$A$49,0),MATCH(J$1,products!$A$1:$E$1,0))</f>
        <v>M</v>
      </c>
      <c r="K66" s="6">
        <f>INDEX(products!$1:$1048576,MATCH($D66,products!$A$1:$A$49,0),MATCH(K$1,products!$A$1:$E$1,0))</f>
        <v>0.5</v>
      </c>
      <c r="L66" s="5">
        <f>INDEX(products!$1:$1048576,MATCH($D66,products!$A$1:$A$49,0),MATCH(L$1,products!$A$1:$E$1,0))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INDEX(products!$1:$1048576,MATCH($D67,products!$A$1:$A$49,0),MATCH(I$1,products!$A$1:$E$1,0))</f>
        <v>Rob</v>
      </c>
      <c r="J67" t="str">
        <f>INDEX(products!$1:$1048576,MATCH($D67,products!$A$1:$A$49,0),MATCH(J$1,products!$A$1:$E$1,0))</f>
        <v>D</v>
      </c>
      <c r="K67" s="6">
        <f>INDEX(products!$1:$1048576,MATCH($D67,products!$A$1:$A$49,0),MATCH(K$1,products!$A$1:$E$1,0))</f>
        <v>2.5</v>
      </c>
      <c r="L67" s="5">
        <f>INDEX(products!$1:$1048576,MATCH($D67,products!$A$1:$A$49,0),MATCH(L$1,products!$A$1:$E$1,0))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INDEX(products!$1:$1048576,MATCH($D68,products!$A$1:$A$49,0),MATCH(I$1,products!$A$1:$E$1,0))</f>
        <v>Rob</v>
      </c>
      <c r="J68" t="str">
        <f>INDEX(products!$1:$1048576,MATCH($D68,products!$A$1:$A$49,0),MATCH(J$1,products!$A$1:$E$1,0))</f>
        <v>L</v>
      </c>
      <c r="K68" s="6">
        <f>INDEX(products!$1:$1048576,MATCH($D68,products!$A$1:$A$49,0),MATCH(K$1,products!$A$1:$E$1,0))</f>
        <v>0.5</v>
      </c>
      <c r="L68" s="5">
        <f>INDEX(products!$1:$1048576,MATCH($D68,products!$A$1:$A$49,0),MATCH(L$1,products!$A$1:$E$1,0))</f>
        <v>7.169999999999999</v>
      </c>
      <c r="M68" s="5">
        <f t="shared" si="3"/>
        <v>7.169999999999999</v>
      </c>
      <c r="N68" t="str">
        <f t="shared" si="4"/>
        <v>Robusta</v>
      </c>
      <c r="O68" t="str">
        <f t="shared" si="5"/>
        <v>Large</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INDEX(products!$1:$1048576,MATCH($D69,products!$A$1:$A$49,0),MATCH(I$1,products!$A$1:$E$1,0))</f>
        <v>Lib</v>
      </c>
      <c r="J69" t="str">
        <f>INDEX(products!$1:$1048576,MATCH($D69,products!$A$1:$A$49,0),MATCH(J$1,products!$A$1:$E$1,0))</f>
        <v>L</v>
      </c>
      <c r="K69" s="6">
        <f>INDEX(products!$1:$1048576,MATCH($D69,products!$A$1:$A$49,0),MATCH(K$1,products!$A$1:$E$1,0))</f>
        <v>0.2</v>
      </c>
      <c r="L69" s="5">
        <f>INDEX(products!$1:$1048576,MATCH($D69,products!$A$1:$A$49,0),MATCH(L$1,products!$A$1:$E$1,0))</f>
        <v>4.7549999999999999</v>
      </c>
      <c r="M69" s="5">
        <f t="shared" si="3"/>
        <v>9.51</v>
      </c>
      <c r="N69" t="str">
        <f t="shared" si="4"/>
        <v>Liberica</v>
      </c>
      <c r="O69" t="str">
        <f t="shared" si="5"/>
        <v>Large</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INDEX(products!$1:$1048576,MATCH($D70,products!$A$1:$A$49,0),MATCH(I$1,products!$A$1:$E$1,0))</f>
        <v>Rob</v>
      </c>
      <c r="J70" t="str">
        <f>INDEX(products!$1:$1048576,MATCH($D70,products!$A$1:$A$49,0),MATCH(J$1,products!$A$1:$E$1,0))</f>
        <v>M</v>
      </c>
      <c r="K70" s="6">
        <f>INDEX(products!$1:$1048576,MATCH($D70,products!$A$1:$A$49,0),MATCH(K$1,products!$A$1:$E$1,0))</f>
        <v>0.2</v>
      </c>
      <c r="L70" s="5">
        <f>INDEX(products!$1:$1048576,MATCH($D70,products!$A$1:$A$49,0),MATCH(L$1,products!$A$1:$E$1,0))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INDEX(products!$1:$1048576,MATCH($D71,products!$A$1:$A$49,0),MATCH(I$1,products!$A$1:$E$1,0))</f>
        <v>Rob</v>
      </c>
      <c r="J71" t="str">
        <f>INDEX(products!$1:$1048576,MATCH($D71,products!$A$1:$A$49,0),MATCH(J$1,products!$A$1:$E$1,0))</f>
        <v>M</v>
      </c>
      <c r="K71" s="6">
        <f>INDEX(products!$1:$1048576,MATCH($D71,products!$A$1:$A$49,0),MATCH(K$1,products!$A$1:$E$1,0))</f>
        <v>1</v>
      </c>
      <c r="L71" s="5">
        <f>INDEX(products!$1:$1048576,MATCH($D71,products!$A$1:$A$49,0),MATCH(L$1,products!$A$1:$E$1,0))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INDEX(products!$1:$1048576,MATCH($D72,products!$A$1:$A$49,0),MATCH(I$1,products!$A$1:$E$1,0))</f>
        <v>Exc</v>
      </c>
      <c r="J72" t="str">
        <f>INDEX(products!$1:$1048576,MATCH($D72,products!$A$1:$A$49,0),MATCH(J$1,products!$A$1:$E$1,0))</f>
        <v>L</v>
      </c>
      <c r="K72" s="6">
        <f>INDEX(products!$1:$1048576,MATCH($D72,products!$A$1:$A$49,0),MATCH(K$1,products!$A$1:$E$1,0))</f>
        <v>2.5</v>
      </c>
      <c r="L72" s="5">
        <f>INDEX(products!$1:$1048576,MATCH($D72,products!$A$1:$A$49,0),MATCH(L$1,products!$A$1:$E$1,0))</f>
        <v>34.154999999999994</v>
      </c>
      <c r="M72" s="5">
        <f t="shared" si="3"/>
        <v>136.61999999999998</v>
      </c>
      <c r="N72" t="str">
        <f t="shared" si="4"/>
        <v>Excelsa</v>
      </c>
      <c r="O72" t="str">
        <f t="shared" si="5"/>
        <v>Large</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INDEX(products!$1:$1048576,MATCH($D73,products!$A$1:$A$49,0),MATCH(I$1,products!$A$1:$E$1,0))</f>
        <v>Lib</v>
      </c>
      <c r="J73" t="str">
        <f>INDEX(products!$1:$1048576,MATCH($D73,products!$A$1:$A$49,0),MATCH(J$1,products!$A$1:$E$1,0))</f>
        <v>L</v>
      </c>
      <c r="K73" s="6">
        <f>INDEX(products!$1:$1048576,MATCH($D73,products!$A$1:$A$49,0),MATCH(K$1,products!$A$1:$E$1,0))</f>
        <v>0.2</v>
      </c>
      <c r="L73" s="5">
        <f>INDEX(products!$1:$1048576,MATCH($D73,products!$A$1:$A$49,0),MATCH(L$1,products!$A$1:$E$1,0))</f>
        <v>4.7549999999999999</v>
      </c>
      <c r="M73" s="5">
        <f t="shared" si="3"/>
        <v>9.51</v>
      </c>
      <c r="N73" t="str">
        <f t="shared" si="4"/>
        <v>Liberica</v>
      </c>
      <c r="O73" t="str">
        <f t="shared" si="5"/>
        <v>Large</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INDEX(products!$1:$1048576,MATCH($D74,products!$A$1:$A$49,0),MATCH(I$1,products!$A$1:$E$1,0))</f>
        <v>Ara</v>
      </c>
      <c r="J74" t="str">
        <f>INDEX(products!$1:$1048576,MATCH($D74,products!$A$1:$A$49,0),MATCH(J$1,products!$A$1:$E$1,0))</f>
        <v>M</v>
      </c>
      <c r="K74" s="6">
        <f>INDEX(products!$1:$1048576,MATCH($D74,products!$A$1:$A$49,0),MATCH(K$1,products!$A$1:$E$1,0))</f>
        <v>2.5</v>
      </c>
      <c r="L74" s="5">
        <f>INDEX(products!$1:$1048576,MATCH($D74,products!$A$1:$A$49,0),MATCH(L$1,products!$A$1:$E$1,0))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INDEX(products!$1:$1048576,MATCH($D75,products!$A$1:$A$49,0),MATCH(I$1,products!$A$1:$E$1,0))</f>
        <v>Lib</v>
      </c>
      <c r="J75" t="str">
        <f>INDEX(products!$1:$1048576,MATCH($D75,products!$A$1:$A$49,0),MATCH(J$1,products!$A$1:$E$1,0))</f>
        <v>M</v>
      </c>
      <c r="K75" s="6">
        <f>INDEX(products!$1:$1048576,MATCH($D75,products!$A$1:$A$49,0),MATCH(K$1,products!$A$1:$E$1,0))</f>
        <v>0.2</v>
      </c>
      <c r="L75" s="5">
        <f>INDEX(products!$1:$1048576,MATCH($D75,products!$A$1:$A$49,0),MATCH(L$1,products!$A$1:$E$1,0))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INDEX(products!$1:$1048576,MATCH($D76,products!$A$1:$A$49,0),MATCH(I$1,products!$A$1:$E$1,0))</f>
        <v>Exc</v>
      </c>
      <c r="J76" t="str">
        <f>INDEX(products!$1:$1048576,MATCH($D76,products!$A$1:$A$49,0),MATCH(J$1,products!$A$1:$E$1,0))</f>
        <v>L</v>
      </c>
      <c r="K76" s="6">
        <f>INDEX(products!$1:$1048576,MATCH($D76,products!$A$1:$A$49,0),MATCH(K$1,products!$A$1:$E$1,0))</f>
        <v>0.5</v>
      </c>
      <c r="L76" s="5">
        <f>INDEX(products!$1:$1048576,MATCH($D76,products!$A$1:$A$49,0),MATCH(L$1,products!$A$1:$E$1,0))</f>
        <v>8.91</v>
      </c>
      <c r="M76" s="5">
        <f t="shared" si="3"/>
        <v>17.82</v>
      </c>
      <c r="N76" t="str">
        <f t="shared" si="4"/>
        <v>Excelsa</v>
      </c>
      <c r="O76" t="str">
        <f t="shared" si="5"/>
        <v>Large</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INDEX(products!$1:$1048576,MATCH($D77,products!$A$1:$A$49,0),MATCH(I$1,products!$A$1:$E$1,0))</f>
        <v>Rob</v>
      </c>
      <c r="J77" t="str">
        <f>INDEX(products!$1:$1048576,MATCH($D77,products!$A$1:$A$49,0),MATCH(J$1,products!$A$1:$E$1,0))</f>
        <v>D</v>
      </c>
      <c r="K77" s="6">
        <f>INDEX(products!$1:$1048576,MATCH($D77,products!$A$1:$A$49,0),MATCH(K$1,products!$A$1:$E$1,0))</f>
        <v>1</v>
      </c>
      <c r="L77" s="5">
        <f>INDEX(products!$1:$1048576,MATCH($D77,products!$A$1:$A$49,0),MATCH(L$1,products!$A$1:$E$1,0))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INDEX(products!$1:$1048576,MATCH($D78,products!$A$1:$A$49,0),MATCH(I$1,products!$A$1:$E$1,0))</f>
        <v>Rob</v>
      </c>
      <c r="J78" t="str">
        <f>INDEX(products!$1:$1048576,MATCH($D78,products!$A$1:$A$49,0),MATCH(J$1,products!$A$1:$E$1,0))</f>
        <v>L</v>
      </c>
      <c r="K78" s="6">
        <f>INDEX(products!$1:$1048576,MATCH($D78,products!$A$1:$A$49,0),MATCH(K$1,products!$A$1:$E$1,0))</f>
        <v>0.2</v>
      </c>
      <c r="L78" s="5">
        <f>INDEX(products!$1:$1048576,MATCH($D78,products!$A$1:$A$49,0),MATCH(L$1,products!$A$1:$E$1,0))</f>
        <v>3.5849999999999995</v>
      </c>
      <c r="M78" s="5">
        <f t="shared" si="3"/>
        <v>3.5849999999999995</v>
      </c>
      <c r="N78" t="str">
        <f t="shared" si="4"/>
        <v>Robusta</v>
      </c>
      <c r="O78" t="str">
        <f t="shared" si="5"/>
        <v>Large</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INDEX(products!$1:$1048576,MATCH($D79,products!$A$1:$A$49,0),MATCH(I$1,products!$A$1:$E$1,0))</f>
        <v>Exc</v>
      </c>
      <c r="J79" t="str">
        <f>INDEX(products!$1:$1048576,MATCH($D79,products!$A$1:$A$49,0),MATCH(J$1,products!$A$1:$E$1,0))</f>
        <v>D</v>
      </c>
      <c r="K79" s="6">
        <f>INDEX(products!$1:$1048576,MATCH($D79,products!$A$1:$A$49,0),MATCH(K$1,products!$A$1:$E$1,0))</f>
        <v>0.2</v>
      </c>
      <c r="L79" s="5">
        <f>INDEX(products!$1:$1048576,MATCH($D79,products!$A$1:$A$49,0),MATCH(L$1,products!$A$1:$E$1,0))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INDEX(products!$1:$1048576,MATCH($D80,products!$A$1:$A$49,0),MATCH(I$1,products!$A$1:$E$1,0))</f>
        <v>Ara</v>
      </c>
      <c r="J80" t="str">
        <f>INDEX(products!$1:$1048576,MATCH($D80,products!$A$1:$A$49,0),MATCH(J$1,products!$A$1:$E$1,0))</f>
        <v>M</v>
      </c>
      <c r="K80" s="6">
        <f>INDEX(products!$1:$1048576,MATCH($D80,products!$A$1:$A$49,0),MATCH(K$1,products!$A$1:$E$1,0))</f>
        <v>0.5</v>
      </c>
      <c r="L80" s="5">
        <f>INDEX(products!$1:$1048576,MATCH($D80,products!$A$1:$A$49,0),MATCH(L$1,products!$A$1:$E$1,0))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INDEX(products!$1:$1048576,MATCH($D81,products!$A$1:$A$49,0),MATCH(I$1,products!$A$1:$E$1,0))</f>
        <v>Rob</v>
      </c>
      <c r="J81" t="str">
        <f>INDEX(products!$1:$1048576,MATCH($D81,products!$A$1:$A$49,0),MATCH(J$1,products!$A$1:$E$1,0))</f>
        <v>L</v>
      </c>
      <c r="K81" s="6">
        <f>INDEX(products!$1:$1048576,MATCH($D81,products!$A$1:$A$49,0),MATCH(K$1,products!$A$1:$E$1,0))</f>
        <v>1</v>
      </c>
      <c r="L81" s="5">
        <f>INDEX(products!$1:$1048576,MATCH($D81,products!$A$1:$A$49,0),MATCH(L$1,products!$A$1:$E$1,0))</f>
        <v>11.95</v>
      </c>
      <c r="M81" s="5">
        <f t="shared" si="3"/>
        <v>47.8</v>
      </c>
      <c r="N81" t="str">
        <f t="shared" si="4"/>
        <v>Robusta</v>
      </c>
      <c r="O81" t="str">
        <f t="shared" si="5"/>
        <v>Large</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INDEX(products!$1:$1048576,MATCH($D82,products!$A$1:$A$49,0),MATCH(I$1,products!$A$1:$E$1,0))</f>
        <v>Ara</v>
      </c>
      <c r="J82" t="str">
        <f>INDEX(products!$1:$1048576,MATCH($D82,products!$A$1:$A$49,0),MATCH(J$1,products!$A$1:$E$1,0))</f>
        <v>L</v>
      </c>
      <c r="K82" s="6">
        <f>INDEX(products!$1:$1048576,MATCH($D82,products!$A$1:$A$49,0),MATCH(K$1,products!$A$1:$E$1,0))</f>
        <v>0.5</v>
      </c>
      <c r="L82" s="5">
        <f>INDEX(products!$1:$1048576,MATCH($D82,products!$A$1:$A$49,0),MATCH(L$1,products!$A$1:$E$1,0))</f>
        <v>7.77</v>
      </c>
      <c r="M82" s="5">
        <f t="shared" si="3"/>
        <v>38.849999999999994</v>
      </c>
      <c r="N82" t="str">
        <f t="shared" si="4"/>
        <v>Arabica</v>
      </c>
      <c r="O82" t="str">
        <f t="shared" si="5"/>
        <v>Large</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INDEX(products!$1:$1048576,MATCH($D83,products!$A$1:$A$49,0),MATCH(I$1,products!$A$1:$E$1,0))</f>
        <v>Lib</v>
      </c>
      <c r="J83" t="str">
        <f>INDEX(products!$1:$1048576,MATCH($D83,products!$A$1:$A$49,0),MATCH(J$1,products!$A$1:$E$1,0))</f>
        <v>L</v>
      </c>
      <c r="K83" s="6">
        <f>INDEX(products!$1:$1048576,MATCH($D83,products!$A$1:$A$49,0),MATCH(K$1,products!$A$1:$E$1,0))</f>
        <v>2.5</v>
      </c>
      <c r="L83" s="5">
        <f>INDEX(products!$1:$1048576,MATCH($D83,products!$A$1:$A$49,0),MATCH(L$1,products!$A$1:$E$1,0))</f>
        <v>36.454999999999998</v>
      </c>
      <c r="M83" s="5">
        <f t="shared" si="3"/>
        <v>109.36499999999999</v>
      </c>
      <c r="N83" t="str">
        <f t="shared" si="4"/>
        <v>Liberica</v>
      </c>
      <c r="O83" t="str">
        <f t="shared" si="5"/>
        <v>Large</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INDEX(products!$1:$1048576,MATCH($D84,products!$A$1:$A$49,0),MATCH(I$1,products!$A$1:$E$1,0))</f>
        <v>Lib</v>
      </c>
      <c r="J84" t="str">
        <f>INDEX(products!$1:$1048576,MATCH($D84,products!$A$1:$A$49,0),MATCH(J$1,products!$A$1:$E$1,0))</f>
        <v>M</v>
      </c>
      <c r="K84" s="6">
        <f>INDEX(products!$1:$1048576,MATCH($D84,products!$A$1:$A$49,0),MATCH(K$1,products!$A$1:$E$1,0))</f>
        <v>2.5</v>
      </c>
      <c r="L84" s="5">
        <f>INDEX(products!$1:$1048576,MATCH($D84,products!$A$1:$A$49,0),MATCH(L$1,products!$A$1:$E$1,0))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INDEX(products!$1:$1048576,MATCH($D85,products!$A$1:$A$49,0),MATCH(I$1,products!$A$1:$E$1,0))</f>
        <v>Rob</v>
      </c>
      <c r="J85" t="str">
        <f>INDEX(products!$1:$1048576,MATCH($D85,products!$A$1:$A$49,0),MATCH(J$1,products!$A$1:$E$1,0))</f>
        <v>D</v>
      </c>
      <c r="K85" s="6">
        <f>INDEX(products!$1:$1048576,MATCH($D85,products!$A$1:$A$49,0),MATCH(K$1,products!$A$1:$E$1,0))</f>
        <v>2.5</v>
      </c>
      <c r="L85" s="5">
        <f>INDEX(products!$1:$1048576,MATCH($D85,products!$A$1:$A$49,0),MATCH(L$1,products!$A$1:$E$1,0))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INDEX(products!$1:$1048576,MATCH($D86,products!$A$1:$A$49,0),MATCH(I$1,products!$A$1:$E$1,0))</f>
        <v>Lib</v>
      </c>
      <c r="J86" t="str">
        <f>INDEX(products!$1:$1048576,MATCH($D86,products!$A$1:$A$49,0),MATCH(J$1,products!$A$1:$E$1,0))</f>
        <v>L</v>
      </c>
      <c r="K86" s="6">
        <f>INDEX(products!$1:$1048576,MATCH($D86,products!$A$1:$A$49,0),MATCH(K$1,products!$A$1:$E$1,0))</f>
        <v>0.5</v>
      </c>
      <c r="L86" s="5">
        <f>INDEX(products!$1:$1048576,MATCH($D86,products!$A$1:$A$49,0),MATCH(L$1,products!$A$1:$E$1,0))</f>
        <v>9.51</v>
      </c>
      <c r="M86" s="5">
        <f t="shared" si="3"/>
        <v>9.51</v>
      </c>
      <c r="N86" t="str">
        <f t="shared" si="4"/>
        <v>Liberica</v>
      </c>
      <c r="O86" t="str">
        <f t="shared" si="5"/>
        <v>Large</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INDEX(products!$1:$1048576,MATCH($D87,products!$A$1:$A$49,0),MATCH(I$1,products!$A$1:$E$1,0))</f>
        <v>Ara</v>
      </c>
      <c r="J87" t="str">
        <f>INDEX(products!$1:$1048576,MATCH($D87,products!$A$1:$A$49,0),MATCH(J$1,products!$A$1:$E$1,0))</f>
        <v>L</v>
      </c>
      <c r="K87" s="6">
        <f>INDEX(products!$1:$1048576,MATCH($D87,products!$A$1:$A$49,0),MATCH(K$1,products!$A$1:$E$1,0))</f>
        <v>2.5</v>
      </c>
      <c r="L87" s="5">
        <f>INDEX(products!$1:$1048576,MATCH($D87,products!$A$1:$A$49,0),MATCH(L$1,products!$A$1:$E$1,0))</f>
        <v>29.784999999999997</v>
      </c>
      <c r="M87" s="5">
        <f t="shared" si="3"/>
        <v>89.35499999999999</v>
      </c>
      <c r="N87" t="str">
        <f t="shared" si="4"/>
        <v>Arabica</v>
      </c>
      <c r="O87" t="str">
        <f t="shared" si="5"/>
        <v>Large</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INDEX(products!$1:$1048576,MATCH($D88,products!$A$1:$A$49,0),MATCH(I$1,products!$A$1:$E$1,0))</f>
        <v>Ara</v>
      </c>
      <c r="J88" t="str">
        <f>INDEX(products!$1:$1048576,MATCH($D88,products!$A$1:$A$49,0),MATCH(J$1,products!$A$1:$E$1,0))</f>
        <v>D</v>
      </c>
      <c r="K88" s="6">
        <f>INDEX(products!$1:$1048576,MATCH($D88,products!$A$1:$A$49,0),MATCH(K$1,products!$A$1:$E$1,0))</f>
        <v>0.2</v>
      </c>
      <c r="L88" s="5">
        <f>INDEX(products!$1:$1048576,MATCH($D88,products!$A$1:$A$49,0),MATCH(L$1,products!$A$1:$E$1,0))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INDEX(products!$1:$1048576,MATCH($D89,products!$A$1:$A$49,0),MATCH(I$1,products!$A$1:$E$1,0))</f>
        <v>Ara</v>
      </c>
      <c r="J89" t="str">
        <f>INDEX(products!$1:$1048576,MATCH($D89,products!$A$1:$A$49,0),MATCH(J$1,products!$A$1:$E$1,0))</f>
        <v>M</v>
      </c>
      <c r="K89" s="6">
        <f>INDEX(products!$1:$1048576,MATCH($D89,products!$A$1:$A$49,0),MATCH(K$1,products!$A$1:$E$1,0))</f>
        <v>1</v>
      </c>
      <c r="L89" s="5">
        <f>INDEX(products!$1:$1048576,MATCH($D89,products!$A$1:$A$49,0),MATCH(L$1,products!$A$1:$E$1,0))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INDEX(products!$1:$1048576,MATCH($D90,products!$A$1:$A$49,0),MATCH(I$1,products!$A$1:$E$1,0))</f>
        <v>Rob</v>
      </c>
      <c r="J90" t="str">
        <f>INDEX(products!$1:$1048576,MATCH($D90,products!$A$1:$A$49,0),MATCH(J$1,products!$A$1:$E$1,0))</f>
        <v>L</v>
      </c>
      <c r="K90" s="6">
        <f>INDEX(products!$1:$1048576,MATCH($D90,products!$A$1:$A$49,0),MATCH(K$1,products!$A$1:$E$1,0))</f>
        <v>1</v>
      </c>
      <c r="L90" s="5">
        <f>INDEX(products!$1:$1048576,MATCH($D90,products!$A$1:$A$49,0),MATCH(L$1,products!$A$1:$E$1,0))</f>
        <v>11.95</v>
      </c>
      <c r="M90" s="5">
        <f t="shared" si="3"/>
        <v>35.849999999999994</v>
      </c>
      <c r="N90" t="str">
        <f t="shared" si="4"/>
        <v>Robusta</v>
      </c>
      <c r="O90" t="str">
        <f t="shared" si="5"/>
        <v>Large</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INDEX(products!$1:$1048576,MATCH($D91,products!$A$1:$A$49,0),MATCH(I$1,products!$A$1:$E$1,0))</f>
        <v>Ara</v>
      </c>
      <c r="J91" t="str">
        <f>INDEX(products!$1:$1048576,MATCH($D91,products!$A$1:$A$49,0),MATCH(J$1,products!$A$1:$E$1,0))</f>
        <v>L</v>
      </c>
      <c r="K91" s="6">
        <f>INDEX(products!$1:$1048576,MATCH($D91,products!$A$1:$A$49,0),MATCH(K$1,products!$A$1:$E$1,0))</f>
        <v>1</v>
      </c>
      <c r="L91" s="5">
        <f>INDEX(products!$1:$1048576,MATCH($D91,products!$A$1:$A$49,0),MATCH(L$1,products!$A$1:$E$1,0))</f>
        <v>12.95</v>
      </c>
      <c r="M91" s="5">
        <f t="shared" si="3"/>
        <v>77.699999999999989</v>
      </c>
      <c r="N91" t="str">
        <f t="shared" si="4"/>
        <v>Arabica</v>
      </c>
      <c r="O91" t="str">
        <f t="shared" si="5"/>
        <v>Large</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INDEX(products!$1:$1048576,MATCH($D92,products!$A$1:$A$49,0),MATCH(I$1,products!$A$1:$E$1,0))</f>
        <v>Ara</v>
      </c>
      <c r="J92" t="str">
        <f>INDEX(products!$1:$1048576,MATCH($D92,products!$A$1:$A$49,0),MATCH(J$1,products!$A$1:$E$1,0))</f>
        <v>L</v>
      </c>
      <c r="K92" s="6">
        <f>INDEX(products!$1:$1048576,MATCH($D92,products!$A$1:$A$49,0),MATCH(K$1,products!$A$1:$E$1,0))</f>
        <v>1</v>
      </c>
      <c r="L92" s="5">
        <f>INDEX(products!$1:$1048576,MATCH($D92,products!$A$1:$A$49,0),MATCH(L$1,products!$A$1:$E$1,0))</f>
        <v>12.95</v>
      </c>
      <c r="M92" s="5">
        <f t="shared" si="3"/>
        <v>51.8</v>
      </c>
      <c r="N92" t="str">
        <f t="shared" si="4"/>
        <v>Arabica</v>
      </c>
      <c r="O92" t="str">
        <f t="shared" si="5"/>
        <v>Large</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INDEX(products!$1:$1048576,MATCH($D93,products!$A$1:$A$49,0),MATCH(I$1,products!$A$1:$E$1,0))</f>
        <v>Ara</v>
      </c>
      <c r="J93" t="str">
        <f>INDEX(products!$1:$1048576,MATCH($D93,products!$A$1:$A$49,0),MATCH(J$1,products!$A$1:$E$1,0))</f>
        <v>M</v>
      </c>
      <c r="K93" s="6">
        <f>INDEX(products!$1:$1048576,MATCH($D93,products!$A$1:$A$49,0),MATCH(K$1,products!$A$1:$E$1,0))</f>
        <v>2.5</v>
      </c>
      <c r="L93" s="5">
        <f>INDEX(products!$1:$1048576,MATCH($D93,products!$A$1:$A$49,0),MATCH(L$1,products!$A$1:$E$1,0))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INDEX(products!$1:$1048576,MATCH($D94,products!$A$1:$A$49,0),MATCH(I$1,products!$A$1:$E$1,0))</f>
        <v>Exc</v>
      </c>
      <c r="J94" t="str">
        <f>INDEX(products!$1:$1048576,MATCH($D94,products!$A$1:$A$49,0),MATCH(J$1,products!$A$1:$E$1,0))</f>
        <v>L</v>
      </c>
      <c r="K94" s="6">
        <f>INDEX(products!$1:$1048576,MATCH($D94,products!$A$1:$A$49,0),MATCH(K$1,products!$A$1:$E$1,0))</f>
        <v>1</v>
      </c>
      <c r="L94" s="5">
        <f>INDEX(products!$1:$1048576,MATCH($D94,products!$A$1:$A$49,0),MATCH(L$1,products!$A$1:$E$1,0))</f>
        <v>14.85</v>
      </c>
      <c r="M94" s="5">
        <f t="shared" si="3"/>
        <v>44.55</v>
      </c>
      <c r="N94" t="str">
        <f t="shared" si="4"/>
        <v>Excelsa</v>
      </c>
      <c r="O94" t="str">
        <f t="shared" si="5"/>
        <v>Large</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INDEX(products!$1:$1048576,MATCH($D95,products!$A$1:$A$49,0),MATCH(I$1,products!$A$1:$E$1,0))</f>
        <v>Exc</v>
      </c>
      <c r="J95" t="str">
        <f>INDEX(products!$1:$1048576,MATCH($D95,products!$A$1:$A$49,0),MATCH(J$1,products!$A$1:$E$1,0))</f>
        <v>L</v>
      </c>
      <c r="K95" s="6">
        <f>INDEX(products!$1:$1048576,MATCH($D95,products!$A$1:$A$49,0),MATCH(K$1,products!$A$1:$E$1,0))</f>
        <v>0.5</v>
      </c>
      <c r="L95" s="5">
        <f>INDEX(products!$1:$1048576,MATCH($D95,products!$A$1:$A$49,0),MATCH(L$1,products!$A$1:$E$1,0))</f>
        <v>8.91</v>
      </c>
      <c r="M95" s="5">
        <f t="shared" si="3"/>
        <v>35.64</v>
      </c>
      <c r="N95" t="str">
        <f t="shared" si="4"/>
        <v>Excelsa</v>
      </c>
      <c r="O95" t="str">
        <f t="shared" si="5"/>
        <v>Large</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INDEX(products!$1:$1048576,MATCH($D96,products!$A$1:$A$49,0),MATCH(I$1,products!$A$1:$E$1,0))</f>
        <v>Ara</v>
      </c>
      <c r="J96" t="str">
        <f>INDEX(products!$1:$1048576,MATCH($D96,products!$A$1:$A$49,0),MATCH(J$1,products!$A$1:$E$1,0))</f>
        <v>D</v>
      </c>
      <c r="K96" s="6">
        <f>INDEX(products!$1:$1048576,MATCH($D96,products!$A$1:$A$49,0),MATCH(K$1,products!$A$1:$E$1,0))</f>
        <v>0.2</v>
      </c>
      <c r="L96" s="5">
        <f>INDEX(products!$1:$1048576,MATCH($D96,products!$A$1:$A$49,0),MATCH(L$1,products!$A$1:$E$1,0))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INDEX(products!$1:$1048576,MATCH($D97,products!$A$1:$A$49,0),MATCH(I$1,products!$A$1:$E$1,0))</f>
        <v>Ara</v>
      </c>
      <c r="J97" t="str">
        <f>INDEX(products!$1:$1048576,MATCH($D97,products!$A$1:$A$49,0),MATCH(J$1,products!$A$1:$E$1,0))</f>
        <v>M</v>
      </c>
      <c r="K97" s="6">
        <f>INDEX(products!$1:$1048576,MATCH($D97,products!$A$1:$A$49,0),MATCH(K$1,products!$A$1:$E$1,0))</f>
        <v>2.5</v>
      </c>
      <c r="L97" s="5">
        <f>INDEX(products!$1:$1048576,MATCH($D97,products!$A$1:$A$49,0),MATCH(L$1,products!$A$1:$E$1,0))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INDEX(products!$1:$1048576,MATCH($D98,products!$A$1:$A$49,0),MATCH(I$1,products!$A$1:$E$1,0))</f>
        <v>Ara</v>
      </c>
      <c r="J98" t="str">
        <f>INDEX(products!$1:$1048576,MATCH($D98,products!$A$1:$A$49,0),MATCH(J$1,products!$A$1:$E$1,0))</f>
        <v>D</v>
      </c>
      <c r="K98" s="6">
        <f>INDEX(products!$1:$1048576,MATCH($D98,products!$A$1:$A$49,0),MATCH(K$1,products!$A$1:$E$1,0))</f>
        <v>0.2</v>
      </c>
      <c r="L98" s="5">
        <f>INDEX(products!$1:$1048576,MATCH($D98,products!$A$1:$A$49,0),MATCH(L$1,products!$A$1:$E$1,0))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INDEX(products!$1:$1048576,MATCH($D99,products!$A$1:$A$49,0),MATCH(I$1,products!$A$1:$E$1,0))</f>
        <v>Ara</v>
      </c>
      <c r="J99" t="str">
        <f>INDEX(products!$1:$1048576,MATCH($D99,products!$A$1:$A$49,0),MATCH(J$1,products!$A$1:$E$1,0))</f>
        <v>M</v>
      </c>
      <c r="K99" s="6">
        <f>INDEX(products!$1:$1048576,MATCH($D99,products!$A$1:$A$49,0),MATCH(K$1,products!$A$1:$E$1,0))</f>
        <v>0.5</v>
      </c>
      <c r="L99" s="5">
        <f>INDEX(products!$1:$1048576,MATCH($D99,products!$A$1:$A$49,0),MATCH(L$1,products!$A$1:$E$1,0))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INDEX(products!$1:$1048576,MATCH($D100,products!$A$1:$A$49,0),MATCH(I$1,products!$A$1:$E$1,0))</f>
        <v>Ara</v>
      </c>
      <c r="J100" t="str">
        <f>INDEX(products!$1:$1048576,MATCH($D100,products!$A$1:$A$49,0),MATCH(J$1,products!$A$1:$E$1,0))</f>
        <v>D</v>
      </c>
      <c r="K100" s="6">
        <f>INDEX(products!$1:$1048576,MATCH($D100,products!$A$1:$A$49,0),MATCH(K$1,products!$A$1:$E$1,0))</f>
        <v>0.2</v>
      </c>
      <c r="L100" s="5">
        <f>INDEX(products!$1:$1048576,MATCH($D100,products!$A$1:$A$49,0),MATCH(L$1,products!$A$1:$E$1,0))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INDEX(products!$1:$1048576,MATCH($D101,products!$A$1:$A$49,0),MATCH(I$1,products!$A$1:$E$1,0))</f>
        <v>Lib</v>
      </c>
      <c r="J101" t="str">
        <f>INDEX(products!$1:$1048576,MATCH($D101,products!$A$1:$A$49,0),MATCH(J$1,products!$A$1:$E$1,0))</f>
        <v>M</v>
      </c>
      <c r="K101" s="6">
        <f>INDEX(products!$1:$1048576,MATCH($D101,products!$A$1:$A$49,0),MATCH(K$1,products!$A$1:$E$1,0))</f>
        <v>0.2</v>
      </c>
      <c r="L101" s="5">
        <f>INDEX(products!$1:$1048576,MATCH($D101,products!$A$1:$A$49,0),MATCH(L$1,products!$A$1:$E$1,0))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INDEX(products!$1:$1048576,MATCH($D102,products!$A$1:$A$49,0),MATCH(I$1,products!$A$1:$E$1,0))</f>
        <v>Ara</v>
      </c>
      <c r="J102" t="str">
        <f>INDEX(products!$1:$1048576,MATCH($D102,products!$A$1:$A$49,0),MATCH(J$1,products!$A$1:$E$1,0))</f>
        <v>L</v>
      </c>
      <c r="K102" s="6">
        <f>INDEX(products!$1:$1048576,MATCH($D102,products!$A$1:$A$49,0),MATCH(K$1,products!$A$1:$E$1,0))</f>
        <v>0.2</v>
      </c>
      <c r="L102" s="5">
        <f>INDEX(products!$1:$1048576,MATCH($D102,products!$A$1:$A$49,0),MATCH(L$1,products!$A$1:$E$1,0))</f>
        <v>3.8849999999999998</v>
      </c>
      <c r="M102" s="5">
        <f t="shared" si="3"/>
        <v>7.77</v>
      </c>
      <c r="N102" t="str">
        <f t="shared" si="4"/>
        <v>Arabica</v>
      </c>
      <c r="O102" t="str">
        <f t="shared" si="5"/>
        <v>Large</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INDEX(products!$1:$1048576,MATCH($D103,products!$A$1:$A$49,0),MATCH(I$1,products!$A$1:$E$1,0))</f>
        <v>Lib</v>
      </c>
      <c r="J103" t="str">
        <f>INDEX(products!$1:$1048576,MATCH($D103,products!$A$1:$A$49,0),MATCH(J$1,products!$A$1:$E$1,0))</f>
        <v>D</v>
      </c>
      <c r="K103" s="6">
        <f>INDEX(products!$1:$1048576,MATCH($D103,products!$A$1:$A$49,0),MATCH(K$1,products!$A$1:$E$1,0))</f>
        <v>2.5</v>
      </c>
      <c r="L103" s="5">
        <f>INDEX(products!$1:$1048576,MATCH($D103,products!$A$1:$A$49,0),MATCH(L$1,products!$A$1:$E$1,0))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INDEX(products!$1:$1048576,MATCH($D104,products!$A$1:$A$49,0),MATCH(I$1,products!$A$1:$E$1,0))</f>
        <v>Lib</v>
      </c>
      <c r="J104" t="str">
        <f>INDEX(products!$1:$1048576,MATCH($D104,products!$A$1:$A$49,0),MATCH(J$1,products!$A$1:$E$1,0))</f>
        <v>D</v>
      </c>
      <c r="K104" s="6">
        <f>INDEX(products!$1:$1048576,MATCH($D104,products!$A$1:$A$49,0),MATCH(K$1,products!$A$1:$E$1,0))</f>
        <v>1</v>
      </c>
      <c r="L104" s="5">
        <f>INDEX(products!$1:$1048576,MATCH($D104,products!$A$1:$A$49,0),MATCH(L$1,products!$A$1:$E$1,0))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INDEX(products!$1:$1048576,MATCH($D105,products!$A$1:$A$49,0),MATCH(I$1,products!$A$1:$E$1,0))</f>
        <v>Rob</v>
      </c>
      <c r="J105" t="str">
        <f>INDEX(products!$1:$1048576,MATCH($D105,products!$A$1:$A$49,0),MATCH(J$1,products!$A$1:$E$1,0))</f>
        <v>M</v>
      </c>
      <c r="K105" s="6">
        <f>INDEX(products!$1:$1048576,MATCH($D105,products!$A$1:$A$49,0),MATCH(K$1,products!$A$1:$E$1,0))</f>
        <v>0.2</v>
      </c>
      <c r="L105" s="5">
        <f>INDEX(products!$1:$1048576,MATCH($D105,products!$A$1:$A$49,0),MATCH(L$1,products!$A$1:$E$1,0))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INDEX(products!$1:$1048576,MATCH($D106,products!$A$1:$A$49,0),MATCH(I$1,products!$A$1:$E$1,0))</f>
        <v>Lib</v>
      </c>
      <c r="J106" t="str">
        <f>INDEX(products!$1:$1048576,MATCH($D106,products!$A$1:$A$49,0),MATCH(J$1,products!$A$1:$E$1,0))</f>
        <v>M</v>
      </c>
      <c r="K106" s="6">
        <f>INDEX(products!$1:$1048576,MATCH($D106,products!$A$1:$A$49,0),MATCH(K$1,products!$A$1:$E$1,0))</f>
        <v>1</v>
      </c>
      <c r="L106" s="5">
        <f>INDEX(products!$1:$1048576,MATCH($D106,products!$A$1:$A$49,0),MATCH(L$1,products!$A$1:$E$1,0))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INDEX(products!$1:$1048576,MATCH($D107,products!$A$1:$A$49,0),MATCH(I$1,products!$A$1:$E$1,0))</f>
        <v>Ara</v>
      </c>
      <c r="J107" t="str">
        <f>INDEX(products!$1:$1048576,MATCH($D107,products!$A$1:$A$49,0),MATCH(J$1,products!$A$1:$E$1,0))</f>
        <v>M</v>
      </c>
      <c r="K107" s="6">
        <f>INDEX(products!$1:$1048576,MATCH($D107,products!$A$1:$A$49,0),MATCH(K$1,products!$A$1:$E$1,0))</f>
        <v>0.5</v>
      </c>
      <c r="L107" s="5">
        <f>INDEX(products!$1:$1048576,MATCH($D107,products!$A$1:$A$49,0),MATCH(L$1,products!$A$1:$E$1,0))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INDEX(products!$1:$1048576,MATCH($D108,products!$A$1:$A$49,0),MATCH(I$1,products!$A$1:$E$1,0))</f>
        <v>Exc</v>
      </c>
      <c r="J108" t="str">
        <f>INDEX(products!$1:$1048576,MATCH($D108,products!$A$1:$A$49,0),MATCH(J$1,products!$A$1:$E$1,0))</f>
        <v>D</v>
      </c>
      <c r="K108" s="6">
        <f>INDEX(products!$1:$1048576,MATCH($D108,products!$A$1:$A$49,0),MATCH(K$1,products!$A$1:$E$1,0))</f>
        <v>1</v>
      </c>
      <c r="L108" s="5">
        <f>INDEX(products!$1:$1048576,MATCH($D108,products!$A$1:$A$49,0),MATCH(L$1,products!$A$1:$E$1,0))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INDEX(products!$1:$1048576,MATCH($D109,products!$A$1:$A$49,0),MATCH(I$1,products!$A$1:$E$1,0))</f>
        <v>Rob</v>
      </c>
      <c r="J109" t="str">
        <f>INDEX(products!$1:$1048576,MATCH($D109,products!$A$1:$A$49,0),MATCH(J$1,products!$A$1:$E$1,0))</f>
        <v>M</v>
      </c>
      <c r="K109" s="6">
        <f>INDEX(products!$1:$1048576,MATCH($D109,products!$A$1:$A$49,0),MATCH(K$1,products!$A$1:$E$1,0))</f>
        <v>0.5</v>
      </c>
      <c r="L109" s="5">
        <f>INDEX(products!$1:$1048576,MATCH($D109,products!$A$1:$A$49,0),MATCH(L$1,products!$A$1:$E$1,0))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INDEX(products!$1:$1048576,MATCH($D110,products!$A$1:$A$49,0),MATCH(I$1,products!$A$1:$E$1,0))</f>
        <v>Ara</v>
      </c>
      <c r="J110" t="str">
        <f>INDEX(products!$1:$1048576,MATCH($D110,products!$A$1:$A$49,0),MATCH(J$1,products!$A$1:$E$1,0))</f>
        <v>M</v>
      </c>
      <c r="K110" s="6">
        <f>INDEX(products!$1:$1048576,MATCH($D110,products!$A$1:$A$49,0),MATCH(K$1,products!$A$1:$E$1,0))</f>
        <v>0.5</v>
      </c>
      <c r="L110" s="5">
        <f>INDEX(products!$1:$1048576,MATCH($D110,products!$A$1:$A$49,0),MATCH(L$1,products!$A$1:$E$1,0))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INDEX(products!$1:$1048576,MATCH($D111,products!$A$1:$A$49,0),MATCH(I$1,products!$A$1:$E$1,0))</f>
        <v>Lib</v>
      </c>
      <c r="J111" t="str">
        <f>INDEX(products!$1:$1048576,MATCH($D111,products!$A$1:$A$49,0),MATCH(J$1,products!$A$1:$E$1,0))</f>
        <v>D</v>
      </c>
      <c r="K111" s="6">
        <f>INDEX(products!$1:$1048576,MATCH($D111,products!$A$1:$A$49,0),MATCH(K$1,products!$A$1:$E$1,0))</f>
        <v>0.5</v>
      </c>
      <c r="L111" s="5">
        <f>INDEX(products!$1:$1048576,MATCH($D111,products!$A$1:$A$49,0),MATCH(L$1,products!$A$1:$E$1,0))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INDEX(products!$1:$1048576,MATCH($D112,products!$A$1:$A$49,0),MATCH(I$1,products!$A$1:$E$1,0))</f>
        <v>Exc</v>
      </c>
      <c r="J112" t="str">
        <f>INDEX(products!$1:$1048576,MATCH($D112,products!$A$1:$A$49,0),MATCH(J$1,products!$A$1:$E$1,0))</f>
        <v>L</v>
      </c>
      <c r="K112" s="6">
        <f>INDEX(products!$1:$1048576,MATCH($D112,products!$A$1:$A$49,0),MATCH(K$1,products!$A$1:$E$1,0))</f>
        <v>0.2</v>
      </c>
      <c r="L112" s="5">
        <f>INDEX(products!$1:$1048576,MATCH($D112,products!$A$1:$A$49,0),MATCH(L$1,products!$A$1:$E$1,0))</f>
        <v>4.4550000000000001</v>
      </c>
      <c r="M112" s="5">
        <f t="shared" si="3"/>
        <v>13.365</v>
      </c>
      <c r="N112" t="str">
        <f t="shared" si="4"/>
        <v>Excelsa</v>
      </c>
      <c r="O112" t="str">
        <f t="shared" si="5"/>
        <v>Large</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INDEX(products!$1:$1048576,MATCH($D113,products!$A$1:$A$49,0),MATCH(I$1,products!$A$1:$E$1,0))</f>
        <v>Rob</v>
      </c>
      <c r="J113" t="str">
        <f>INDEX(products!$1:$1048576,MATCH($D113,products!$A$1:$A$49,0),MATCH(J$1,products!$A$1:$E$1,0))</f>
        <v>D</v>
      </c>
      <c r="K113" s="6">
        <f>INDEX(products!$1:$1048576,MATCH($D113,products!$A$1:$A$49,0),MATCH(K$1,products!$A$1:$E$1,0))</f>
        <v>0.5</v>
      </c>
      <c r="L113" s="5">
        <f>INDEX(products!$1:$1048576,MATCH($D113,products!$A$1:$A$49,0),MATCH(L$1,products!$A$1:$E$1,0))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INDEX(products!$1:$1048576,MATCH($D114,products!$A$1:$A$49,0),MATCH(I$1,products!$A$1:$E$1,0))</f>
        <v>Ara</v>
      </c>
      <c r="J114" t="str">
        <f>INDEX(products!$1:$1048576,MATCH($D114,products!$A$1:$A$49,0),MATCH(J$1,products!$A$1:$E$1,0))</f>
        <v>M</v>
      </c>
      <c r="K114" s="6">
        <f>INDEX(products!$1:$1048576,MATCH($D114,products!$A$1:$A$49,0),MATCH(K$1,products!$A$1:$E$1,0))</f>
        <v>1</v>
      </c>
      <c r="L114" s="5">
        <f>INDEX(products!$1:$1048576,MATCH($D114,products!$A$1:$A$49,0),MATCH(L$1,products!$A$1:$E$1,0))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INDEX(products!$1:$1048576,MATCH($D115,products!$A$1:$A$49,0),MATCH(I$1,products!$A$1:$E$1,0))</f>
        <v>Lib</v>
      </c>
      <c r="J115" t="str">
        <f>INDEX(products!$1:$1048576,MATCH($D115,products!$A$1:$A$49,0),MATCH(J$1,products!$A$1:$E$1,0))</f>
        <v>M</v>
      </c>
      <c r="K115" s="6">
        <f>INDEX(products!$1:$1048576,MATCH($D115,products!$A$1:$A$49,0),MATCH(K$1,products!$A$1:$E$1,0))</f>
        <v>1</v>
      </c>
      <c r="L115" s="5">
        <f>INDEX(products!$1:$1048576,MATCH($D115,products!$A$1:$A$49,0),MATCH(L$1,products!$A$1:$E$1,0))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INDEX(products!$1:$1048576,MATCH($D116,products!$A$1:$A$49,0),MATCH(I$1,products!$A$1:$E$1,0))</f>
        <v>Rob</v>
      </c>
      <c r="J116" t="str">
        <f>INDEX(products!$1:$1048576,MATCH($D116,products!$A$1:$A$49,0),MATCH(J$1,products!$A$1:$E$1,0))</f>
        <v>L</v>
      </c>
      <c r="K116" s="6">
        <f>INDEX(products!$1:$1048576,MATCH($D116,products!$A$1:$A$49,0),MATCH(K$1,products!$A$1:$E$1,0))</f>
        <v>0.2</v>
      </c>
      <c r="L116" s="5">
        <f>INDEX(products!$1:$1048576,MATCH($D116,products!$A$1:$A$49,0),MATCH(L$1,products!$A$1:$E$1,0))</f>
        <v>3.5849999999999995</v>
      </c>
      <c r="M116" s="5">
        <f t="shared" si="3"/>
        <v>14.339999999999998</v>
      </c>
      <c r="N116" t="str">
        <f t="shared" si="4"/>
        <v>Robusta</v>
      </c>
      <c r="O116" t="str">
        <f t="shared" si="5"/>
        <v>Large</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INDEX(products!$1:$1048576,MATCH($D117,products!$A$1:$A$49,0),MATCH(I$1,products!$A$1:$E$1,0))</f>
        <v>Lib</v>
      </c>
      <c r="J117" t="str">
        <f>INDEX(products!$1:$1048576,MATCH($D117,products!$A$1:$A$49,0),MATCH(J$1,products!$A$1:$E$1,0))</f>
        <v>L</v>
      </c>
      <c r="K117" s="6">
        <f>INDEX(products!$1:$1048576,MATCH($D117,products!$A$1:$A$49,0),MATCH(K$1,products!$A$1:$E$1,0))</f>
        <v>1</v>
      </c>
      <c r="L117" s="5">
        <f>INDEX(products!$1:$1048576,MATCH($D117,products!$A$1:$A$49,0),MATCH(L$1,products!$A$1:$E$1,0))</f>
        <v>15.85</v>
      </c>
      <c r="M117" s="5">
        <f t="shared" si="3"/>
        <v>15.85</v>
      </c>
      <c r="N117" t="str">
        <f t="shared" si="4"/>
        <v>Liberica</v>
      </c>
      <c r="O117" t="str">
        <f t="shared" si="5"/>
        <v>Large</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INDEX(products!$1:$1048576,MATCH($D118,products!$A$1:$A$49,0),MATCH(I$1,products!$A$1:$E$1,0))</f>
        <v>Lib</v>
      </c>
      <c r="J118" t="str">
        <f>INDEX(products!$1:$1048576,MATCH($D118,products!$A$1:$A$49,0),MATCH(J$1,products!$A$1:$E$1,0))</f>
        <v>L</v>
      </c>
      <c r="K118" s="6">
        <f>INDEX(products!$1:$1048576,MATCH($D118,products!$A$1:$A$49,0),MATCH(K$1,products!$A$1:$E$1,0))</f>
        <v>0.2</v>
      </c>
      <c r="L118" s="5">
        <f>INDEX(products!$1:$1048576,MATCH($D118,products!$A$1:$A$49,0),MATCH(L$1,products!$A$1:$E$1,0))</f>
        <v>4.7549999999999999</v>
      </c>
      <c r="M118" s="5">
        <f t="shared" si="3"/>
        <v>19.02</v>
      </c>
      <c r="N118" t="str">
        <f t="shared" si="4"/>
        <v>Liberica</v>
      </c>
      <c r="O118" t="str">
        <f t="shared" si="5"/>
        <v>Large</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INDEX(products!$1:$1048576,MATCH($D119,products!$A$1:$A$49,0),MATCH(I$1,products!$A$1:$E$1,0))</f>
        <v>Lib</v>
      </c>
      <c r="J119" t="str">
        <f>INDEX(products!$1:$1048576,MATCH($D119,products!$A$1:$A$49,0),MATCH(J$1,products!$A$1:$E$1,0))</f>
        <v>L</v>
      </c>
      <c r="K119" s="6">
        <f>INDEX(products!$1:$1048576,MATCH($D119,products!$A$1:$A$49,0),MATCH(K$1,products!$A$1:$E$1,0))</f>
        <v>0.5</v>
      </c>
      <c r="L119" s="5">
        <f>INDEX(products!$1:$1048576,MATCH($D119,products!$A$1:$A$49,0),MATCH(L$1,products!$A$1:$E$1,0))</f>
        <v>9.51</v>
      </c>
      <c r="M119" s="5">
        <f t="shared" si="3"/>
        <v>38.04</v>
      </c>
      <c r="N119" t="str">
        <f t="shared" si="4"/>
        <v>Liberica</v>
      </c>
      <c r="O119" t="str">
        <f t="shared" si="5"/>
        <v>Large</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INDEX(products!$1:$1048576,MATCH($D120,products!$A$1:$A$49,0),MATCH(I$1,products!$A$1:$E$1,0))</f>
        <v>Exc</v>
      </c>
      <c r="J120" t="str">
        <f>INDEX(products!$1:$1048576,MATCH($D120,products!$A$1:$A$49,0),MATCH(J$1,products!$A$1:$E$1,0))</f>
        <v>D</v>
      </c>
      <c r="K120" s="6">
        <f>INDEX(products!$1:$1048576,MATCH($D120,products!$A$1:$A$49,0),MATCH(K$1,products!$A$1:$E$1,0))</f>
        <v>0.5</v>
      </c>
      <c r="L120" s="5">
        <f>INDEX(products!$1:$1048576,MATCH($D120,products!$A$1:$A$49,0),MATCH(L$1,products!$A$1:$E$1,0))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INDEX(products!$1:$1048576,MATCH($D121,products!$A$1:$A$49,0),MATCH(I$1,products!$A$1:$E$1,0))</f>
        <v>Exc</v>
      </c>
      <c r="J121" t="str">
        <f>INDEX(products!$1:$1048576,MATCH($D121,products!$A$1:$A$49,0),MATCH(J$1,products!$A$1:$E$1,0))</f>
        <v>M</v>
      </c>
      <c r="K121" s="6">
        <f>INDEX(products!$1:$1048576,MATCH($D121,products!$A$1:$A$49,0),MATCH(K$1,products!$A$1:$E$1,0))</f>
        <v>0.2</v>
      </c>
      <c r="L121" s="5">
        <f>INDEX(products!$1:$1048576,MATCH($D121,products!$A$1:$A$49,0),MATCH(L$1,products!$A$1:$E$1,0))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INDEX(products!$1:$1048576,MATCH($D122,products!$A$1:$A$49,0),MATCH(I$1,products!$A$1:$E$1,0))</f>
        <v>Ara</v>
      </c>
      <c r="J122" t="str">
        <f>INDEX(products!$1:$1048576,MATCH($D122,products!$A$1:$A$49,0),MATCH(J$1,products!$A$1:$E$1,0))</f>
        <v>L</v>
      </c>
      <c r="K122" s="6">
        <f>INDEX(products!$1:$1048576,MATCH($D122,products!$A$1:$A$49,0),MATCH(K$1,products!$A$1:$E$1,0))</f>
        <v>0.2</v>
      </c>
      <c r="L122" s="5">
        <f>INDEX(products!$1:$1048576,MATCH($D122,products!$A$1:$A$49,0),MATCH(L$1,products!$A$1:$E$1,0))</f>
        <v>3.8849999999999998</v>
      </c>
      <c r="M122" s="5">
        <f t="shared" si="3"/>
        <v>3.8849999999999998</v>
      </c>
      <c r="N122" t="str">
        <f t="shared" si="4"/>
        <v>Arabica</v>
      </c>
      <c r="O122" t="str">
        <f t="shared" si="5"/>
        <v>Large</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INDEX(products!$1:$1048576,MATCH($D123,products!$A$1:$A$49,0),MATCH(I$1,products!$A$1:$E$1,0))</f>
        <v>Exc</v>
      </c>
      <c r="J123" t="str">
        <f>INDEX(products!$1:$1048576,MATCH($D123,products!$A$1:$A$49,0),MATCH(J$1,products!$A$1:$E$1,0))</f>
        <v>M</v>
      </c>
      <c r="K123" s="6">
        <f>INDEX(products!$1:$1048576,MATCH($D123,products!$A$1:$A$49,0),MATCH(K$1,products!$A$1:$E$1,0))</f>
        <v>1</v>
      </c>
      <c r="L123" s="5">
        <f>INDEX(products!$1:$1048576,MATCH($D123,products!$A$1:$A$49,0),MATCH(L$1,products!$A$1:$E$1,0))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INDEX(products!$1:$1048576,MATCH($D124,products!$A$1:$A$49,0),MATCH(I$1,products!$A$1:$E$1,0))</f>
        <v>Ara</v>
      </c>
      <c r="J124" t="str">
        <f>INDEX(products!$1:$1048576,MATCH($D124,products!$A$1:$A$49,0),MATCH(J$1,products!$A$1:$E$1,0))</f>
        <v>D</v>
      </c>
      <c r="K124" s="6">
        <f>INDEX(products!$1:$1048576,MATCH($D124,products!$A$1:$A$49,0),MATCH(K$1,products!$A$1:$E$1,0))</f>
        <v>0.5</v>
      </c>
      <c r="L124" s="5">
        <f>INDEX(products!$1:$1048576,MATCH($D124,products!$A$1:$A$49,0),MATCH(L$1,products!$A$1:$E$1,0))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INDEX(products!$1:$1048576,MATCH($D125,products!$A$1:$A$49,0),MATCH(I$1,products!$A$1:$E$1,0))</f>
        <v>Lib</v>
      </c>
      <c r="J125" t="str">
        <f>INDEX(products!$1:$1048576,MATCH($D125,products!$A$1:$A$49,0),MATCH(J$1,products!$A$1:$E$1,0))</f>
        <v>L</v>
      </c>
      <c r="K125" s="6">
        <f>INDEX(products!$1:$1048576,MATCH($D125,products!$A$1:$A$49,0),MATCH(K$1,products!$A$1:$E$1,0))</f>
        <v>2.5</v>
      </c>
      <c r="L125" s="5">
        <f>INDEX(products!$1:$1048576,MATCH($D125,products!$A$1:$A$49,0),MATCH(L$1,products!$A$1:$E$1,0))</f>
        <v>36.454999999999998</v>
      </c>
      <c r="M125" s="5">
        <f t="shared" si="3"/>
        <v>145.82</v>
      </c>
      <c r="N125" t="str">
        <f t="shared" si="4"/>
        <v>Liberica</v>
      </c>
      <c r="O125" t="str">
        <f t="shared" si="5"/>
        <v>Large</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INDEX(products!$1:$1048576,MATCH($D126,products!$A$1:$A$49,0),MATCH(I$1,products!$A$1:$E$1,0))</f>
        <v>Lib</v>
      </c>
      <c r="J126" t="str">
        <f>INDEX(products!$1:$1048576,MATCH($D126,products!$A$1:$A$49,0),MATCH(J$1,products!$A$1:$E$1,0))</f>
        <v>M</v>
      </c>
      <c r="K126" s="6">
        <f>INDEX(products!$1:$1048576,MATCH($D126,products!$A$1:$A$49,0),MATCH(K$1,products!$A$1:$E$1,0))</f>
        <v>0.2</v>
      </c>
      <c r="L126" s="5">
        <f>INDEX(products!$1:$1048576,MATCH($D126,products!$A$1:$A$49,0),MATCH(L$1,products!$A$1:$E$1,0))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INDEX(products!$1:$1048576,MATCH($D127,products!$A$1:$A$49,0),MATCH(I$1,products!$A$1:$E$1,0))</f>
        <v>Lib</v>
      </c>
      <c r="J127" t="str">
        <f>INDEX(products!$1:$1048576,MATCH($D127,products!$A$1:$A$49,0),MATCH(J$1,products!$A$1:$E$1,0))</f>
        <v>M</v>
      </c>
      <c r="K127" s="6">
        <f>INDEX(products!$1:$1048576,MATCH($D127,products!$A$1:$A$49,0),MATCH(K$1,products!$A$1:$E$1,0))</f>
        <v>0.5</v>
      </c>
      <c r="L127" s="5">
        <f>INDEX(products!$1:$1048576,MATCH($D127,products!$A$1:$A$49,0),MATCH(L$1,products!$A$1:$E$1,0))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INDEX(products!$1:$1048576,MATCH($D128,products!$A$1:$A$49,0),MATCH(I$1,products!$A$1:$E$1,0))</f>
        <v>Ara</v>
      </c>
      <c r="J128" t="str">
        <f>INDEX(products!$1:$1048576,MATCH($D128,products!$A$1:$A$49,0),MATCH(J$1,products!$A$1:$E$1,0))</f>
        <v>M</v>
      </c>
      <c r="K128" s="6">
        <f>INDEX(products!$1:$1048576,MATCH($D128,products!$A$1:$A$49,0),MATCH(K$1,products!$A$1:$E$1,0))</f>
        <v>1</v>
      </c>
      <c r="L128" s="5">
        <f>INDEX(products!$1:$1048576,MATCH($D128,products!$A$1:$A$49,0),MATCH(L$1,products!$A$1:$E$1,0))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INDEX(products!$1:$1048576,MATCH($D129,products!$A$1:$A$49,0),MATCH(I$1,products!$A$1:$E$1,0))</f>
        <v>Lib</v>
      </c>
      <c r="J129" t="str">
        <f>INDEX(products!$1:$1048576,MATCH($D129,products!$A$1:$A$49,0),MATCH(J$1,products!$A$1:$E$1,0))</f>
        <v>D</v>
      </c>
      <c r="K129" s="6">
        <f>INDEX(products!$1:$1048576,MATCH($D129,products!$A$1:$A$49,0),MATCH(K$1,products!$A$1:$E$1,0))</f>
        <v>1</v>
      </c>
      <c r="L129" s="5">
        <f>INDEX(products!$1:$1048576,MATCH($D129,products!$A$1:$A$49,0),MATCH(L$1,products!$A$1:$E$1,0))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INDEX(products!$1:$1048576,MATCH($D130,products!$A$1:$A$49,0),MATCH(I$1,products!$A$1:$E$1,0))</f>
        <v>Ara</v>
      </c>
      <c r="J130" t="str">
        <f>INDEX(products!$1:$1048576,MATCH($D130,products!$A$1:$A$49,0),MATCH(J$1,products!$A$1:$E$1,0))</f>
        <v>M</v>
      </c>
      <c r="K130" s="6">
        <f>INDEX(products!$1:$1048576,MATCH($D130,products!$A$1:$A$49,0),MATCH(K$1,products!$A$1:$E$1,0))</f>
        <v>0.5</v>
      </c>
      <c r="L130" s="5">
        <f>INDEX(products!$1:$1048576,MATCH($D130,products!$A$1:$A$49,0),MATCH(L$1,products!$A$1:$E$1,0))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INDEX(products!$1:$1048576,MATCH($D131,products!$A$1:$A$49,0),MATCH(I$1,products!$A$1:$E$1,0))</f>
        <v>Exc</v>
      </c>
      <c r="J131" t="str">
        <f>INDEX(products!$1:$1048576,MATCH($D131,products!$A$1:$A$49,0),MATCH(J$1,products!$A$1:$E$1,0))</f>
        <v>D</v>
      </c>
      <c r="K131" s="6">
        <f>INDEX(products!$1:$1048576,MATCH($D131,products!$A$1:$A$49,0),MATCH(K$1,products!$A$1:$E$1,0))</f>
        <v>1</v>
      </c>
      <c r="L131" s="5">
        <f>INDEX(products!$1:$1048576,MATCH($D131,products!$A$1:$A$49,0),MATCH(L$1,products!$A$1:$E$1,0))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INDEX(products!$1:$1048576,MATCH($D132,products!$A$1:$A$49,0),MATCH(I$1,products!$A$1:$E$1,0))</f>
        <v>Ara</v>
      </c>
      <c r="J132" t="str">
        <f>INDEX(products!$1:$1048576,MATCH($D132,products!$A$1:$A$49,0),MATCH(J$1,products!$A$1:$E$1,0))</f>
        <v>L</v>
      </c>
      <c r="K132" s="6">
        <f>INDEX(products!$1:$1048576,MATCH($D132,products!$A$1:$A$49,0),MATCH(K$1,products!$A$1:$E$1,0))</f>
        <v>2.5</v>
      </c>
      <c r="L132" s="5">
        <f>INDEX(products!$1:$1048576,MATCH($D132,products!$A$1:$A$49,0),MATCH(L$1,products!$A$1:$E$1,0))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INDEX(products!$1:$1048576,MATCH($D133,products!$A$1:$A$49,0),MATCH(I$1,products!$A$1:$E$1,0))</f>
        <v>Exc</v>
      </c>
      <c r="J133" t="str">
        <f>INDEX(products!$1:$1048576,MATCH($D133,products!$A$1:$A$49,0),MATCH(J$1,products!$A$1:$E$1,0))</f>
        <v>D</v>
      </c>
      <c r="K133" s="6">
        <f>INDEX(products!$1:$1048576,MATCH($D133,products!$A$1:$A$49,0),MATCH(K$1,products!$A$1:$E$1,0))</f>
        <v>0.5</v>
      </c>
      <c r="L133" s="5">
        <f>INDEX(products!$1:$1048576,MATCH($D133,products!$A$1:$A$49,0),MATCH(L$1,products!$A$1:$E$1,0))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INDEX(products!$1:$1048576,MATCH($D134,products!$A$1:$A$49,0),MATCH(I$1,products!$A$1:$E$1,0))</f>
        <v>Ara</v>
      </c>
      <c r="J134" t="str">
        <f>INDEX(products!$1:$1048576,MATCH($D134,products!$A$1:$A$49,0),MATCH(J$1,products!$A$1:$E$1,0))</f>
        <v>L</v>
      </c>
      <c r="K134" s="6">
        <f>INDEX(products!$1:$1048576,MATCH($D134,products!$A$1:$A$49,0),MATCH(K$1,products!$A$1:$E$1,0))</f>
        <v>2.5</v>
      </c>
      <c r="L134" s="5">
        <f>INDEX(products!$1:$1048576,MATCH($D134,products!$A$1:$A$49,0),MATCH(L$1,products!$A$1:$E$1,0))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INDEX(products!$1:$1048576,MATCH($D135,products!$A$1:$A$49,0),MATCH(I$1,products!$A$1:$E$1,0))</f>
        <v>Lib</v>
      </c>
      <c r="J135" t="str">
        <f>INDEX(products!$1:$1048576,MATCH($D135,products!$A$1:$A$49,0),MATCH(J$1,products!$A$1:$E$1,0))</f>
        <v>D</v>
      </c>
      <c r="K135" s="6">
        <f>INDEX(products!$1:$1048576,MATCH($D135,products!$A$1:$A$49,0),MATCH(K$1,products!$A$1:$E$1,0))</f>
        <v>1</v>
      </c>
      <c r="L135" s="5">
        <f>INDEX(products!$1:$1048576,MATCH($D135,products!$A$1:$A$49,0),MATCH(L$1,products!$A$1:$E$1,0))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INDEX(products!$1:$1048576,MATCH($D136,products!$A$1:$A$49,0),MATCH(I$1,products!$A$1:$E$1,0))</f>
        <v>Exc</v>
      </c>
      <c r="J136" t="str">
        <f>INDEX(products!$1:$1048576,MATCH($D136,products!$A$1:$A$49,0),MATCH(J$1,products!$A$1:$E$1,0))</f>
        <v>M</v>
      </c>
      <c r="K136" s="6">
        <f>INDEX(products!$1:$1048576,MATCH($D136,products!$A$1:$A$49,0),MATCH(K$1,products!$A$1:$E$1,0))</f>
        <v>2.5</v>
      </c>
      <c r="L136" s="5">
        <f>INDEX(products!$1:$1048576,MATCH($D136,products!$A$1:$A$49,0),MATCH(L$1,products!$A$1:$E$1,0))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INDEX(products!$1:$1048576,MATCH($D137,products!$A$1:$A$49,0),MATCH(I$1,products!$A$1:$E$1,0))</f>
        <v>Ara</v>
      </c>
      <c r="J137" t="str">
        <f>INDEX(products!$1:$1048576,MATCH($D137,products!$A$1:$A$49,0),MATCH(J$1,products!$A$1:$E$1,0))</f>
        <v>L</v>
      </c>
      <c r="K137" s="6">
        <f>INDEX(products!$1:$1048576,MATCH($D137,products!$A$1:$A$49,0),MATCH(K$1,products!$A$1:$E$1,0))</f>
        <v>0.5</v>
      </c>
      <c r="L137" s="5">
        <f>INDEX(products!$1:$1048576,MATCH($D137,products!$A$1:$A$49,0),MATCH(L$1,products!$A$1:$E$1,0))</f>
        <v>7.77</v>
      </c>
      <c r="M137" s="5">
        <f t="shared" si="6"/>
        <v>38.849999999999994</v>
      </c>
      <c r="N137" t="str">
        <f t="shared" si="7"/>
        <v>Arabica</v>
      </c>
      <c r="O137" t="str">
        <f t="shared" si="8"/>
        <v>Large</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INDEX(products!$1:$1048576,MATCH($D138,products!$A$1:$A$49,0),MATCH(I$1,products!$A$1:$E$1,0))</f>
        <v>Ara</v>
      </c>
      <c r="J138" t="str">
        <f>INDEX(products!$1:$1048576,MATCH($D138,products!$A$1:$A$49,0),MATCH(J$1,products!$A$1:$E$1,0))</f>
        <v>D</v>
      </c>
      <c r="K138" s="6">
        <f>INDEX(products!$1:$1048576,MATCH($D138,products!$A$1:$A$49,0),MATCH(K$1,products!$A$1:$E$1,0))</f>
        <v>0.2</v>
      </c>
      <c r="L138" s="5">
        <f>INDEX(products!$1:$1048576,MATCH($D138,products!$A$1:$A$49,0),MATCH(L$1,products!$A$1:$E$1,0))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INDEX(products!$1:$1048576,MATCH($D139,products!$A$1:$A$49,0),MATCH(I$1,products!$A$1:$E$1,0))</f>
        <v>Exc</v>
      </c>
      <c r="J139" t="str">
        <f>INDEX(products!$1:$1048576,MATCH($D139,products!$A$1:$A$49,0),MATCH(J$1,products!$A$1:$E$1,0))</f>
        <v>L</v>
      </c>
      <c r="K139" s="6">
        <f>INDEX(products!$1:$1048576,MATCH($D139,products!$A$1:$A$49,0),MATCH(K$1,products!$A$1:$E$1,0))</f>
        <v>2.5</v>
      </c>
      <c r="L139" s="5">
        <f>INDEX(products!$1:$1048576,MATCH($D139,products!$A$1:$A$49,0),MATCH(L$1,products!$A$1:$E$1,0))</f>
        <v>34.154999999999994</v>
      </c>
      <c r="M139" s="5">
        <f t="shared" si="6"/>
        <v>102.46499999999997</v>
      </c>
      <c r="N139" t="str">
        <f t="shared" si="7"/>
        <v>Excelsa</v>
      </c>
      <c r="O139" t="str">
        <f t="shared" si="8"/>
        <v>Large</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INDEX(products!$1:$1048576,MATCH($D140,products!$A$1:$A$49,0),MATCH(I$1,products!$A$1:$E$1,0))</f>
        <v>Exc</v>
      </c>
      <c r="J140" t="str">
        <f>INDEX(products!$1:$1048576,MATCH($D140,products!$A$1:$A$49,0),MATCH(J$1,products!$A$1:$E$1,0))</f>
        <v>D</v>
      </c>
      <c r="K140" s="6">
        <f>INDEX(products!$1:$1048576,MATCH($D140,products!$A$1:$A$49,0),MATCH(K$1,products!$A$1:$E$1,0))</f>
        <v>1</v>
      </c>
      <c r="L140" s="5">
        <f>INDEX(products!$1:$1048576,MATCH($D140,products!$A$1:$A$49,0),MATCH(L$1,products!$A$1:$E$1,0))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INDEX(products!$1:$1048576,MATCH($D141,products!$A$1:$A$49,0),MATCH(I$1,products!$A$1:$E$1,0))</f>
        <v>Lib</v>
      </c>
      <c r="J141" t="str">
        <f>INDEX(products!$1:$1048576,MATCH($D141,products!$A$1:$A$49,0),MATCH(J$1,products!$A$1:$E$1,0))</f>
        <v>D</v>
      </c>
      <c r="K141" s="6">
        <f>INDEX(products!$1:$1048576,MATCH($D141,products!$A$1:$A$49,0),MATCH(K$1,products!$A$1:$E$1,0))</f>
        <v>1</v>
      </c>
      <c r="L141" s="5">
        <f>INDEX(products!$1:$1048576,MATCH($D141,products!$A$1:$A$49,0),MATCH(L$1,products!$A$1:$E$1,0))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INDEX(products!$1:$1048576,MATCH($D142,products!$A$1:$A$49,0),MATCH(I$1,products!$A$1:$E$1,0))</f>
        <v>Lib</v>
      </c>
      <c r="J142" t="str">
        <f>INDEX(products!$1:$1048576,MATCH($D142,products!$A$1:$A$49,0),MATCH(J$1,products!$A$1:$E$1,0))</f>
        <v>D</v>
      </c>
      <c r="K142" s="6">
        <f>INDEX(products!$1:$1048576,MATCH($D142,products!$A$1:$A$49,0),MATCH(K$1,products!$A$1:$E$1,0))</f>
        <v>2.5</v>
      </c>
      <c r="L142" s="5">
        <f>INDEX(products!$1:$1048576,MATCH($D142,products!$A$1:$A$49,0),MATCH(L$1,products!$A$1:$E$1,0))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INDEX(products!$1:$1048576,MATCH($D143,products!$A$1:$A$49,0),MATCH(I$1,products!$A$1:$E$1,0))</f>
        <v>Ara</v>
      </c>
      <c r="J143" t="str">
        <f>INDEX(products!$1:$1048576,MATCH($D143,products!$A$1:$A$49,0),MATCH(J$1,products!$A$1:$E$1,0))</f>
        <v>L</v>
      </c>
      <c r="K143" s="6">
        <f>INDEX(products!$1:$1048576,MATCH($D143,products!$A$1:$A$49,0),MATCH(K$1,products!$A$1:$E$1,0))</f>
        <v>0.2</v>
      </c>
      <c r="L143" s="5">
        <f>INDEX(products!$1:$1048576,MATCH($D143,products!$A$1:$A$49,0),MATCH(L$1,products!$A$1:$E$1,0))</f>
        <v>3.8849999999999998</v>
      </c>
      <c r="M143" s="5">
        <f t="shared" si="6"/>
        <v>15.54</v>
      </c>
      <c r="N143" t="str">
        <f t="shared" si="7"/>
        <v>Arabica</v>
      </c>
      <c r="O143" t="str">
        <f t="shared" si="8"/>
        <v>Large</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INDEX(products!$1:$1048576,MATCH($D144,products!$A$1:$A$49,0),MATCH(I$1,products!$A$1:$E$1,0))</f>
        <v>Exc</v>
      </c>
      <c r="J144" t="str">
        <f>INDEX(products!$1:$1048576,MATCH($D144,products!$A$1:$A$49,0),MATCH(J$1,products!$A$1:$E$1,0))</f>
        <v>L</v>
      </c>
      <c r="K144" s="6">
        <f>INDEX(products!$1:$1048576,MATCH($D144,products!$A$1:$A$49,0),MATCH(K$1,products!$A$1:$E$1,0))</f>
        <v>2.5</v>
      </c>
      <c r="L144" s="5">
        <f>INDEX(products!$1:$1048576,MATCH($D144,products!$A$1:$A$49,0),MATCH(L$1,products!$A$1:$E$1,0))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INDEX(products!$1:$1048576,MATCH($D145,products!$A$1:$A$49,0),MATCH(I$1,products!$A$1:$E$1,0))</f>
        <v>Lib</v>
      </c>
      <c r="J145" t="str">
        <f>INDEX(products!$1:$1048576,MATCH($D145,products!$A$1:$A$49,0),MATCH(J$1,products!$A$1:$E$1,0))</f>
        <v>M</v>
      </c>
      <c r="K145" s="6">
        <f>INDEX(products!$1:$1048576,MATCH($D145,products!$A$1:$A$49,0),MATCH(K$1,products!$A$1:$E$1,0))</f>
        <v>0.5</v>
      </c>
      <c r="L145" s="5">
        <f>INDEX(products!$1:$1048576,MATCH($D145,products!$A$1:$A$49,0),MATCH(L$1,products!$A$1:$E$1,0))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INDEX(products!$1:$1048576,MATCH($D146,products!$A$1:$A$49,0),MATCH(I$1,products!$A$1:$E$1,0))</f>
        <v>Exc</v>
      </c>
      <c r="J146" t="str">
        <f>INDEX(products!$1:$1048576,MATCH($D146,products!$A$1:$A$49,0),MATCH(J$1,products!$A$1:$E$1,0))</f>
        <v>L</v>
      </c>
      <c r="K146" s="6">
        <f>INDEX(products!$1:$1048576,MATCH($D146,products!$A$1:$A$49,0),MATCH(K$1,products!$A$1:$E$1,0))</f>
        <v>2.5</v>
      </c>
      <c r="L146" s="5">
        <f>INDEX(products!$1:$1048576,MATCH($D146,products!$A$1:$A$49,0),MATCH(L$1,products!$A$1:$E$1,0))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INDEX(products!$1:$1048576,MATCH($D147,products!$A$1:$A$49,0),MATCH(I$1,products!$A$1:$E$1,0))</f>
        <v>Lib</v>
      </c>
      <c r="J147" t="str">
        <f>INDEX(products!$1:$1048576,MATCH($D147,products!$A$1:$A$49,0),MATCH(J$1,products!$A$1:$E$1,0))</f>
        <v>M</v>
      </c>
      <c r="K147" s="6">
        <f>INDEX(products!$1:$1048576,MATCH($D147,products!$A$1:$A$49,0),MATCH(K$1,products!$A$1:$E$1,0))</f>
        <v>0.2</v>
      </c>
      <c r="L147" s="5">
        <f>INDEX(products!$1:$1048576,MATCH($D147,products!$A$1:$A$49,0),MATCH(L$1,products!$A$1:$E$1,0))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INDEX(products!$1:$1048576,MATCH($D148,products!$A$1:$A$49,0),MATCH(I$1,products!$A$1:$E$1,0))</f>
        <v>Lib</v>
      </c>
      <c r="J148" t="str">
        <f>INDEX(products!$1:$1048576,MATCH($D148,products!$A$1:$A$49,0),MATCH(J$1,products!$A$1:$E$1,0))</f>
        <v>M</v>
      </c>
      <c r="K148" s="6">
        <f>INDEX(products!$1:$1048576,MATCH($D148,products!$A$1:$A$49,0),MATCH(K$1,products!$A$1:$E$1,0))</f>
        <v>1</v>
      </c>
      <c r="L148" s="5">
        <f>INDEX(products!$1:$1048576,MATCH($D148,products!$A$1:$A$49,0),MATCH(L$1,products!$A$1:$E$1,0))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INDEX(products!$1:$1048576,MATCH($D149,products!$A$1:$A$49,0),MATCH(I$1,products!$A$1:$E$1,0))</f>
        <v>Exc</v>
      </c>
      <c r="J149" t="str">
        <f>INDEX(products!$1:$1048576,MATCH($D149,products!$A$1:$A$49,0),MATCH(J$1,products!$A$1:$E$1,0))</f>
        <v>M</v>
      </c>
      <c r="K149" s="6">
        <f>INDEX(products!$1:$1048576,MATCH($D149,products!$A$1:$A$49,0),MATCH(K$1,products!$A$1:$E$1,0))</f>
        <v>1</v>
      </c>
      <c r="L149" s="5">
        <f>INDEX(products!$1:$1048576,MATCH($D149,products!$A$1:$A$49,0),MATCH(L$1,products!$A$1:$E$1,0))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INDEX(products!$1:$1048576,MATCH($D150,products!$A$1:$A$49,0),MATCH(I$1,products!$A$1:$E$1,0))</f>
        <v>Exc</v>
      </c>
      <c r="J150" t="str">
        <f>INDEX(products!$1:$1048576,MATCH($D150,products!$A$1:$A$49,0),MATCH(J$1,products!$A$1:$E$1,0))</f>
        <v>D</v>
      </c>
      <c r="K150" s="6">
        <f>INDEX(products!$1:$1048576,MATCH($D150,products!$A$1:$A$49,0),MATCH(K$1,products!$A$1:$E$1,0))</f>
        <v>0.2</v>
      </c>
      <c r="L150" s="5">
        <f>INDEX(products!$1:$1048576,MATCH($D150,products!$A$1:$A$49,0),MATCH(L$1,products!$A$1:$E$1,0))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INDEX(products!$1:$1048576,MATCH($D151,products!$A$1:$A$49,0),MATCH(I$1,products!$A$1:$E$1,0))</f>
        <v>Ara</v>
      </c>
      <c r="J151" t="str">
        <f>INDEX(products!$1:$1048576,MATCH($D151,products!$A$1:$A$49,0),MATCH(J$1,products!$A$1:$E$1,0))</f>
        <v>M</v>
      </c>
      <c r="K151" s="6">
        <f>INDEX(products!$1:$1048576,MATCH($D151,products!$A$1:$A$49,0),MATCH(K$1,products!$A$1:$E$1,0))</f>
        <v>2.5</v>
      </c>
      <c r="L151" s="5">
        <f>INDEX(products!$1:$1048576,MATCH($D151,products!$A$1:$A$49,0),MATCH(L$1,products!$A$1:$E$1,0))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INDEX(products!$1:$1048576,MATCH($D152,products!$A$1:$A$49,0),MATCH(I$1,products!$A$1:$E$1,0))</f>
        <v>Lib</v>
      </c>
      <c r="J152" t="str">
        <f>INDEX(products!$1:$1048576,MATCH($D152,products!$A$1:$A$49,0),MATCH(J$1,products!$A$1:$E$1,0))</f>
        <v>D</v>
      </c>
      <c r="K152" s="6">
        <f>INDEX(products!$1:$1048576,MATCH($D152,products!$A$1:$A$49,0),MATCH(K$1,products!$A$1:$E$1,0))</f>
        <v>1</v>
      </c>
      <c r="L152" s="5">
        <f>INDEX(products!$1:$1048576,MATCH($D152,products!$A$1:$A$49,0),MATCH(L$1,products!$A$1:$E$1,0))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INDEX(products!$1:$1048576,MATCH($D153,products!$A$1:$A$49,0),MATCH(I$1,products!$A$1:$E$1,0))</f>
        <v>Ara</v>
      </c>
      <c r="J153" t="str">
        <f>INDEX(products!$1:$1048576,MATCH($D153,products!$A$1:$A$49,0),MATCH(J$1,products!$A$1:$E$1,0))</f>
        <v>M</v>
      </c>
      <c r="K153" s="6">
        <f>INDEX(products!$1:$1048576,MATCH($D153,products!$A$1:$A$49,0),MATCH(K$1,products!$A$1:$E$1,0))</f>
        <v>1</v>
      </c>
      <c r="L153" s="5">
        <f>INDEX(products!$1:$1048576,MATCH($D153,products!$A$1:$A$49,0),MATCH(L$1,products!$A$1:$E$1,0))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INDEX(products!$1:$1048576,MATCH($D154,products!$A$1:$A$49,0),MATCH(I$1,products!$A$1:$E$1,0))</f>
        <v>Rob</v>
      </c>
      <c r="J154" t="str">
        <f>INDEX(products!$1:$1048576,MATCH($D154,products!$A$1:$A$49,0),MATCH(J$1,products!$A$1:$E$1,0))</f>
        <v>M</v>
      </c>
      <c r="K154" s="6">
        <f>INDEX(products!$1:$1048576,MATCH($D154,products!$A$1:$A$49,0),MATCH(K$1,products!$A$1:$E$1,0))</f>
        <v>2.5</v>
      </c>
      <c r="L154" s="5">
        <f>INDEX(products!$1:$1048576,MATCH($D154,products!$A$1:$A$49,0),MATCH(L$1,products!$A$1:$E$1,0))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INDEX(products!$1:$1048576,MATCH($D155,products!$A$1:$A$49,0),MATCH(I$1,products!$A$1:$E$1,0))</f>
        <v>Rob</v>
      </c>
      <c r="J155" t="str">
        <f>INDEX(products!$1:$1048576,MATCH($D155,products!$A$1:$A$49,0),MATCH(J$1,products!$A$1:$E$1,0))</f>
        <v>D</v>
      </c>
      <c r="K155" s="6">
        <f>INDEX(products!$1:$1048576,MATCH($D155,products!$A$1:$A$49,0),MATCH(K$1,products!$A$1:$E$1,0))</f>
        <v>0.2</v>
      </c>
      <c r="L155" s="5">
        <f>INDEX(products!$1:$1048576,MATCH($D155,products!$A$1:$A$49,0),MATCH(L$1,products!$A$1:$E$1,0))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INDEX(products!$1:$1048576,MATCH($D156,products!$A$1:$A$49,0),MATCH(I$1,products!$A$1:$E$1,0))</f>
        <v>Ara</v>
      </c>
      <c r="J156" t="str">
        <f>INDEX(products!$1:$1048576,MATCH($D156,products!$A$1:$A$49,0),MATCH(J$1,products!$A$1:$E$1,0))</f>
        <v>D</v>
      </c>
      <c r="K156" s="6">
        <f>INDEX(products!$1:$1048576,MATCH($D156,products!$A$1:$A$49,0),MATCH(K$1,products!$A$1:$E$1,0))</f>
        <v>2.5</v>
      </c>
      <c r="L156" s="5">
        <f>INDEX(products!$1:$1048576,MATCH($D156,products!$A$1:$A$49,0),MATCH(L$1,products!$A$1:$E$1,0))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INDEX(products!$1:$1048576,MATCH($D157,products!$A$1:$A$49,0),MATCH(I$1,products!$A$1:$E$1,0))</f>
        <v>Ara</v>
      </c>
      <c r="J157" t="str">
        <f>INDEX(products!$1:$1048576,MATCH($D157,products!$A$1:$A$49,0),MATCH(J$1,products!$A$1:$E$1,0))</f>
        <v>M</v>
      </c>
      <c r="K157" s="6">
        <f>INDEX(products!$1:$1048576,MATCH($D157,products!$A$1:$A$49,0),MATCH(K$1,products!$A$1:$E$1,0))</f>
        <v>2.5</v>
      </c>
      <c r="L157" s="5">
        <f>INDEX(products!$1:$1048576,MATCH($D157,products!$A$1:$A$49,0),MATCH(L$1,products!$A$1:$E$1,0))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INDEX(products!$1:$1048576,MATCH($D158,products!$A$1:$A$49,0),MATCH(I$1,products!$A$1:$E$1,0))</f>
        <v>Ara</v>
      </c>
      <c r="J158" t="str">
        <f>INDEX(products!$1:$1048576,MATCH($D158,products!$A$1:$A$49,0),MATCH(J$1,products!$A$1:$E$1,0))</f>
        <v>M</v>
      </c>
      <c r="K158" s="6">
        <f>INDEX(products!$1:$1048576,MATCH($D158,products!$A$1:$A$49,0),MATCH(K$1,products!$A$1:$E$1,0))</f>
        <v>2.5</v>
      </c>
      <c r="L158" s="5">
        <f>INDEX(products!$1:$1048576,MATCH($D158,products!$A$1:$A$49,0),MATCH(L$1,products!$A$1:$E$1,0))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INDEX(products!$1:$1048576,MATCH($D159,products!$A$1:$A$49,0),MATCH(I$1,products!$A$1:$E$1,0))</f>
        <v>Rob</v>
      </c>
      <c r="J159" t="str">
        <f>INDEX(products!$1:$1048576,MATCH($D159,products!$A$1:$A$49,0),MATCH(J$1,products!$A$1:$E$1,0))</f>
        <v>D</v>
      </c>
      <c r="K159" s="6">
        <f>INDEX(products!$1:$1048576,MATCH($D159,products!$A$1:$A$49,0),MATCH(K$1,products!$A$1:$E$1,0))</f>
        <v>2.5</v>
      </c>
      <c r="L159" s="5">
        <f>INDEX(products!$1:$1048576,MATCH($D159,products!$A$1:$A$49,0),MATCH(L$1,products!$A$1:$E$1,0))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INDEX(products!$1:$1048576,MATCH($D160,products!$A$1:$A$49,0),MATCH(I$1,products!$A$1:$E$1,0))</f>
        <v>Rob</v>
      </c>
      <c r="J160" t="str">
        <f>INDEX(products!$1:$1048576,MATCH($D160,products!$A$1:$A$49,0),MATCH(J$1,products!$A$1:$E$1,0))</f>
        <v>D</v>
      </c>
      <c r="K160" s="6">
        <f>INDEX(products!$1:$1048576,MATCH($D160,products!$A$1:$A$49,0),MATCH(K$1,products!$A$1:$E$1,0))</f>
        <v>2.5</v>
      </c>
      <c r="L160" s="5">
        <f>INDEX(products!$1:$1048576,MATCH($D160,products!$A$1:$A$49,0),MATCH(L$1,products!$A$1:$E$1,0))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INDEX(products!$1:$1048576,MATCH($D161,products!$A$1:$A$49,0),MATCH(I$1,products!$A$1:$E$1,0))</f>
        <v>Lib</v>
      </c>
      <c r="J161" t="str">
        <f>INDEX(products!$1:$1048576,MATCH($D161,products!$A$1:$A$49,0),MATCH(J$1,products!$A$1:$E$1,0))</f>
        <v>L</v>
      </c>
      <c r="K161" s="6">
        <f>INDEX(products!$1:$1048576,MATCH($D161,products!$A$1:$A$49,0),MATCH(K$1,products!$A$1:$E$1,0))</f>
        <v>2.5</v>
      </c>
      <c r="L161" s="5">
        <f>INDEX(products!$1:$1048576,MATCH($D161,products!$A$1:$A$49,0),MATCH(L$1,products!$A$1:$E$1,0))</f>
        <v>36.454999999999998</v>
      </c>
      <c r="M161" s="5">
        <f t="shared" si="6"/>
        <v>218.73</v>
      </c>
      <c r="N161" t="str">
        <f t="shared" si="7"/>
        <v>Liberica</v>
      </c>
      <c r="O161" t="str">
        <f t="shared" si="8"/>
        <v>Large</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INDEX(products!$1:$1048576,MATCH($D162,products!$A$1:$A$49,0),MATCH(I$1,products!$A$1:$E$1,0))</f>
        <v>Exc</v>
      </c>
      <c r="J162" t="str">
        <f>INDEX(products!$1:$1048576,MATCH($D162,products!$A$1:$A$49,0),MATCH(J$1,products!$A$1:$E$1,0))</f>
        <v>M</v>
      </c>
      <c r="K162" s="6">
        <f>INDEX(products!$1:$1048576,MATCH($D162,products!$A$1:$A$49,0),MATCH(K$1,products!$A$1:$E$1,0))</f>
        <v>0.5</v>
      </c>
      <c r="L162" s="5">
        <f>INDEX(products!$1:$1048576,MATCH($D162,products!$A$1:$A$49,0),MATCH(L$1,products!$A$1:$E$1,0))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INDEX(products!$1:$1048576,MATCH($D163,products!$A$1:$A$49,0),MATCH(I$1,products!$A$1:$E$1,0))</f>
        <v>Ara</v>
      </c>
      <c r="J163" t="str">
        <f>INDEX(products!$1:$1048576,MATCH($D163,products!$A$1:$A$49,0),MATCH(J$1,products!$A$1:$E$1,0))</f>
        <v>L</v>
      </c>
      <c r="K163" s="6">
        <f>INDEX(products!$1:$1048576,MATCH($D163,products!$A$1:$A$49,0),MATCH(K$1,products!$A$1:$E$1,0))</f>
        <v>0.5</v>
      </c>
      <c r="L163" s="5">
        <f>INDEX(products!$1:$1048576,MATCH($D163,products!$A$1:$A$49,0),MATCH(L$1,products!$A$1:$E$1,0))</f>
        <v>7.77</v>
      </c>
      <c r="M163" s="5">
        <f t="shared" si="6"/>
        <v>23.31</v>
      </c>
      <c r="N163" t="str">
        <f t="shared" si="7"/>
        <v>Arabica</v>
      </c>
      <c r="O163" t="str">
        <f t="shared" si="8"/>
        <v>Large</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INDEX(products!$1:$1048576,MATCH($D164,products!$A$1:$A$49,0),MATCH(I$1,products!$A$1:$E$1,0))</f>
        <v>Exc</v>
      </c>
      <c r="J164" t="str">
        <f>INDEX(products!$1:$1048576,MATCH($D164,products!$A$1:$A$49,0),MATCH(J$1,products!$A$1:$E$1,0))</f>
        <v>D</v>
      </c>
      <c r="K164" s="6">
        <f>INDEX(products!$1:$1048576,MATCH($D164,products!$A$1:$A$49,0),MATCH(K$1,products!$A$1:$E$1,0))</f>
        <v>0.5</v>
      </c>
      <c r="L164" s="5">
        <f>INDEX(products!$1:$1048576,MATCH($D164,products!$A$1:$A$49,0),MATCH(L$1,products!$A$1:$E$1,0))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INDEX(products!$1:$1048576,MATCH($D165,products!$A$1:$A$49,0),MATCH(I$1,products!$A$1:$E$1,0))</f>
        <v>Rob</v>
      </c>
      <c r="J165" t="str">
        <f>INDEX(products!$1:$1048576,MATCH($D165,products!$A$1:$A$49,0),MATCH(J$1,products!$A$1:$E$1,0))</f>
        <v>D</v>
      </c>
      <c r="K165" s="6">
        <f>INDEX(products!$1:$1048576,MATCH($D165,products!$A$1:$A$49,0),MATCH(K$1,products!$A$1:$E$1,0))</f>
        <v>0.2</v>
      </c>
      <c r="L165" s="5">
        <f>INDEX(products!$1:$1048576,MATCH($D165,products!$A$1:$A$49,0),MATCH(L$1,products!$A$1:$E$1,0))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INDEX(products!$1:$1048576,MATCH($D166,products!$A$1:$A$49,0),MATCH(I$1,products!$A$1:$E$1,0))</f>
        <v>Exc</v>
      </c>
      <c r="J166" t="str">
        <f>INDEX(products!$1:$1048576,MATCH($D166,products!$A$1:$A$49,0),MATCH(J$1,products!$A$1:$E$1,0))</f>
        <v>D</v>
      </c>
      <c r="K166" s="6">
        <f>INDEX(products!$1:$1048576,MATCH($D166,products!$A$1:$A$49,0),MATCH(K$1,products!$A$1:$E$1,0))</f>
        <v>0.5</v>
      </c>
      <c r="L166" s="5">
        <f>INDEX(products!$1:$1048576,MATCH($D166,products!$A$1:$A$49,0),MATCH(L$1,products!$A$1:$E$1,0))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INDEX(products!$1:$1048576,MATCH($D167,products!$A$1:$A$49,0),MATCH(I$1,products!$A$1:$E$1,0))</f>
        <v>Rob</v>
      </c>
      <c r="J167" t="str">
        <f>INDEX(products!$1:$1048576,MATCH($D167,products!$A$1:$A$49,0),MATCH(J$1,products!$A$1:$E$1,0))</f>
        <v>D</v>
      </c>
      <c r="K167" s="6">
        <f>INDEX(products!$1:$1048576,MATCH($D167,products!$A$1:$A$49,0),MATCH(K$1,products!$A$1:$E$1,0))</f>
        <v>1</v>
      </c>
      <c r="L167" s="5">
        <f>INDEX(products!$1:$1048576,MATCH($D167,products!$A$1:$A$49,0),MATCH(L$1,products!$A$1:$E$1,0))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INDEX(products!$1:$1048576,MATCH($D168,products!$A$1:$A$49,0),MATCH(I$1,products!$A$1:$E$1,0))</f>
        <v>Rob</v>
      </c>
      <c r="J168" t="str">
        <f>INDEX(products!$1:$1048576,MATCH($D168,products!$A$1:$A$49,0),MATCH(J$1,products!$A$1:$E$1,0))</f>
        <v>D</v>
      </c>
      <c r="K168" s="6">
        <f>INDEX(products!$1:$1048576,MATCH($D168,products!$A$1:$A$49,0),MATCH(K$1,products!$A$1:$E$1,0))</f>
        <v>0.5</v>
      </c>
      <c r="L168" s="5">
        <f>INDEX(products!$1:$1048576,MATCH($D168,products!$A$1:$A$49,0),MATCH(L$1,products!$A$1:$E$1,0))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INDEX(products!$1:$1048576,MATCH($D169,products!$A$1:$A$49,0),MATCH(I$1,products!$A$1:$E$1,0))</f>
        <v>Exc</v>
      </c>
      <c r="J169" t="str">
        <f>INDEX(products!$1:$1048576,MATCH($D169,products!$A$1:$A$49,0),MATCH(J$1,products!$A$1:$E$1,0))</f>
        <v>M</v>
      </c>
      <c r="K169" s="6">
        <f>INDEX(products!$1:$1048576,MATCH($D169,products!$A$1:$A$49,0),MATCH(K$1,products!$A$1:$E$1,0))</f>
        <v>0.5</v>
      </c>
      <c r="L169" s="5">
        <f>INDEX(products!$1:$1048576,MATCH($D169,products!$A$1:$A$49,0),MATCH(L$1,products!$A$1:$E$1,0))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INDEX(products!$1:$1048576,MATCH($D170,products!$A$1:$A$49,0),MATCH(I$1,products!$A$1:$E$1,0))</f>
        <v>Ara</v>
      </c>
      <c r="J170" t="str">
        <f>INDEX(products!$1:$1048576,MATCH($D170,products!$A$1:$A$49,0),MATCH(J$1,products!$A$1:$E$1,0))</f>
        <v>M</v>
      </c>
      <c r="K170" s="6">
        <f>INDEX(products!$1:$1048576,MATCH($D170,products!$A$1:$A$49,0),MATCH(K$1,products!$A$1:$E$1,0))</f>
        <v>0.5</v>
      </c>
      <c r="L170" s="5">
        <f>INDEX(products!$1:$1048576,MATCH($D170,products!$A$1:$A$49,0),MATCH(L$1,products!$A$1:$E$1,0))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INDEX(products!$1:$1048576,MATCH($D171,products!$A$1:$A$49,0),MATCH(I$1,products!$A$1:$E$1,0))</f>
        <v>Rob</v>
      </c>
      <c r="J171" t="str">
        <f>INDEX(products!$1:$1048576,MATCH($D171,products!$A$1:$A$49,0),MATCH(J$1,products!$A$1:$E$1,0))</f>
        <v>D</v>
      </c>
      <c r="K171" s="6">
        <f>INDEX(products!$1:$1048576,MATCH($D171,products!$A$1:$A$49,0),MATCH(K$1,products!$A$1:$E$1,0))</f>
        <v>1</v>
      </c>
      <c r="L171" s="5">
        <f>INDEX(products!$1:$1048576,MATCH($D171,products!$A$1:$A$49,0),MATCH(L$1,products!$A$1:$E$1,0))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INDEX(products!$1:$1048576,MATCH($D172,products!$A$1:$A$49,0),MATCH(I$1,products!$A$1:$E$1,0))</f>
        <v>Exc</v>
      </c>
      <c r="J172" t="str">
        <f>INDEX(products!$1:$1048576,MATCH($D172,products!$A$1:$A$49,0),MATCH(J$1,products!$A$1:$E$1,0))</f>
        <v>L</v>
      </c>
      <c r="K172" s="6">
        <f>INDEX(products!$1:$1048576,MATCH($D172,products!$A$1:$A$49,0),MATCH(K$1,products!$A$1:$E$1,0))</f>
        <v>2.5</v>
      </c>
      <c r="L172" s="5">
        <f>INDEX(products!$1:$1048576,MATCH($D172,products!$A$1:$A$49,0),MATCH(L$1,products!$A$1:$E$1,0))</f>
        <v>34.154999999999994</v>
      </c>
      <c r="M172" s="5">
        <f t="shared" si="6"/>
        <v>68.309999999999988</v>
      </c>
      <c r="N172" t="str">
        <f t="shared" si="7"/>
        <v>Excelsa</v>
      </c>
      <c r="O172" t="str">
        <f t="shared" si="8"/>
        <v>Large</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INDEX(products!$1:$1048576,MATCH($D173,products!$A$1:$A$49,0),MATCH(I$1,products!$A$1:$E$1,0))</f>
        <v>Exc</v>
      </c>
      <c r="J173" t="str">
        <f>INDEX(products!$1:$1048576,MATCH($D173,products!$A$1:$A$49,0),MATCH(J$1,products!$A$1:$E$1,0))</f>
        <v>M</v>
      </c>
      <c r="K173" s="6">
        <f>INDEX(products!$1:$1048576,MATCH($D173,products!$A$1:$A$49,0),MATCH(K$1,products!$A$1:$E$1,0))</f>
        <v>2.5</v>
      </c>
      <c r="L173" s="5">
        <f>INDEX(products!$1:$1048576,MATCH($D173,products!$A$1:$A$49,0),MATCH(L$1,products!$A$1:$E$1,0))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INDEX(products!$1:$1048576,MATCH($D174,products!$A$1:$A$49,0),MATCH(I$1,products!$A$1:$E$1,0))</f>
        <v>Exc</v>
      </c>
      <c r="J174" t="str">
        <f>INDEX(products!$1:$1048576,MATCH($D174,products!$A$1:$A$49,0),MATCH(J$1,products!$A$1:$E$1,0))</f>
        <v>D</v>
      </c>
      <c r="K174" s="6">
        <f>INDEX(products!$1:$1048576,MATCH($D174,products!$A$1:$A$49,0),MATCH(K$1,products!$A$1:$E$1,0))</f>
        <v>0.5</v>
      </c>
      <c r="L174" s="5">
        <f>INDEX(products!$1:$1048576,MATCH($D174,products!$A$1:$A$49,0),MATCH(L$1,products!$A$1:$E$1,0))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INDEX(products!$1:$1048576,MATCH($D175,products!$A$1:$A$49,0),MATCH(I$1,products!$A$1:$E$1,0))</f>
        <v>Rob</v>
      </c>
      <c r="J175" t="str">
        <f>INDEX(products!$1:$1048576,MATCH($D175,products!$A$1:$A$49,0),MATCH(J$1,products!$A$1:$E$1,0))</f>
        <v>M</v>
      </c>
      <c r="K175" s="6">
        <f>INDEX(products!$1:$1048576,MATCH($D175,products!$A$1:$A$49,0),MATCH(K$1,products!$A$1:$E$1,0))</f>
        <v>2.5</v>
      </c>
      <c r="L175" s="5">
        <f>INDEX(products!$1:$1048576,MATCH($D175,products!$A$1:$A$49,0),MATCH(L$1,products!$A$1:$E$1,0))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INDEX(products!$1:$1048576,MATCH($D176,products!$A$1:$A$49,0),MATCH(I$1,products!$A$1:$E$1,0))</f>
        <v>Exc</v>
      </c>
      <c r="J176" t="str">
        <f>INDEX(products!$1:$1048576,MATCH($D176,products!$A$1:$A$49,0),MATCH(J$1,products!$A$1:$E$1,0))</f>
        <v>L</v>
      </c>
      <c r="K176" s="6">
        <f>INDEX(products!$1:$1048576,MATCH($D176,products!$A$1:$A$49,0),MATCH(K$1,products!$A$1:$E$1,0))</f>
        <v>2.5</v>
      </c>
      <c r="L176" s="5">
        <f>INDEX(products!$1:$1048576,MATCH($D176,products!$A$1:$A$49,0),MATCH(L$1,products!$A$1:$E$1,0))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INDEX(products!$1:$1048576,MATCH($D177,products!$A$1:$A$49,0),MATCH(I$1,products!$A$1:$E$1,0))</f>
        <v>Exc</v>
      </c>
      <c r="J177" t="str">
        <f>INDEX(products!$1:$1048576,MATCH($D177,products!$A$1:$A$49,0),MATCH(J$1,products!$A$1:$E$1,0))</f>
        <v>M</v>
      </c>
      <c r="K177" s="6">
        <f>INDEX(products!$1:$1048576,MATCH($D177,products!$A$1:$A$49,0),MATCH(K$1,products!$A$1:$E$1,0))</f>
        <v>2.5</v>
      </c>
      <c r="L177" s="5">
        <f>INDEX(products!$1:$1048576,MATCH($D177,products!$A$1:$A$49,0),MATCH(L$1,products!$A$1:$E$1,0))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INDEX(products!$1:$1048576,MATCH($D178,products!$A$1:$A$49,0),MATCH(I$1,products!$A$1:$E$1,0))</f>
        <v>Exc</v>
      </c>
      <c r="J178" t="str">
        <f>INDEX(products!$1:$1048576,MATCH($D178,products!$A$1:$A$49,0),MATCH(J$1,products!$A$1:$E$1,0))</f>
        <v>L</v>
      </c>
      <c r="K178" s="6">
        <f>INDEX(products!$1:$1048576,MATCH($D178,products!$A$1:$A$49,0),MATCH(K$1,products!$A$1:$E$1,0))</f>
        <v>2.5</v>
      </c>
      <c r="L178" s="5">
        <f>INDEX(products!$1:$1048576,MATCH($D178,products!$A$1:$A$49,0),MATCH(L$1,products!$A$1:$E$1,0))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INDEX(products!$1:$1048576,MATCH($D179,products!$A$1:$A$49,0),MATCH(I$1,products!$A$1:$E$1,0))</f>
        <v>Rob</v>
      </c>
      <c r="J179" t="str">
        <f>INDEX(products!$1:$1048576,MATCH($D179,products!$A$1:$A$49,0),MATCH(J$1,products!$A$1:$E$1,0))</f>
        <v>L</v>
      </c>
      <c r="K179" s="6">
        <f>INDEX(products!$1:$1048576,MATCH($D179,products!$A$1:$A$49,0),MATCH(K$1,products!$A$1:$E$1,0))</f>
        <v>2.5</v>
      </c>
      <c r="L179" s="5">
        <f>INDEX(products!$1:$1048576,MATCH($D179,products!$A$1:$A$49,0),MATCH(L$1,products!$A$1:$E$1,0))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INDEX(products!$1:$1048576,MATCH($D180,products!$A$1:$A$49,0),MATCH(I$1,products!$A$1:$E$1,0))</f>
        <v>Ara</v>
      </c>
      <c r="J180" t="str">
        <f>INDEX(products!$1:$1048576,MATCH($D180,products!$A$1:$A$49,0),MATCH(J$1,products!$A$1:$E$1,0))</f>
        <v>L</v>
      </c>
      <c r="K180" s="6">
        <f>INDEX(products!$1:$1048576,MATCH($D180,products!$A$1:$A$49,0),MATCH(K$1,products!$A$1:$E$1,0))</f>
        <v>1</v>
      </c>
      <c r="L180" s="5">
        <f>INDEX(products!$1:$1048576,MATCH($D180,products!$A$1:$A$49,0),MATCH(L$1,products!$A$1:$E$1,0))</f>
        <v>12.95</v>
      </c>
      <c r="M180" s="5">
        <f t="shared" si="6"/>
        <v>25.9</v>
      </c>
      <c r="N180" t="str">
        <f t="shared" si="7"/>
        <v>Arabica</v>
      </c>
      <c r="O180" t="str">
        <f t="shared" si="8"/>
        <v>Large</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INDEX(products!$1:$1048576,MATCH($D181,products!$A$1:$A$49,0),MATCH(I$1,products!$A$1:$E$1,0))</f>
        <v>Ara</v>
      </c>
      <c r="J181" t="str">
        <f>INDEX(products!$1:$1048576,MATCH($D181,products!$A$1:$A$49,0),MATCH(J$1,products!$A$1:$E$1,0))</f>
        <v>D</v>
      </c>
      <c r="K181" s="6">
        <f>INDEX(products!$1:$1048576,MATCH($D181,products!$A$1:$A$49,0),MATCH(K$1,products!$A$1:$E$1,0))</f>
        <v>0.2</v>
      </c>
      <c r="L181" s="5">
        <f>INDEX(products!$1:$1048576,MATCH($D181,products!$A$1:$A$49,0),MATCH(L$1,products!$A$1:$E$1,0))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INDEX(products!$1:$1048576,MATCH($D182,products!$A$1:$A$49,0),MATCH(I$1,products!$A$1:$E$1,0))</f>
        <v>Exc</v>
      </c>
      <c r="J182" t="str">
        <f>INDEX(products!$1:$1048576,MATCH($D182,products!$A$1:$A$49,0),MATCH(J$1,products!$A$1:$E$1,0))</f>
        <v>L</v>
      </c>
      <c r="K182" s="6">
        <f>INDEX(products!$1:$1048576,MATCH($D182,products!$A$1:$A$49,0),MATCH(K$1,products!$A$1:$E$1,0))</f>
        <v>0.2</v>
      </c>
      <c r="L182" s="5">
        <f>INDEX(products!$1:$1048576,MATCH($D182,products!$A$1:$A$49,0),MATCH(L$1,products!$A$1:$E$1,0))</f>
        <v>4.4550000000000001</v>
      </c>
      <c r="M182" s="5">
        <f t="shared" si="6"/>
        <v>22.274999999999999</v>
      </c>
      <c r="N182" t="str">
        <f t="shared" si="7"/>
        <v>Excelsa</v>
      </c>
      <c r="O182" t="str">
        <f t="shared" si="8"/>
        <v>Large</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INDEX(products!$1:$1048576,MATCH($D183,products!$A$1:$A$49,0),MATCH(I$1,products!$A$1:$E$1,0))</f>
        <v>Ara</v>
      </c>
      <c r="J183" t="str">
        <f>INDEX(products!$1:$1048576,MATCH($D183,products!$A$1:$A$49,0),MATCH(J$1,products!$A$1:$E$1,0))</f>
        <v>D</v>
      </c>
      <c r="K183" s="6">
        <f>INDEX(products!$1:$1048576,MATCH($D183,products!$A$1:$A$49,0),MATCH(K$1,products!$A$1:$E$1,0))</f>
        <v>0.5</v>
      </c>
      <c r="L183" s="5">
        <f>INDEX(products!$1:$1048576,MATCH($D183,products!$A$1:$A$49,0),MATCH(L$1,products!$A$1:$E$1,0))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INDEX(products!$1:$1048576,MATCH($D184,products!$A$1:$A$49,0),MATCH(I$1,products!$A$1:$E$1,0))</f>
        <v>Rob</v>
      </c>
      <c r="J184" t="str">
        <f>INDEX(products!$1:$1048576,MATCH($D184,products!$A$1:$A$49,0),MATCH(J$1,products!$A$1:$E$1,0))</f>
        <v>D</v>
      </c>
      <c r="K184" s="6">
        <f>INDEX(products!$1:$1048576,MATCH($D184,products!$A$1:$A$49,0),MATCH(K$1,products!$A$1:$E$1,0))</f>
        <v>0.5</v>
      </c>
      <c r="L184" s="5">
        <f>INDEX(products!$1:$1048576,MATCH($D184,products!$A$1:$A$49,0),MATCH(L$1,products!$A$1:$E$1,0))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INDEX(products!$1:$1048576,MATCH($D185,products!$A$1:$A$49,0),MATCH(I$1,products!$A$1:$E$1,0))</f>
        <v>Exc</v>
      </c>
      <c r="J185" t="str">
        <f>INDEX(products!$1:$1048576,MATCH($D185,products!$A$1:$A$49,0),MATCH(J$1,products!$A$1:$E$1,0))</f>
        <v>M</v>
      </c>
      <c r="K185" s="6">
        <f>INDEX(products!$1:$1048576,MATCH($D185,products!$A$1:$A$49,0),MATCH(K$1,products!$A$1:$E$1,0))</f>
        <v>0.2</v>
      </c>
      <c r="L185" s="5">
        <f>INDEX(products!$1:$1048576,MATCH($D185,products!$A$1:$A$49,0),MATCH(L$1,products!$A$1:$E$1,0))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INDEX(products!$1:$1048576,MATCH($D186,products!$A$1:$A$49,0),MATCH(I$1,products!$A$1:$E$1,0))</f>
        <v>Ara</v>
      </c>
      <c r="J186" t="str">
        <f>INDEX(products!$1:$1048576,MATCH($D186,products!$A$1:$A$49,0),MATCH(J$1,products!$A$1:$E$1,0))</f>
        <v>L</v>
      </c>
      <c r="K186" s="6">
        <f>INDEX(products!$1:$1048576,MATCH($D186,products!$A$1:$A$49,0),MATCH(K$1,products!$A$1:$E$1,0))</f>
        <v>0.5</v>
      </c>
      <c r="L186" s="5">
        <f>INDEX(products!$1:$1048576,MATCH($D186,products!$A$1:$A$49,0),MATCH(L$1,products!$A$1:$E$1,0))</f>
        <v>7.77</v>
      </c>
      <c r="M186" s="5">
        <f t="shared" si="6"/>
        <v>31.08</v>
      </c>
      <c r="N186" t="str">
        <f t="shared" si="7"/>
        <v>Arabica</v>
      </c>
      <c r="O186" t="str">
        <f t="shared" si="8"/>
        <v>Large</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INDEX(products!$1:$1048576,MATCH($D187,products!$A$1:$A$49,0),MATCH(I$1,products!$A$1:$E$1,0))</f>
        <v>Exc</v>
      </c>
      <c r="J187" t="str">
        <f>INDEX(products!$1:$1048576,MATCH($D187,products!$A$1:$A$49,0),MATCH(J$1,products!$A$1:$E$1,0))</f>
        <v>D</v>
      </c>
      <c r="K187" s="6">
        <f>INDEX(products!$1:$1048576,MATCH($D187,products!$A$1:$A$49,0),MATCH(K$1,products!$A$1:$E$1,0))</f>
        <v>0.5</v>
      </c>
      <c r="L187" s="5">
        <f>INDEX(products!$1:$1048576,MATCH($D187,products!$A$1:$A$49,0),MATCH(L$1,products!$A$1:$E$1,0))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INDEX(products!$1:$1048576,MATCH($D188,products!$A$1:$A$49,0),MATCH(I$1,products!$A$1:$E$1,0))</f>
        <v>Rob</v>
      </c>
      <c r="J188" t="str">
        <f>INDEX(products!$1:$1048576,MATCH($D188,products!$A$1:$A$49,0),MATCH(J$1,products!$A$1:$E$1,0))</f>
        <v>M</v>
      </c>
      <c r="K188" s="6">
        <f>INDEX(products!$1:$1048576,MATCH($D188,products!$A$1:$A$49,0),MATCH(K$1,products!$A$1:$E$1,0))</f>
        <v>2.5</v>
      </c>
      <c r="L188" s="5">
        <f>INDEX(products!$1:$1048576,MATCH($D188,products!$A$1:$A$49,0),MATCH(L$1,products!$A$1:$E$1,0))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INDEX(products!$1:$1048576,MATCH($D189,products!$A$1:$A$49,0),MATCH(I$1,products!$A$1:$E$1,0))</f>
        <v>Lib</v>
      </c>
      <c r="J189" t="str">
        <f>INDEX(products!$1:$1048576,MATCH($D189,products!$A$1:$A$49,0),MATCH(J$1,products!$A$1:$E$1,0))</f>
        <v>M</v>
      </c>
      <c r="K189" s="6">
        <f>INDEX(products!$1:$1048576,MATCH($D189,products!$A$1:$A$49,0),MATCH(K$1,products!$A$1:$E$1,0))</f>
        <v>0.5</v>
      </c>
      <c r="L189" s="5">
        <f>INDEX(products!$1:$1048576,MATCH($D189,products!$A$1:$A$49,0),MATCH(L$1,products!$A$1:$E$1,0))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INDEX(products!$1:$1048576,MATCH($D190,products!$A$1:$A$49,0),MATCH(I$1,products!$A$1:$E$1,0))</f>
        <v>Exc</v>
      </c>
      <c r="J190" t="str">
        <f>INDEX(products!$1:$1048576,MATCH($D190,products!$A$1:$A$49,0),MATCH(J$1,products!$A$1:$E$1,0))</f>
        <v>L</v>
      </c>
      <c r="K190" s="6">
        <f>INDEX(products!$1:$1048576,MATCH($D190,products!$A$1:$A$49,0),MATCH(K$1,products!$A$1:$E$1,0))</f>
        <v>0.2</v>
      </c>
      <c r="L190" s="5">
        <f>INDEX(products!$1:$1048576,MATCH($D190,products!$A$1:$A$49,0),MATCH(L$1,products!$A$1:$E$1,0))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INDEX(products!$1:$1048576,MATCH($D191,products!$A$1:$A$49,0),MATCH(I$1,products!$A$1:$E$1,0))</f>
        <v>Lib</v>
      </c>
      <c r="J191" t="str">
        <f>INDEX(products!$1:$1048576,MATCH($D191,products!$A$1:$A$49,0),MATCH(J$1,products!$A$1:$E$1,0))</f>
        <v>M</v>
      </c>
      <c r="K191" s="6">
        <f>INDEX(products!$1:$1048576,MATCH($D191,products!$A$1:$A$49,0),MATCH(K$1,products!$A$1:$E$1,0))</f>
        <v>1</v>
      </c>
      <c r="L191" s="5">
        <f>INDEX(products!$1:$1048576,MATCH($D191,products!$A$1:$A$49,0),MATCH(L$1,products!$A$1:$E$1,0))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INDEX(products!$1:$1048576,MATCH($D192,products!$A$1:$A$49,0),MATCH(I$1,products!$A$1:$E$1,0))</f>
        <v>Lib</v>
      </c>
      <c r="J192" t="str">
        <f>INDEX(products!$1:$1048576,MATCH($D192,products!$A$1:$A$49,0),MATCH(J$1,products!$A$1:$E$1,0))</f>
        <v>M</v>
      </c>
      <c r="K192" s="6">
        <f>INDEX(products!$1:$1048576,MATCH($D192,products!$A$1:$A$49,0),MATCH(K$1,products!$A$1:$E$1,0))</f>
        <v>2.5</v>
      </c>
      <c r="L192" s="5">
        <f>INDEX(products!$1:$1048576,MATCH($D192,products!$A$1:$A$49,0),MATCH(L$1,products!$A$1:$E$1,0))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INDEX(products!$1:$1048576,MATCH($D193,products!$A$1:$A$49,0),MATCH(I$1,products!$A$1:$E$1,0))</f>
        <v>Lib</v>
      </c>
      <c r="J193" t="str">
        <f>INDEX(products!$1:$1048576,MATCH($D193,products!$A$1:$A$49,0),MATCH(J$1,products!$A$1:$E$1,0))</f>
        <v>D</v>
      </c>
      <c r="K193" s="6">
        <f>INDEX(products!$1:$1048576,MATCH($D193,products!$A$1:$A$49,0),MATCH(K$1,products!$A$1:$E$1,0))</f>
        <v>0.2</v>
      </c>
      <c r="L193" s="5">
        <f>INDEX(products!$1:$1048576,MATCH($D193,products!$A$1:$A$49,0),MATCH(L$1,products!$A$1:$E$1,0))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INDEX(products!$1:$1048576,MATCH($D194,products!$A$1:$A$49,0),MATCH(I$1,products!$A$1:$E$1,0))</f>
        <v>Exc</v>
      </c>
      <c r="J194" t="str">
        <f>INDEX(products!$1:$1048576,MATCH($D194,products!$A$1:$A$49,0),MATCH(J$1,products!$A$1:$E$1,0))</f>
        <v>D</v>
      </c>
      <c r="K194" s="6">
        <f>INDEX(products!$1:$1048576,MATCH($D194,products!$A$1:$A$49,0),MATCH(K$1,products!$A$1:$E$1,0))</f>
        <v>1</v>
      </c>
      <c r="L194" s="5">
        <f>INDEX(products!$1:$1048576,MATCH($D194,products!$A$1:$A$49,0),MATCH(L$1,products!$A$1:$E$1,0))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INDEX(products!$1:$1048576,MATCH($D195,products!$A$1:$A$49,0),MATCH(I$1,products!$A$1:$E$1,0))</f>
        <v>Exc</v>
      </c>
      <c r="J195" t="str">
        <f>INDEX(products!$1:$1048576,MATCH($D195,products!$A$1:$A$49,0),MATCH(J$1,products!$A$1:$E$1,0))</f>
        <v>L</v>
      </c>
      <c r="K195" s="6">
        <f>INDEX(products!$1:$1048576,MATCH($D195,products!$A$1:$A$49,0),MATCH(K$1,products!$A$1:$E$1,0))</f>
        <v>1</v>
      </c>
      <c r="L195" s="5">
        <f>INDEX(products!$1:$1048576,MATCH($D195,products!$A$1:$A$49,0),MATCH(L$1,products!$A$1:$E$1,0))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INDEX(products!$1:$1048576,MATCH($D196,products!$A$1:$A$49,0),MATCH(I$1,products!$A$1:$E$1,0))</f>
        <v>Exc</v>
      </c>
      <c r="J196" t="str">
        <f>INDEX(products!$1:$1048576,MATCH($D196,products!$A$1:$A$49,0),MATCH(J$1,products!$A$1:$E$1,0))</f>
        <v>D</v>
      </c>
      <c r="K196" s="6">
        <f>INDEX(products!$1:$1048576,MATCH($D196,products!$A$1:$A$49,0),MATCH(K$1,products!$A$1:$E$1,0))</f>
        <v>0.5</v>
      </c>
      <c r="L196" s="5">
        <f>INDEX(products!$1:$1048576,MATCH($D196,products!$A$1:$A$49,0),MATCH(L$1,products!$A$1:$E$1,0))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INDEX(products!$1:$1048576,MATCH($D197,products!$A$1:$A$49,0),MATCH(I$1,products!$A$1:$E$1,0))</f>
        <v>Ara</v>
      </c>
      <c r="J197" t="str">
        <f>INDEX(products!$1:$1048576,MATCH($D197,products!$A$1:$A$49,0),MATCH(J$1,products!$A$1:$E$1,0))</f>
        <v>L</v>
      </c>
      <c r="K197" s="6">
        <f>INDEX(products!$1:$1048576,MATCH($D197,products!$A$1:$A$49,0),MATCH(K$1,products!$A$1:$E$1,0))</f>
        <v>1</v>
      </c>
      <c r="L197" s="5">
        <f>INDEX(products!$1:$1048576,MATCH($D197,products!$A$1:$A$49,0),MATCH(L$1,products!$A$1:$E$1,0))</f>
        <v>12.95</v>
      </c>
      <c r="M197" s="5">
        <f t="shared" si="9"/>
        <v>38.849999999999994</v>
      </c>
      <c r="N197" t="str">
        <f t="shared" si="10"/>
        <v>Arabica</v>
      </c>
      <c r="O197" t="str">
        <f t="shared" si="11"/>
        <v>Large</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INDEX(products!$1:$1048576,MATCH($D198,products!$A$1:$A$49,0),MATCH(I$1,products!$A$1:$E$1,0))</f>
        <v>Exc</v>
      </c>
      <c r="J198" t="str">
        <f>INDEX(products!$1:$1048576,MATCH($D198,products!$A$1:$A$49,0),MATCH(J$1,products!$A$1:$E$1,0))</f>
        <v>L</v>
      </c>
      <c r="K198" s="6">
        <f>INDEX(products!$1:$1048576,MATCH($D198,products!$A$1:$A$49,0),MATCH(K$1,products!$A$1:$E$1,0))</f>
        <v>0.5</v>
      </c>
      <c r="L198" s="5">
        <f>INDEX(products!$1:$1048576,MATCH($D198,products!$A$1:$A$49,0),MATCH(L$1,products!$A$1:$E$1,0))</f>
        <v>8.91</v>
      </c>
      <c r="M198" s="5">
        <f t="shared" si="9"/>
        <v>53.46</v>
      </c>
      <c r="N198" t="str">
        <f t="shared" si="10"/>
        <v>Excelsa</v>
      </c>
      <c r="O198" t="str">
        <f t="shared" si="11"/>
        <v>Large</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INDEX(products!$1:$1048576,MATCH($D199,products!$A$1:$A$49,0),MATCH(I$1,products!$A$1:$E$1,0))</f>
        <v>Lib</v>
      </c>
      <c r="J199" t="str">
        <f>INDEX(products!$1:$1048576,MATCH($D199,products!$A$1:$A$49,0),MATCH(J$1,products!$A$1:$E$1,0))</f>
        <v>D</v>
      </c>
      <c r="K199" s="6">
        <f>INDEX(products!$1:$1048576,MATCH($D199,products!$A$1:$A$49,0),MATCH(K$1,products!$A$1:$E$1,0))</f>
        <v>2.5</v>
      </c>
      <c r="L199" s="5">
        <f>INDEX(products!$1:$1048576,MATCH($D199,products!$A$1:$A$49,0),MATCH(L$1,products!$A$1:$E$1,0))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INDEX(products!$1:$1048576,MATCH($D200,products!$A$1:$A$49,0),MATCH(I$1,products!$A$1:$E$1,0))</f>
        <v>Lib</v>
      </c>
      <c r="J200" t="str">
        <f>INDEX(products!$1:$1048576,MATCH($D200,products!$A$1:$A$49,0),MATCH(J$1,products!$A$1:$E$1,0))</f>
        <v>D</v>
      </c>
      <c r="K200" s="6">
        <f>INDEX(products!$1:$1048576,MATCH($D200,products!$A$1:$A$49,0),MATCH(K$1,products!$A$1:$E$1,0))</f>
        <v>2.5</v>
      </c>
      <c r="L200" s="5">
        <f>INDEX(products!$1:$1048576,MATCH($D200,products!$A$1:$A$49,0),MATCH(L$1,products!$A$1:$E$1,0))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INDEX(products!$1:$1048576,MATCH($D201,products!$A$1:$A$49,0),MATCH(I$1,products!$A$1:$E$1,0))</f>
        <v>Lib</v>
      </c>
      <c r="J201" t="str">
        <f>INDEX(products!$1:$1048576,MATCH($D201,products!$A$1:$A$49,0),MATCH(J$1,products!$A$1:$E$1,0))</f>
        <v>L</v>
      </c>
      <c r="K201" s="6">
        <f>INDEX(products!$1:$1048576,MATCH($D201,products!$A$1:$A$49,0),MATCH(K$1,products!$A$1:$E$1,0))</f>
        <v>0.5</v>
      </c>
      <c r="L201" s="5">
        <f>INDEX(products!$1:$1048576,MATCH($D201,products!$A$1:$A$49,0),MATCH(L$1,products!$A$1:$E$1,0))</f>
        <v>9.51</v>
      </c>
      <c r="M201" s="5">
        <f t="shared" si="9"/>
        <v>38.04</v>
      </c>
      <c r="N201" t="str">
        <f t="shared" si="10"/>
        <v>Liberica</v>
      </c>
      <c r="O201" t="str">
        <f t="shared" si="11"/>
        <v>Large</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INDEX(products!$1:$1048576,MATCH($D202,products!$A$1:$A$49,0),MATCH(I$1,products!$A$1:$E$1,0))</f>
        <v>Exc</v>
      </c>
      <c r="J202" t="str">
        <f>INDEX(products!$1:$1048576,MATCH($D202,products!$A$1:$A$49,0),MATCH(J$1,products!$A$1:$E$1,0))</f>
        <v>M</v>
      </c>
      <c r="K202" s="6">
        <f>INDEX(products!$1:$1048576,MATCH($D202,products!$A$1:$A$49,0),MATCH(K$1,products!$A$1:$E$1,0))</f>
        <v>1</v>
      </c>
      <c r="L202" s="5">
        <f>INDEX(products!$1:$1048576,MATCH($D202,products!$A$1:$A$49,0),MATCH(L$1,products!$A$1:$E$1,0))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INDEX(products!$1:$1048576,MATCH($D203,products!$A$1:$A$49,0),MATCH(I$1,products!$A$1:$E$1,0))</f>
        <v>Lib</v>
      </c>
      <c r="J203" t="str">
        <f>INDEX(products!$1:$1048576,MATCH($D203,products!$A$1:$A$49,0),MATCH(J$1,products!$A$1:$E$1,0))</f>
        <v>L</v>
      </c>
      <c r="K203" s="6">
        <f>INDEX(products!$1:$1048576,MATCH($D203,products!$A$1:$A$49,0),MATCH(K$1,products!$A$1:$E$1,0))</f>
        <v>0.5</v>
      </c>
      <c r="L203" s="5">
        <f>INDEX(products!$1:$1048576,MATCH($D203,products!$A$1:$A$49,0),MATCH(L$1,products!$A$1:$E$1,0))</f>
        <v>9.51</v>
      </c>
      <c r="M203" s="5">
        <f t="shared" si="9"/>
        <v>57.06</v>
      </c>
      <c r="N203" t="str">
        <f t="shared" si="10"/>
        <v>Liberica</v>
      </c>
      <c r="O203" t="str">
        <f t="shared" si="11"/>
        <v>Large</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INDEX(products!$1:$1048576,MATCH($D204,products!$A$1:$A$49,0),MATCH(I$1,products!$A$1:$E$1,0))</f>
        <v>Lib</v>
      </c>
      <c r="J204" t="str">
        <f>INDEX(products!$1:$1048576,MATCH($D204,products!$A$1:$A$49,0),MATCH(J$1,products!$A$1:$E$1,0))</f>
        <v>D</v>
      </c>
      <c r="K204" s="6">
        <f>INDEX(products!$1:$1048576,MATCH($D204,products!$A$1:$A$49,0),MATCH(K$1,products!$A$1:$E$1,0))</f>
        <v>2.5</v>
      </c>
      <c r="L204" s="5">
        <f>INDEX(products!$1:$1048576,MATCH($D204,products!$A$1:$A$49,0),MATCH(L$1,products!$A$1:$E$1,0))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INDEX(products!$1:$1048576,MATCH($D205,products!$A$1:$A$49,0),MATCH(I$1,products!$A$1:$E$1,0))</f>
        <v>Lib</v>
      </c>
      <c r="J205" t="str">
        <f>INDEX(products!$1:$1048576,MATCH($D205,products!$A$1:$A$49,0),MATCH(J$1,products!$A$1:$E$1,0))</f>
        <v>L</v>
      </c>
      <c r="K205" s="6">
        <f>INDEX(products!$1:$1048576,MATCH($D205,products!$A$1:$A$49,0),MATCH(K$1,products!$A$1:$E$1,0))</f>
        <v>0.2</v>
      </c>
      <c r="L205" s="5">
        <f>INDEX(products!$1:$1048576,MATCH($D205,products!$A$1:$A$49,0),MATCH(L$1,products!$A$1:$E$1,0))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INDEX(products!$1:$1048576,MATCH($D206,products!$A$1:$A$49,0),MATCH(I$1,products!$A$1:$E$1,0))</f>
        <v>Exc</v>
      </c>
      <c r="J206" t="str">
        <f>INDEX(products!$1:$1048576,MATCH($D206,products!$A$1:$A$49,0),MATCH(J$1,products!$A$1:$E$1,0))</f>
        <v>M</v>
      </c>
      <c r="K206" s="6">
        <f>INDEX(products!$1:$1048576,MATCH($D206,products!$A$1:$A$49,0),MATCH(K$1,products!$A$1:$E$1,0))</f>
        <v>1</v>
      </c>
      <c r="L206" s="5">
        <f>INDEX(products!$1:$1048576,MATCH($D206,products!$A$1:$A$49,0),MATCH(L$1,products!$A$1:$E$1,0))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INDEX(products!$1:$1048576,MATCH($D207,products!$A$1:$A$49,0),MATCH(I$1,products!$A$1:$E$1,0))</f>
        <v>Rob</v>
      </c>
      <c r="J207" t="str">
        <f>INDEX(products!$1:$1048576,MATCH($D207,products!$A$1:$A$49,0),MATCH(J$1,products!$A$1:$E$1,0))</f>
        <v>D</v>
      </c>
      <c r="K207" s="6">
        <f>INDEX(products!$1:$1048576,MATCH($D207,products!$A$1:$A$49,0),MATCH(K$1,products!$A$1:$E$1,0))</f>
        <v>0.2</v>
      </c>
      <c r="L207" s="5">
        <f>INDEX(products!$1:$1048576,MATCH($D207,products!$A$1:$A$49,0),MATCH(L$1,products!$A$1:$E$1,0))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INDEX(products!$1:$1048576,MATCH($D208,products!$A$1:$A$49,0),MATCH(I$1,products!$A$1:$E$1,0))</f>
        <v>Ara</v>
      </c>
      <c r="J208" t="str">
        <f>INDEX(products!$1:$1048576,MATCH($D208,products!$A$1:$A$49,0),MATCH(J$1,products!$A$1:$E$1,0))</f>
        <v>M</v>
      </c>
      <c r="K208" s="6">
        <f>INDEX(products!$1:$1048576,MATCH($D208,products!$A$1:$A$49,0),MATCH(K$1,products!$A$1:$E$1,0))</f>
        <v>1</v>
      </c>
      <c r="L208" s="5">
        <f>INDEX(products!$1:$1048576,MATCH($D208,products!$A$1:$A$49,0),MATCH(L$1,products!$A$1:$E$1,0))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INDEX(products!$1:$1048576,MATCH($D209,products!$A$1:$A$49,0),MATCH(I$1,products!$A$1:$E$1,0))</f>
        <v>Ara</v>
      </c>
      <c r="J209" t="str">
        <f>INDEX(products!$1:$1048576,MATCH($D209,products!$A$1:$A$49,0),MATCH(J$1,products!$A$1:$E$1,0))</f>
        <v>M</v>
      </c>
      <c r="K209" s="6">
        <f>INDEX(products!$1:$1048576,MATCH($D209,products!$A$1:$A$49,0),MATCH(K$1,products!$A$1:$E$1,0))</f>
        <v>0.5</v>
      </c>
      <c r="L209" s="5">
        <f>INDEX(products!$1:$1048576,MATCH($D209,products!$A$1:$A$49,0),MATCH(L$1,products!$A$1:$E$1,0))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INDEX(products!$1:$1048576,MATCH($D210,products!$A$1:$A$49,0),MATCH(I$1,products!$A$1:$E$1,0))</f>
        <v>Exc</v>
      </c>
      <c r="J210" t="str">
        <f>INDEX(products!$1:$1048576,MATCH($D210,products!$A$1:$A$49,0),MATCH(J$1,products!$A$1:$E$1,0))</f>
        <v>D</v>
      </c>
      <c r="K210" s="6">
        <f>INDEX(products!$1:$1048576,MATCH($D210,products!$A$1:$A$49,0),MATCH(K$1,products!$A$1:$E$1,0))</f>
        <v>0.5</v>
      </c>
      <c r="L210" s="5">
        <f>INDEX(products!$1:$1048576,MATCH($D210,products!$A$1:$A$49,0),MATCH(L$1,products!$A$1:$E$1,0))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INDEX(products!$1:$1048576,MATCH($D211,products!$A$1:$A$49,0),MATCH(I$1,products!$A$1:$E$1,0))</f>
        <v>Ara</v>
      </c>
      <c r="J211" t="str">
        <f>INDEX(products!$1:$1048576,MATCH($D211,products!$A$1:$A$49,0),MATCH(J$1,products!$A$1:$E$1,0))</f>
        <v>M</v>
      </c>
      <c r="K211" s="6">
        <f>INDEX(products!$1:$1048576,MATCH($D211,products!$A$1:$A$49,0),MATCH(K$1,products!$A$1:$E$1,0))</f>
        <v>0.5</v>
      </c>
      <c r="L211" s="5">
        <f>INDEX(products!$1:$1048576,MATCH($D211,products!$A$1:$A$49,0),MATCH(L$1,products!$A$1:$E$1,0))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INDEX(products!$1:$1048576,MATCH($D212,products!$A$1:$A$49,0),MATCH(I$1,products!$A$1:$E$1,0))</f>
        <v>Lib</v>
      </c>
      <c r="J212" t="str">
        <f>INDEX(products!$1:$1048576,MATCH($D212,products!$A$1:$A$49,0),MATCH(J$1,products!$A$1:$E$1,0))</f>
        <v>D</v>
      </c>
      <c r="K212" s="6">
        <f>INDEX(products!$1:$1048576,MATCH($D212,products!$A$1:$A$49,0),MATCH(K$1,products!$A$1:$E$1,0))</f>
        <v>1</v>
      </c>
      <c r="L212" s="5">
        <f>INDEX(products!$1:$1048576,MATCH($D212,products!$A$1:$A$49,0),MATCH(L$1,products!$A$1:$E$1,0))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INDEX(products!$1:$1048576,MATCH($D213,products!$A$1:$A$49,0),MATCH(I$1,products!$A$1:$E$1,0))</f>
        <v>Exc</v>
      </c>
      <c r="J213" t="str">
        <f>INDEX(products!$1:$1048576,MATCH($D213,products!$A$1:$A$49,0),MATCH(J$1,products!$A$1:$E$1,0))</f>
        <v>L</v>
      </c>
      <c r="K213" s="6">
        <f>INDEX(products!$1:$1048576,MATCH($D213,products!$A$1:$A$49,0),MATCH(K$1,products!$A$1:$E$1,0))</f>
        <v>0.5</v>
      </c>
      <c r="L213" s="5">
        <f>INDEX(products!$1:$1048576,MATCH($D213,products!$A$1:$A$49,0),MATCH(L$1,products!$A$1:$E$1,0))</f>
        <v>8.91</v>
      </c>
      <c r="M213" s="5">
        <f t="shared" si="9"/>
        <v>53.46</v>
      </c>
      <c r="N213" t="str">
        <f t="shared" si="10"/>
        <v>Excelsa</v>
      </c>
      <c r="O213" t="str">
        <f t="shared" si="11"/>
        <v>Large</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INDEX(products!$1:$1048576,MATCH($D214,products!$A$1:$A$49,0),MATCH(I$1,products!$A$1:$E$1,0))</f>
        <v>Exc</v>
      </c>
      <c r="J214" t="str">
        <f>INDEX(products!$1:$1048576,MATCH($D214,products!$A$1:$A$49,0),MATCH(J$1,products!$A$1:$E$1,0))</f>
        <v>D</v>
      </c>
      <c r="K214" s="6">
        <f>INDEX(products!$1:$1048576,MATCH($D214,products!$A$1:$A$49,0),MATCH(K$1,products!$A$1:$E$1,0))</f>
        <v>0.2</v>
      </c>
      <c r="L214" s="5">
        <f>INDEX(products!$1:$1048576,MATCH($D214,products!$A$1:$A$49,0),MATCH(L$1,products!$A$1:$E$1,0))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INDEX(products!$1:$1048576,MATCH($D215,products!$A$1:$A$49,0),MATCH(I$1,products!$A$1:$E$1,0))</f>
        <v>Rob</v>
      </c>
      <c r="J215" t="str">
        <f>INDEX(products!$1:$1048576,MATCH($D215,products!$A$1:$A$49,0),MATCH(J$1,products!$A$1:$E$1,0))</f>
        <v>D</v>
      </c>
      <c r="K215" s="6">
        <f>INDEX(products!$1:$1048576,MATCH($D215,products!$A$1:$A$49,0),MATCH(K$1,products!$A$1:$E$1,0))</f>
        <v>2.5</v>
      </c>
      <c r="L215" s="5">
        <f>INDEX(products!$1:$1048576,MATCH($D215,products!$A$1:$A$49,0),MATCH(L$1,products!$A$1:$E$1,0))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INDEX(products!$1:$1048576,MATCH($D216,products!$A$1:$A$49,0),MATCH(I$1,products!$A$1:$E$1,0))</f>
        <v>Lib</v>
      </c>
      <c r="J216" t="str">
        <f>INDEX(products!$1:$1048576,MATCH($D216,products!$A$1:$A$49,0),MATCH(J$1,products!$A$1:$E$1,0))</f>
        <v>L</v>
      </c>
      <c r="K216" s="6">
        <f>INDEX(products!$1:$1048576,MATCH($D216,products!$A$1:$A$49,0),MATCH(K$1,products!$A$1:$E$1,0))</f>
        <v>1</v>
      </c>
      <c r="L216" s="5">
        <f>INDEX(products!$1:$1048576,MATCH($D216,products!$A$1:$A$49,0),MATCH(L$1,products!$A$1:$E$1,0))</f>
        <v>15.85</v>
      </c>
      <c r="M216" s="5">
        <f t="shared" si="9"/>
        <v>31.7</v>
      </c>
      <c r="N216" t="str">
        <f t="shared" si="10"/>
        <v>Liberica</v>
      </c>
      <c r="O216" t="str">
        <f t="shared" si="11"/>
        <v>Large</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INDEX(products!$1:$1048576,MATCH($D217,products!$A$1:$A$49,0),MATCH(I$1,products!$A$1:$E$1,0))</f>
        <v>Lib</v>
      </c>
      <c r="J217" t="str">
        <f>INDEX(products!$1:$1048576,MATCH($D217,products!$A$1:$A$49,0),MATCH(J$1,products!$A$1:$E$1,0))</f>
        <v>D</v>
      </c>
      <c r="K217" s="6">
        <f>INDEX(products!$1:$1048576,MATCH($D217,products!$A$1:$A$49,0),MATCH(K$1,products!$A$1:$E$1,0))</f>
        <v>0.2</v>
      </c>
      <c r="L217" s="5">
        <f>INDEX(products!$1:$1048576,MATCH($D217,products!$A$1:$A$49,0),MATCH(L$1,products!$A$1:$E$1,0))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INDEX(products!$1:$1048576,MATCH($D218,products!$A$1:$A$49,0),MATCH(I$1,products!$A$1:$E$1,0))</f>
        <v>Lib</v>
      </c>
      <c r="J218" t="str">
        <f>INDEX(products!$1:$1048576,MATCH($D218,products!$A$1:$A$49,0),MATCH(J$1,products!$A$1:$E$1,0))</f>
        <v>M</v>
      </c>
      <c r="K218" s="6">
        <f>INDEX(products!$1:$1048576,MATCH($D218,products!$A$1:$A$49,0),MATCH(K$1,products!$A$1:$E$1,0))</f>
        <v>1</v>
      </c>
      <c r="L218" s="5">
        <f>INDEX(products!$1:$1048576,MATCH($D218,products!$A$1:$A$49,0),MATCH(L$1,products!$A$1:$E$1,0))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INDEX(products!$1:$1048576,MATCH($D219,products!$A$1:$A$49,0),MATCH(I$1,products!$A$1:$E$1,0))</f>
        <v>Exc</v>
      </c>
      <c r="J219" t="str">
        <f>INDEX(products!$1:$1048576,MATCH($D219,products!$A$1:$A$49,0),MATCH(J$1,products!$A$1:$E$1,0))</f>
        <v>L</v>
      </c>
      <c r="K219" s="6">
        <f>INDEX(products!$1:$1048576,MATCH($D219,products!$A$1:$A$49,0),MATCH(K$1,products!$A$1:$E$1,0))</f>
        <v>0.5</v>
      </c>
      <c r="L219" s="5">
        <f>INDEX(products!$1:$1048576,MATCH($D219,products!$A$1:$A$49,0),MATCH(L$1,products!$A$1:$E$1,0))</f>
        <v>8.91</v>
      </c>
      <c r="M219" s="5">
        <f t="shared" si="9"/>
        <v>35.64</v>
      </c>
      <c r="N219" t="str">
        <f t="shared" si="10"/>
        <v>Excelsa</v>
      </c>
      <c r="O219" t="str">
        <f t="shared" si="11"/>
        <v>Large</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INDEX(products!$1:$1048576,MATCH($D220,products!$A$1:$A$49,0),MATCH(I$1,products!$A$1:$E$1,0))</f>
        <v>Ara</v>
      </c>
      <c r="J220" t="str">
        <f>INDEX(products!$1:$1048576,MATCH($D220,products!$A$1:$A$49,0),MATCH(J$1,products!$A$1:$E$1,0))</f>
        <v>M</v>
      </c>
      <c r="K220" s="6">
        <f>INDEX(products!$1:$1048576,MATCH($D220,products!$A$1:$A$49,0),MATCH(K$1,products!$A$1:$E$1,0))</f>
        <v>1</v>
      </c>
      <c r="L220" s="5">
        <f>INDEX(products!$1:$1048576,MATCH($D220,products!$A$1:$A$49,0),MATCH(L$1,products!$A$1:$E$1,0))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INDEX(products!$1:$1048576,MATCH($D221,products!$A$1:$A$49,0),MATCH(I$1,products!$A$1:$E$1,0))</f>
        <v>Rob</v>
      </c>
      <c r="J221" t="str">
        <f>INDEX(products!$1:$1048576,MATCH($D221,products!$A$1:$A$49,0),MATCH(J$1,products!$A$1:$E$1,0))</f>
        <v>L</v>
      </c>
      <c r="K221" s="6">
        <f>INDEX(products!$1:$1048576,MATCH($D221,products!$A$1:$A$49,0),MATCH(K$1,products!$A$1:$E$1,0))</f>
        <v>0.2</v>
      </c>
      <c r="L221" s="5">
        <f>INDEX(products!$1:$1048576,MATCH($D221,products!$A$1:$A$49,0),MATCH(L$1,products!$A$1:$E$1,0))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INDEX(products!$1:$1048576,MATCH($D222,products!$A$1:$A$49,0),MATCH(I$1,products!$A$1:$E$1,0))</f>
        <v>Rob</v>
      </c>
      <c r="J222" t="str">
        <f>INDEX(products!$1:$1048576,MATCH($D222,products!$A$1:$A$49,0),MATCH(J$1,products!$A$1:$E$1,0))</f>
        <v>M</v>
      </c>
      <c r="K222" s="6">
        <f>INDEX(products!$1:$1048576,MATCH($D222,products!$A$1:$A$49,0),MATCH(K$1,products!$A$1:$E$1,0))</f>
        <v>0.2</v>
      </c>
      <c r="L222" s="5">
        <f>INDEX(products!$1:$1048576,MATCH($D222,products!$A$1:$A$49,0),MATCH(L$1,products!$A$1:$E$1,0))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INDEX(products!$1:$1048576,MATCH($D223,products!$A$1:$A$49,0),MATCH(I$1,products!$A$1:$E$1,0))</f>
        <v>Ara</v>
      </c>
      <c r="J223" t="str">
        <f>INDEX(products!$1:$1048576,MATCH($D223,products!$A$1:$A$49,0),MATCH(J$1,products!$A$1:$E$1,0))</f>
        <v>L</v>
      </c>
      <c r="K223" s="6">
        <f>INDEX(products!$1:$1048576,MATCH($D223,products!$A$1:$A$49,0),MATCH(K$1,products!$A$1:$E$1,0))</f>
        <v>1</v>
      </c>
      <c r="L223" s="5">
        <f>INDEX(products!$1:$1048576,MATCH($D223,products!$A$1:$A$49,0),MATCH(L$1,products!$A$1:$E$1,0))</f>
        <v>12.95</v>
      </c>
      <c r="M223" s="5">
        <f t="shared" si="9"/>
        <v>77.699999999999989</v>
      </c>
      <c r="N223" t="str">
        <f t="shared" si="10"/>
        <v>Arabica</v>
      </c>
      <c r="O223" t="str">
        <f t="shared" si="11"/>
        <v>Large</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INDEX(products!$1:$1048576,MATCH($D224,products!$A$1:$A$49,0),MATCH(I$1,products!$A$1:$E$1,0))</f>
        <v>Lib</v>
      </c>
      <c r="J224" t="str">
        <f>INDEX(products!$1:$1048576,MATCH($D224,products!$A$1:$A$49,0),MATCH(J$1,products!$A$1:$E$1,0))</f>
        <v>D</v>
      </c>
      <c r="K224" s="6">
        <f>INDEX(products!$1:$1048576,MATCH($D224,products!$A$1:$A$49,0),MATCH(K$1,products!$A$1:$E$1,0))</f>
        <v>0.5</v>
      </c>
      <c r="L224" s="5">
        <f>INDEX(products!$1:$1048576,MATCH($D224,products!$A$1:$A$49,0),MATCH(L$1,products!$A$1:$E$1,0))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INDEX(products!$1:$1048576,MATCH($D225,products!$A$1:$A$49,0),MATCH(I$1,products!$A$1:$E$1,0))</f>
        <v>Exc</v>
      </c>
      <c r="J225" t="str">
        <f>INDEX(products!$1:$1048576,MATCH($D225,products!$A$1:$A$49,0),MATCH(J$1,products!$A$1:$E$1,0))</f>
        <v>L</v>
      </c>
      <c r="K225" s="6">
        <f>INDEX(products!$1:$1048576,MATCH($D225,products!$A$1:$A$49,0),MATCH(K$1,products!$A$1:$E$1,0))</f>
        <v>1</v>
      </c>
      <c r="L225" s="5">
        <f>INDEX(products!$1:$1048576,MATCH($D225,products!$A$1:$A$49,0),MATCH(L$1,products!$A$1:$E$1,0))</f>
        <v>14.85</v>
      </c>
      <c r="M225" s="5">
        <f t="shared" si="9"/>
        <v>59.4</v>
      </c>
      <c r="N225" t="str">
        <f t="shared" si="10"/>
        <v>Excelsa</v>
      </c>
      <c r="O225" t="str">
        <f t="shared" si="11"/>
        <v>Large</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INDEX(products!$1:$1048576,MATCH($D226,products!$A$1:$A$49,0),MATCH(I$1,products!$A$1:$E$1,0))</f>
        <v>Lib</v>
      </c>
      <c r="J226" t="str">
        <f>INDEX(products!$1:$1048576,MATCH($D226,products!$A$1:$A$49,0),MATCH(J$1,products!$A$1:$E$1,0))</f>
        <v>D</v>
      </c>
      <c r="K226" s="6">
        <f>INDEX(products!$1:$1048576,MATCH($D226,products!$A$1:$A$49,0),MATCH(K$1,products!$A$1:$E$1,0))</f>
        <v>2.5</v>
      </c>
      <c r="L226" s="5">
        <f>INDEX(products!$1:$1048576,MATCH($D226,products!$A$1:$A$49,0),MATCH(L$1,products!$A$1:$E$1,0))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INDEX(products!$1:$1048576,MATCH($D227,products!$A$1:$A$49,0),MATCH(I$1,products!$A$1:$E$1,0))</f>
        <v>Rob</v>
      </c>
      <c r="J227" t="str">
        <f>INDEX(products!$1:$1048576,MATCH($D227,products!$A$1:$A$49,0),MATCH(J$1,products!$A$1:$E$1,0))</f>
        <v>L</v>
      </c>
      <c r="K227" s="6">
        <f>INDEX(products!$1:$1048576,MATCH($D227,products!$A$1:$A$49,0),MATCH(K$1,products!$A$1:$E$1,0))</f>
        <v>0.2</v>
      </c>
      <c r="L227" s="5">
        <f>INDEX(products!$1:$1048576,MATCH($D227,products!$A$1:$A$49,0),MATCH(L$1,products!$A$1:$E$1,0))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INDEX(products!$1:$1048576,MATCH($D228,products!$A$1:$A$49,0),MATCH(I$1,products!$A$1:$E$1,0))</f>
        <v>Ara</v>
      </c>
      <c r="J228" t="str">
        <f>INDEX(products!$1:$1048576,MATCH($D228,products!$A$1:$A$49,0),MATCH(J$1,products!$A$1:$E$1,0))</f>
        <v>M</v>
      </c>
      <c r="K228" s="6">
        <f>INDEX(products!$1:$1048576,MATCH($D228,products!$A$1:$A$49,0),MATCH(K$1,products!$A$1:$E$1,0))</f>
        <v>2.5</v>
      </c>
      <c r="L228" s="5">
        <f>INDEX(products!$1:$1048576,MATCH($D228,products!$A$1:$A$49,0),MATCH(L$1,products!$A$1:$E$1,0))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INDEX(products!$1:$1048576,MATCH($D229,products!$A$1:$A$49,0),MATCH(I$1,products!$A$1:$E$1,0))</f>
        <v>Rob</v>
      </c>
      <c r="J229" t="str">
        <f>INDEX(products!$1:$1048576,MATCH($D229,products!$A$1:$A$49,0),MATCH(J$1,products!$A$1:$E$1,0))</f>
        <v>D</v>
      </c>
      <c r="K229" s="6">
        <f>INDEX(products!$1:$1048576,MATCH($D229,products!$A$1:$A$49,0),MATCH(K$1,products!$A$1:$E$1,0))</f>
        <v>0.2</v>
      </c>
      <c r="L229" s="5">
        <f>INDEX(products!$1:$1048576,MATCH($D229,products!$A$1:$A$49,0),MATCH(L$1,products!$A$1:$E$1,0))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INDEX(products!$1:$1048576,MATCH($D230,products!$A$1:$A$49,0),MATCH(I$1,products!$A$1:$E$1,0))</f>
        <v>Rob</v>
      </c>
      <c r="J230" t="str">
        <f>INDEX(products!$1:$1048576,MATCH($D230,products!$A$1:$A$49,0),MATCH(J$1,products!$A$1:$E$1,0))</f>
        <v>L</v>
      </c>
      <c r="K230" s="6">
        <f>INDEX(products!$1:$1048576,MATCH($D230,products!$A$1:$A$49,0),MATCH(K$1,products!$A$1:$E$1,0))</f>
        <v>0.2</v>
      </c>
      <c r="L230" s="5">
        <f>INDEX(products!$1:$1048576,MATCH($D230,products!$A$1:$A$49,0),MATCH(L$1,products!$A$1:$E$1,0))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INDEX(products!$1:$1048576,MATCH($D231,products!$A$1:$A$49,0),MATCH(I$1,products!$A$1:$E$1,0))</f>
        <v>Lib</v>
      </c>
      <c r="J231" t="str">
        <f>INDEX(products!$1:$1048576,MATCH($D231,products!$A$1:$A$49,0),MATCH(J$1,products!$A$1:$E$1,0))</f>
        <v>M</v>
      </c>
      <c r="K231" s="6">
        <f>INDEX(products!$1:$1048576,MATCH($D231,products!$A$1:$A$49,0),MATCH(K$1,products!$A$1:$E$1,0))</f>
        <v>0.2</v>
      </c>
      <c r="L231" s="5">
        <f>INDEX(products!$1:$1048576,MATCH($D231,products!$A$1:$A$49,0),MATCH(L$1,products!$A$1:$E$1,0))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INDEX(products!$1:$1048576,MATCH($D232,products!$A$1:$A$49,0),MATCH(I$1,products!$A$1:$E$1,0))</f>
        <v>Ara</v>
      </c>
      <c r="J232" t="str">
        <f>INDEX(products!$1:$1048576,MATCH($D232,products!$A$1:$A$49,0),MATCH(J$1,products!$A$1:$E$1,0))</f>
        <v>M</v>
      </c>
      <c r="K232" s="6">
        <f>INDEX(products!$1:$1048576,MATCH($D232,products!$A$1:$A$49,0),MATCH(K$1,products!$A$1:$E$1,0))</f>
        <v>2.5</v>
      </c>
      <c r="L232" s="5">
        <f>INDEX(products!$1:$1048576,MATCH($D232,products!$A$1:$A$49,0),MATCH(L$1,products!$A$1:$E$1,0))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INDEX(products!$1:$1048576,MATCH($D233,products!$A$1:$A$49,0),MATCH(I$1,products!$A$1:$E$1,0))</f>
        <v>Lib</v>
      </c>
      <c r="J233" t="str">
        <f>INDEX(products!$1:$1048576,MATCH($D233,products!$A$1:$A$49,0),MATCH(J$1,products!$A$1:$E$1,0))</f>
        <v>M</v>
      </c>
      <c r="K233" s="6">
        <f>INDEX(products!$1:$1048576,MATCH($D233,products!$A$1:$A$49,0),MATCH(K$1,products!$A$1:$E$1,0))</f>
        <v>0.2</v>
      </c>
      <c r="L233" s="5">
        <f>INDEX(products!$1:$1048576,MATCH($D233,products!$A$1:$A$49,0),MATCH(L$1,products!$A$1:$E$1,0))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INDEX(products!$1:$1048576,MATCH($D234,products!$A$1:$A$49,0),MATCH(I$1,products!$A$1:$E$1,0))</f>
        <v>Lib</v>
      </c>
      <c r="J234" t="str">
        <f>INDEX(products!$1:$1048576,MATCH($D234,products!$A$1:$A$49,0),MATCH(J$1,products!$A$1:$E$1,0))</f>
        <v>L</v>
      </c>
      <c r="K234" s="6">
        <f>INDEX(products!$1:$1048576,MATCH($D234,products!$A$1:$A$49,0),MATCH(K$1,products!$A$1:$E$1,0))</f>
        <v>0.2</v>
      </c>
      <c r="L234" s="5">
        <f>INDEX(products!$1:$1048576,MATCH($D234,products!$A$1:$A$49,0),MATCH(L$1,products!$A$1:$E$1,0))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INDEX(products!$1:$1048576,MATCH($D235,products!$A$1:$A$49,0),MATCH(I$1,products!$A$1:$E$1,0))</f>
        <v>Exc</v>
      </c>
      <c r="J235" t="str">
        <f>INDEX(products!$1:$1048576,MATCH($D235,products!$A$1:$A$49,0),MATCH(J$1,products!$A$1:$E$1,0))</f>
        <v>M</v>
      </c>
      <c r="K235" s="6">
        <f>INDEX(products!$1:$1048576,MATCH($D235,products!$A$1:$A$49,0),MATCH(K$1,products!$A$1:$E$1,0))</f>
        <v>0.2</v>
      </c>
      <c r="L235" s="5">
        <f>INDEX(products!$1:$1048576,MATCH($D235,products!$A$1:$A$49,0),MATCH(L$1,products!$A$1:$E$1,0))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INDEX(products!$1:$1048576,MATCH($D236,products!$A$1:$A$49,0),MATCH(I$1,products!$A$1:$E$1,0))</f>
        <v>Lib</v>
      </c>
      <c r="J236" t="str">
        <f>INDEX(products!$1:$1048576,MATCH($D236,products!$A$1:$A$49,0),MATCH(J$1,products!$A$1:$E$1,0))</f>
        <v>L</v>
      </c>
      <c r="K236" s="6">
        <f>INDEX(products!$1:$1048576,MATCH($D236,products!$A$1:$A$49,0),MATCH(K$1,products!$A$1:$E$1,0))</f>
        <v>2.5</v>
      </c>
      <c r="L236" s="5">
        <f>INDEX(products!$1:$1048576,MATCH($D236,products!$A$1:$A$49,0),MATCH(L$1,products!$A$1:$E$1,0))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INDEX(products!$1:$1048576,MATCH($D237,products!$A$1:$A$49,0),MATCH(I$1,products!$A$1:$E$1,0))</f>
        <v>Lib</v>
      </c>
      <c r="J237" t="str">
        <f>INDEX(products!$1:$1048576,MATCH($D237,products!$A$1:$A$49,0),MATCH(J$1,products!$A$1:$E$1,0))</f>
        <v>L</v>
      </c>
      <c r="K237" s="6">
        <f>INDEX(products!$1:$1048576,MATCH($D237,products!$A$1:$A$49,0),MATCH(K$1,products!$A$1:$E$1,0))</f>
        <v>2.5</v>
      </c>
      <c r="L237" s="5">
        <f>INDEX(products!$1:$1048576,MATCH($D237,products!$A$1:$A$49,0),MATCH(L$1,products!$A$1:$E$1,0))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INDEX(products!$1:$1048576,MATCH($D238,products!$A$1:$A$49,0),MATCH(I$1,products!$A$1:$E$1,0))</f>
        <v>Lib</v>
      </c>
      <c r="J238" t="str">
        <f>INDEX(products!$1:$1048576,MATCH($D238,products!$A$1:$A$49,0),MATCH(J$1,products!$A$1:$E$1,0))</f>
        <v>D</v>
      </c>
      <c r="K238" s="6">
        <f>INDEX(products!$1:$1048576,MATCH($D238,products!$A$1:$A$49,0),MATCH(K$1,products!$A$1:$E$1,0))</f>
        <v>2.5</v>
      </c>
      <c r="L238" s="5">
        <f>INDEX(products!$1:$1048576,MATCH($D238,products!$A$1:$A$49,0),MATCH(L$1,products!$A$1:$E$1,0))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INDEX(products!$1:$1048576,MATCH($D239,products!$A$1:$A$49,0),MATCH(I$1,products!$A$1:$E$1,0))</f>
        <v>Rob</v>
      </c>
      <c r="J239" t="str">
        <f>INDEX(products!$1:$1048576,MATCH($D239,products!$A$1:$A$49,0),MATCH(J$1,products!$A$1:$E$1,0))</f>
        <v>L</v>
      </c>
      <c r="K239" s="6">
        <f>INDEX(products!$1:$1048576,MATCH($D239,products!$A$1:$A$49,0),MATCH(K$1,products!$A$1:$E$1,0))</f>
        <v>0.2</v>
      </c>
      <c r="L239" s="5">
        <f>INDEX(products!$1:$1048576,MATCH($D239,products!$A$1:$A$49,0),MATCH(L$1,products!$A$1:$E$1,0))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INDEX(products!$1:$1048576,MATCH($D240,products!$A$1:$A$49,0),MATCH(I$1,products!$A$1:$E$1,0))</f>
        <v>Rob</v>
      </c>
      <c r="J240" t="str">
        <f>INDEX(products!$1:$1048576,MATCH($D240,products!$A$1:$A$49,0),MATCH(J$1,products!$A$1:$E$1,0))</f>
        <v>M</v>
      </c>
      <c r="K240" s="6">
        <f>INDEX(products!$1:$1048576,MATCH($D240,products!$A$1:$A$49,0),MATCH(K$1,products!$A$1:$E$1,0))</f>
        <v>2.5</v>
      </c>
      <c r="L240" s="5">
        <f>INDEX(products!$1:$1048576,MATCH($D240,products!$A$1:$A$49,0),MATCH(L$1,products!$A$1:$E$1,0))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INDEX(products!$1:$1048576,MATCH($D241,products!$A$1:$A$49,0),MATCH(I$1,products!$A$1:$E$1,0))</f>
        <v>Exc</v>
      </c>
      <c r="J241" t="str">
        <f>INDEX(products!$1:$1048576,MATCH($D241,products!$A$1:$A$49,0),MATCH(J$1,products!$A$1:$E$1,0))</f>
        <v>L</v>
      </c>
      <c r="K241" s="6">
        <f>INDEX(products!$1:$1048576,MATCH($D241,products!$A$1:$A$49,0),MATCH(K$1,products!$A$1:$E$1,0))</f>
        <v>1</v>
      </c>
      <c r="L241" s="5">
        <f>INDEX(products!$1:$1048576,MATCH($D241,products!$A$1:$A$49,0),MATCH(L$1,products!$A$1:$E$1,0))</f>
        <v>14.85</v>
      </c>
      <c r="M241" s="5">
        <f t="shared" si="9"/>
        <v>59.4</v>
      </c>
      <c r="N241" t="str">
        <f t="shared" si="10"/>
        <v>Excelsa</v>
      </c>
      <c r="O241" t="str">
        <f t="shared" si="11"/>
        <v>Large</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INDEX(products!$1:$1048576,MATCH($D242,products!$A$1:$A$49,0),MATCH(I$1,products!$A$1:$E$1,0))</f>
        <v>Ara</v>
      </c>
      <c r="J242" t="str">
        <f>INDEX(products!$1:$1048576,MATCH($D242,products!$A$1:$A$49,0),MATCH(J$1,products!$A$1:$E$1,0))</f>
        <v>M</v>
      </c>
      <c r="K242" s="6">
        <f>INDEX(products!$1:$1048576,MATCH($D242,products!$A$1:$A$49,0),MATCH(K$1,products!$A$1:$E$1,0))</f>
        <v>2.5</v>
      </c>
      <c r="L242" s="5">
        <f>INDEX(products!$1:$1048576,MATCH($D242,products!$A$1:$A$49,0),MATCH(L$1,products!$A$1:$E$1,0))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INDEX(products!$1:$1048576,MATCH($D243,products!$A$1:$A$49,0),MATCH(I$1,products!$A$1:$E$1,0))</f>
        <v>Rob</v>
      </c>
      <c r="J243" t="str">
        <f>INDEX(products!$1:$1048576,MATCH($D243,products!$A$1:$A$49,0),MATCH(J$1,products!$A$1:$E$1,0))</f>
        <v>M</v>
      </c>
      <c r="K243" s="6">
        <f>INDEX(products!$1:$1048576,MATCH($D243,products!$A$1:$A$49,0),MATCH(K$1,products!$A$1:$E$1,0))</f>
        <v>2.5</v>
      </c>
      <c r="L243" s="5">
        <f>INDEX(products!$1:$1048576,MATCH($D243,products!$A$1:$A$49,0),MATCH(L$1,products!$A$1:$E$1,0))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INDEX(products!$1:$1048576,MATCH($D244,products!$A$1:$A$49,0),MATCH(I$1,products!$A$1:$E$1,0))</f>
        <v>Exc</v>
      </c>
      <c r="J244" t="str">
        <f>INDEX(products!$1:$1048576,MATCH($D244,products!$A$1:$A$49,0),MATCH(J$1,products!$A$1:$E$1,0))</f>
        <v>D</v>
      </c>
      <c r="K244" s="6">
        <f>INDEX(products!$1:$1048576,MATCH($D244,products!$A$1:$A$49,0),MATCH(K$1,products!$A$1:$E$1,0))</f>
        <v>1</v>
      </c>
      <c r="L244" s="5">
        <f>INDEX(products!$1:$1048576,MATCH($D244,products!$A$1:$A$49,0),MATCH(L$1,products!$A$1:$E$1,0))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INDEX(products!$1:$1048576,MATCH($D245,products!$A$1:$A$49,0),MATCH(I$1,products!$A$1:$E$1,0))</f>
        <v>Exc</v>
      </c>
      <c r="J245" t="str">
        <f>INDEX(products!$1:$1048576,MATCH($D245,products!$A$1:$A$49,0),MATCH(J$1,products!$A$1:$E$1,0))</f>
        <v>D</v>
      </c>
      <c r="K245" s="6">
        <f>INDEX(products!$1:$1048576,MATCH($D245,products!$A$1:$A$49,0),MATCH(K$1,products!$A$1:$E$1,0))</f>
        <v>0.5</v>
      </c>
      <c r="L245" s="5">
        <f>INDEX(products!$1:$1048576,MATCH($D245,products!$A$1:$A$49,0),MATCH(L$1,products!$A$1:$E$1,0))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INDEX(products!$1:$1048576,MATCH($D246,products!$A$1:$A$49,0),MATCH(I$1,products!$A$1:$E$1,0))</f>
        <v>Lib</v>
      </c>
      <c r="J246" t="str">
        <f>INDEX(products!$1:$1048576,MATCH($D246,products!$A$1:$A$49,0),MATCH(J$1,products!$A$1:$E$1,0))</f>
        <v>M</v>
      </c>
      <c r="K246" s="6">
        <f>INDEX(products!$1:$1048576,MATCH($D246,products!$A$1:$A$49,0),MATCH(K$1,products!$A$1:$E$1,0))</f>
        <v>2.5</v>
      </c>
      <c r="L246" s="5">
        <f>INDEX(products!$1:$1048576,MATCH($D246,products!$A$1:$A$49,0),MATCH(L$1,products!$A$1:$E$1,0))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INDEX(products!$1:$1048576,MATCH($D247,products!$A$1:$A$49,0),MATCH(I$1,products!$A$1:$E$1,0))</f>
        <v>Lib</v>
      </c>
      <c r="J247" t="str">
        <f>INDEX(products!$1:$1048576,MATCH($D247,products!$A$1:$A$49,0),MATCH(J$1,products!$A$1:$E$1,0))</f>
        <v>L</v>
      </c>
      <c r="K247" s="6">
        <f>INDEX(products!$1:$1048576,MATCH($D247,products!$A$1:$A$49,0),MATCH(K$1,products!$A$1:$E$1,0))</f>
        <v>0.2</v>
      </c>
      <c r="L247" s="5">
        <f>INDEX(products!$1:$1048576,MATCH($D247,products!$A$1:$A$49,0),MATCH(L$1,products!$A$1:$E$1,0))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INDEX(products!$1:$1048576,MATCH($D248,products!$A$1:$A$49,0),MATCH(I$1,products!$A$1:$E$1,0))</f>
        <v>Lib</v>
      </c>
      <c r="J248" t="str">
        <f>INDEX(products!$1:$1048576,MATCH($D248,products!$A$1:$A$49,0),MATCH(J$1,products!$A$1:$E$1,0))</f>
        <v>D</v>
      </c>
      <c r="K248" s="6">
        <f>INDEX(products!$1:$1048576,MATCH($D248,products!$A$1:$A$49,0),MATCH(K$1,products!$A$1:$E$1,0))</f>
        <v>1</v>
      </c>
      <c r="L248" s="5">
        <f>INDEX(products!$1:$1048576,MATCH($D248,products!$A$1:$A$49,0),MATCH(L$1,products!$A$1:$E$1,0))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INDEX(products!$1:$1048576,MATCH($D249,products!$A$1:$A$49,0),MATCH(I$1,products!$A$1:$E$1,0))</f>
        <v>Rob</v>
      </c>
      <c r="J249" t="str">
        <f>INDEX(products!$1:$1048576,MATCH($D249,products!$A$1:$A$49,0),MATCH(J$1,products!$A$1:$E$1,0))</f>
        <v>L</v>
      </c>
      <c r="K249" s="6">
        <f>INDEX(products!$1:$1048576,MATCH($D249,products!$A$1:$A$49,0),MATCH(K$1,products!$A$1:$E$1,0))</f>
        <v>0.2</v>
      </c>
      <c r="L249" s="5">
        <f>INDEX(products!$1:$1048576,MATCH($D249,products!$A$1:$A$49,0),MATCH(L$1,products!$A$1:$E$1,0))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INDEX(products!$1:$1048576,MATCH($D250,products!$A$1:$A$49,0),MATCH(I$1,products!$A$1:$E$1,0))</f>
        <v>Ara</v>
      </c>
      <c r="J250" t="str">
        <f>INDEX(products!$1:$1048576,MATCH($D250,products!$A$1:$A$49,0),MATCH(J$1,products!$A$1:$E$1,0))</f>
        <v>D</v>
      </c>
      <c r="K250" s="6">
        <f>INDEX(products!$1:$1048576,MATCH($D250,products!$A$1:$A$49,0),MATCH(K$1,products!$A$1:$E$1,0))</f>
        <v>1</v>
      </c>
      <c r="L250" s="5">
        <f>INDEX(products!$1:$1048576,MATCH($D250,products!$A$1:$A$49,0),MATCH(L$1,products!$A$1:$E$1,0))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INDEX(products!$1:$1048576,MATCH($D251,products!$A$1:$A$49,0),MATCH(I$1,products!$A$1:$E$1,0))</f>
        <v>Lib</v>
      </c>
      <c r="J251" t="str">
        <f>INDEX(products!$1:$1048576,MATCH($D251,products!$A$1:$A$49,0),MATCH(J$1,products!$A$1:$E$1,0))</f>
        <v>L</v>
      </c>
      <c r="K251" s="6">
        <f>INDEX(products!$1:$1048576,MATCH($D251,products!$A$1:$A$49,0),MATCH(K$1,products!$A$1:$E$1,0))</f>
        <v>1</v>
      </c>
      <c r="L251" s="5">
        <f>INDEX(products!$1:$1048576,MATCH($D251,products!$A$1:$A$49,0),MATCH(L$1,products!$A$1:$E$1,0))</f>
        <v>15.85</v>
      </c>
      <c r="M251" s="5">
        <f t="shared" si="9"/>
        <v>15.85</v>
      </c>
      <c r="N251" t="str">
        <f t="shared" si="10"/>
        <v>Liberica</v>
      </c>
      <c r="O251" t="str">
        <f t="shared" si="11"/>
        <v>Large</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INDEX(products!$1:$1048576,MATCH($D252,products!$A$1:$A$49,0),MATCH(I$1,products!$A$1:$E$1,0))</f>
        <v>Rob</v>
      </c>
      <c r="J252" t="str">
        <f>INDEX(products!$1:$1048576,MATCH($D252,products!$A$1:$A$49,0),MATCH(J$1,products!$A$1:$E$1,0))</f>
        <v>M</v>
      </c>
      <c r="K252" s="6">
        <f>INDEX(products!$1:$1048576,MATCH($D252,products!$A$1:$A$49,0),MATCH(K$1,products!$A$1:$E$1,0))</f>
        <v>0.2</v>
      </c>
      <c r="L252" s="5">
        <f>INDEX(products!$1:$1048576,MATCH($D252,products!$A$1:$A$49,0),MATCH(L$1,products!$A$1:$E$1,0))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INDEX(products!$1:$1048576,MATCH($D253,products!$A$1:$A$49,0),MATCH(I$1,products!$A$1:$E$1,0))</f>
        <v>Exc</v>
      </c>
      <c r="J253" t="str">
        <f>INDEX(products!$1:$1048576,MATCH($D253,products!$A$1:$A$49,0),MATCH(J$1,products!$A$1:$E$1,0))</f>
        <v>M</v>
      </c>
      <c r="K253" s="6">
        <f>INDEX(products!$1:$1048576,MATCH($D253,products!$A$1:$A$49,0),MATCH(K$1,products!$A$1:$E$1,0))</f>
        <v>1</v>
      </c>
      <c r="L253" s="5">
        <f>INDEX(products!$1:$1048576,MATCH($D253,products!$A$1:$A$49,0),MATCH(L$1,products!$A$1:$E$1,0))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INDEX(products!$1:$1048576,MATCH($D254,products!$A$1:$A$49,0),MATCH(I$1,products!$A$1:$E$1,0))</f>
        <v>Ara</v>
      </c>
      <c r="J254" t="str">
        <f>INDEX(products!$1:$1048576,MATCH($D254,products!$A$1:$A$49,0),MATCH(J$1,products!$A$1:$E$1,0))</f>
        <v>D</v>
      </c>
      <c r="K254" s="6">
        <f>INDEX(products!$1:$1048576,MATCH($D254,products!$A$1:$A$49,0),MATCH(K$1,products!$A$1:$E$1,0))</f>
        <v>1</v>
      </c>
      <c r="L254" s="5">
        <f>INDEX(products!$1:$1048576,MATCH($D254,products!$A$1:$A$49,0),MATCH(L$1,products!$A$1:$E$1,0))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INDEX(products!$1:$1048576,MATCH($D255,products!$A$1:$A$49,0),MATCH(I$1,products!$A$1:$E$1,0))</f>
        <v>Lib</v>
      </c>
      <c r="J255" t="str">
        <f>INDEX(products!$1:$1048576,MATCH($D255,products!$A$1:$A$49,0),MATCH(J$1,products!$A$1:$E$1,0))</f>
        <v>M</v>
      </c>
      <c r="K255" s="6">
        <f>INDEX(products!$1:$1048576,MATCH($D255,products!$A$1:$A$49,0),MATCH(K$1,products!$A$1:$E$1,0))</f>
        <v>1</v>
      </c>
      <c r="L255" s="5">
        <f>INDEX(products!$1:$1048576,MATCH($D255,products!$A$1:$A$49,0),MATCH(L$1,products!$A$1:$E$1,0))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INDEX(products!$1:$1048576,MATCH($D256,products!$A$1:$A$49,0),MATCH(I$1,products!$A$1:$E$1,0))</f>
        <v>Rob</v>
      </c>
      <c r="J256" t="str">
        <f>INDEX(products!$1:$1048576,MATCH($D256,products!$A$1:$A$49,0),MATCH(J$1,products!$A$1:$E$1,0))</f>
        <v>L</v>
      </c>
      <c r="K256" s="6">
        <f>INDEX(products!$1:$1048576,MATCH($D256,products!$A$1:$A$49,0),MATCH(K$1,products!$A$1:$E$1,0))</f>
        <v>0.5</v>
      </c>
      <c r="L256" s="5">
        <f>INDEX(products!$1:$1048576,MATCH($D256,products!$A$1:$A$49,0),MATCH(L$1,products!$A$1:$E$1,0))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INDEX(products!$1:$1048576,MATCH($D257,products!$A$1:$A$49,0),MATCH(I$1,products!$A$1:$E$1,0))</f>
        <v>Rob</v>
      </c>
      <c r="J257" t="str">
        <f>INDEX(products!$1:$1048576,MATCH($D257,products!$A$1:$A$49,0),MATCH(J$1,products!$A$1:$E$1,0))</f>
        <v>L</v>
      </c>
      <c r="K257" s="6">
        <f>INDEX(products!$1:$1048576,MATCH($D257,products!$A$1:$A$49,0),MATCH(K$1,products!$A$1:$E$1,0))</f>
        <v>0.5</v>
      </c>
      <c r="L257" s="5">
        <f>INDEX(products!$1:$1048576,MATCH($D257,products!$A$1:$A$49,0),MATCH(L$1,products!$A$1:$E$1,0))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INDEX(products!$1:$1048576,MATCH($D258,products!$A$1:$A$49,0),MATCH(I$1,products!$A$1:$E$1,0))</f>
        <v>Lib</v>
      </c>
      <c r="J258" t="str">
        <f>INDEX(products!$1:$1048576,MATCH($D258,products!$A$1:$A$49,0),MATCH(J$1,products!$A$1:$E$1,0))</f>
        <v>M</v>
      </c>
      <c r="K258" s="6">
        <f>INDEX(products!$1:$1048576,MATCH($D258,products!$A$1:$A$49,0),MATCH(K$1,products!$A$1:$E$1,0))</f>
        <v>0.5</v>
      </c>
      <c r="L258" s="5">
        <f>INDEX(products!$1:$1048576,MATCH($D258,products!$A$1:$A$49,0),MATCH(L$1,products!$A$1:$E$1,0))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INDEX(products!$1:$1048576,MATCH($D259,products!$A$1:$A$49,0),MATCH(I$1,products!$A$1:$E$1,0))</f>
        <v>Exc</v>
      </c>
      <c r="J259" t="str">
        <f>INDEX(products!$1:$1048576,MATCH($D259,products!$A$1:$A$49,0),MATCH(J$1,products!$A$1:$E$1,0))</f>
        <v>D</v>
      </c>
      <c r="K259" s="6">
        <f>INDEX(products!$1:$1048576,MATCH($D259,products!$A$1:$A$49,0),MATCH(K$1,products!$A$1:$E$1,0))</f>
        <v>2.5</v>
      </c>
      <c r="L259" s="5">
        <f>INDEX(products!$1:$1048576,MATCH($D259,products!$A$1:$A$49,0),MATCH(L$1,products!$A$1:$E$1,0))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INDEX(products!$1:$1048576,MATCH($D260,products!$A$1:$A$49,0),MATCH(I$1,products!$A$1:$E$1,0))</f>
        <v>Exc</v>
      </c>
      <c r="J260" t="str">
        <f>INDEX(products!$1:$1048576,MATCH($D260,products!$A$1:$A$49,0),MATCH(J$1,products!$A$1:$E$1,0))</f>
        <v>D</v>
      </c>
      <c r="K260" s="6">
        <f>INDEX(products!$1:$1048576,MATCH($D260,products!$A$1:$A$49,0),MATCH(K$1,products!$A$1:$E$1,0))</f>
        <v>2.5</v>
      </c>
      <c r="L260" s="5">
        <f>INDEX(products!$1:$1048576,MATCH($D260,products!$A$1:$A$49,0),MATCH(L$1,products!$A$1:$E$1,0))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INDEX(products!$1:$1048576,MATCH($D261,products!$A$1:$A$49,0),MATCH(I$1,products!$A$1:$E$1,0))</f>
        <v>Rob</v>
      </c>
      <c r="J261" t="str">
        <f>INDEX(products!$1:$1048576,MATCH($D261,products!$A$1:$A$49,0),MATCH(J$1,products!$A$1:$E$1,0))</f>
        <v>M</v>
      </c>
      <c r="K261" s="6">
        <f>INDEX(products!$1:$1048576,MATCH($D261,products!$A$1:$A$49,0),MATCH(K$1,products!$A$1:$E$1,0))</f>
        <v>0.2</v>
      </c>
      <c r="L261" s="5">
        <f>INDEX(products!$1:$1048576,MATCH($D261,products!$A$1:$A$49,0),MATCH(L$1,products!$A$1:$E$1,0))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INDEX(products!$1:$1048576,MATCH($D262,products!$A$1:$A$49,0),MATCH(I$1,products!$A$1:$E$1,0))</f>
        <v>Rob</v>
      </c>
      <c r="J262" t="str">
        <f>INDEX(products!$1:$1048576,MATCH($D262,products!$A$1:$A$49,0),MATCH(J$1,products!$A$1:$E$1,0))</f>
        <v>L</v>
      </c>
      <c r="K262" s="6">
        <f>INDEX(products!$1:$1048576,MATCH($D262,products!$A$1:$A$49,0),MATCH(K$1,products!$A$1:$E$1,0))</f>
        <v>2.5</v>
      </c>
      <c r="L262" s="5">
        <f>INDEX(products!$1:$1048576,MATCH($D262,products!$A$1:$A$49,0),MATCH(L$1,products!$A$1:$E$1,0))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INDEX(products!$1:$1048576,MATCH($D263,products!$A$1:$A$49,0),MATCH(I$1,products!$A$1:$E$1,0))</f>
        <v>Rob</v>
      </c>
      <c r="J263" t="str">
        <f>INDEX(products!$1:$1048576,MATCH($D263,products!$A$1:$A$49,0),MATCH(J$1,products!$A$1:$E$1,0))</f>
        <v>L</v>
      </c>
      <c r="K263" s="6">
        <f>INDEX(products!$1:$1048576,MATCH($D263,products!$A$1:$A$49,0),MATCH(K$1,products!$A$1:$E$1,0))</f>
        <v>1</v>
      </c>
      <c r="L263" s="5">
        <f>INDEX(products!$1:$1048576,MATCH($D263,products!$A$1:$A$49,0),MATCH(L$1,products!$A$1:$E$1,0))</f>
        <v>11.95</v>
      </c>
      <c r="M263" s="5">
        <f t="shared" si="12"/>
        <v>59.75</v>
      </c>
      <c r="N263" t="str">
        <f t="shared" si="13"/>
        <v>Robusta</v>
      </c>
      <c r="O263" t="str">
        <f t="shared" si="14"/>
        <v>Large</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INDEX(products!$1:$1048576,MATCH($D264,products!$A$1:$A$49,0),MATCH(I$1,products!$A$1:$E$1,0))</f>
        <v>Exc</v>
      </c>
      <c r="J264" t="str">
        <f>INDEX(products!$1:$1048576,MATCH($D264,products!$A$1:$A$49,0),MATCH(J$1,products!$A$1:$E$1,0))</f>
        <v>M</v>
      </c>
      <c r="K264" s="6">
        <f>INDEX(products!$1:$1048576,MATCH($D264,products!$A$1:$A$49,0),MATCH(K$1,products!$A$1:$E$1,0))</f>
        <v>1</v>
      </c>
      <c r="L264" s="5">
        <f>INDEX(products!$1:$1048576,MATCH($D264,products!$A$1:$A$49,0),MATCH(L$1,products!$A$1:$E$1,0))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INDEX(products!$1:$1048576,MATCH($D265,products!$A$1:$A$49,0),MATCH(I$1,products!$A$1:$E$1,0))</f>
        <v>Lib</v>
      </c>
      <c r="J265" t="str">
        <f>INDEX(products!$1:$1048576,MATCH($D265,products!$A$1:$A$49,0),MATCH(J$1,products!$A$1:$E$1,0))</f>
        <v>M</v>
      </c>
      <c r="K265" s="6">
        <f>INDEX(products!$1:$1048576,MATCH($D265,products!$A$1:$A$49,0),MATCH(K$1,products!$A$1:$E$1,0))</f>
        <v>2.5</v>
      </c>
      <c r="L265" s="5">
        <f>INDEX(products!$1:$1048576,MATCH($D265,products!$A$1:$A$49,0),MATCH(L$1,products!$A$1:$E$1,0))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INDEX(products!$1:$1048576,MATCH($D266,products!$A$1:$A$49,0),MATCH(I$1,products!$A$1:$E$1,0))</f>
        <v>Rob</v>
      </c>
      <c r="J266" t="str">
        <f>INDEX(products!$1:$1048576,MATCH($D266,products!$A$1:$A$49,0),MATCH(J$1,products!$A$1:$E$1,0))</f>
        <v>L</v>
      </c>
      <c r="K266" s="6">
        <f>INDEX(products!$1:$1048576,MATCH($D266,products!$A$1:$A$49,0),MATCH(K$1,products!$A$1:$E$1,0))</f>
        <v>1</v>
      </c>
      <c r="L266" s="5">
        <f>INDEX(products!$1:$1048576,MATCH($D266,products!$A$1:$A$49,0),MATCH(L$1,products!$A$1:$E$1,0))</f>
        <v>11.95</v>
      </c>
      <c r="M266" s="5">
        <f t="shared" si="12"/>
        <v>59.75</v>
      </c>
      <c r="N266" t="str">
        <f t="shared" si="13"/>
        <v>Robusta</v>
      </c>
      <c r="O266" t="str">
        <f t="shared" si="14"/>
        <v>Large</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INDEX(products!$1:$1048576,MATCH($D267,products!$A$1:$A$49,0),MATCH(I$1,products!$A$1:$E$1,0))</f>
        <v>Ara</v>
      </c>
      <c r="J267" t="str">
        <f>INDEX(products!$1:$1048576,MATCH($D267,products!$A$1:$A$49,0),MATCH(J$1,products!$A$1:$E$1,0))</f>
        <v>D</v>
      </c>
      <c r="K267" s="6">
        <f>INDEX(products!$1:$1048576,MATCH($D267,products!$A$1:$A$49,0),MATCH(K$1,products!$A$1:$E$1,0))</f>
        <v>0.5</v>
      </c>
      <c r="L267" s="5">
        <f>INDEX(products!$1:$1048576,MATCH($D267,products!$A$1:$A$49,0),MATCH(L$1,products!$A$1:$E$1,0))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INDEX(products!$1:$1048576,MATCH($D268,products!$A$1:$A$49,0),MATCH(I$1,products!$A$1:$E$1,0))</f>
        <v>Exc</v>
      </c>
      <c r="J268" t="str">
        <f>INDEX(products!$1:$1048576,MATCH($D268,products!$A$1:$A$49,0),MATCH(J$1,products!$A$1:$E$1,0))</f>
        <v>D</v>
      </c>
      <c r="K268" s="6">
        <f>INDEX(products!$1:$1048576,MATCH($D268,products!$A$1:$A$49,0),MATCH(K$1,products!$A$1:$E$1,0))</f>
        <v>1</v>
      </c>
      <c r="L268" s="5">
        <f>INDEX(products!$1:$1048576,MATCH($D268,products!$A$1:$A$49,0),MATCH(L$1,products!$A$1:$E$1,0))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INDEX(products!$1:$1048576,MATCH($D269,products!$A$1:$A$49,0),MATCH(I$1,products!$A$1:$E$1,0))</f>
        <v>Exc</v>
      </c>
      <c r="J269" t="str">
        <f>INDEX(products!$1:$1048576,MATCH($D269,products!$A$1:$A$49,0),MATCH(J$1,products!$A$1:$E$1,0))</f>
        <v>D</v>
      </c>
      <c r="K269" s="6">
        <f>INDEX(products!$1:$1048576,MATCH($D269,products!$A$1:$A$49,0),MATCH(K$1,products!$A$1:$E$1,0))</f>
        <v>0.2</v>
      </c>
      <c r="L269" s="5">
        <f>INDEX(products!$1:$1048576,MATCH($D269,products!$A$1:$A$49,0),MATCH(L$1,products!$A$1:$E$1,0))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INDEX(products!$1:$1048576,MATCH($D270,products!$A$1:$A$49,0),MATCH(I$1,products!$A$1:$E$1,0))</f>
        <v>Ara</v>
      </c>
      <c r="J270" t="str">
        <f>INDEX(products!$1:$1048576,MATCH($D270,products!$A$1:$A$49,0),MATCH(J$1,products!$A$1:$E$1,0))</f>
        <v>D</v>
      </c>
      <c r="K270" s="6">
        <f>INDEX(products!$1:$1048576,MATCH($D270,products!$A$1:$A$49,0),MATCH(K$1,products!$A$1:$E$1,0))</f>
        <v>1</v>
      </c>
      <c r="L270" s="5">
        <f>INDEX(products!$1:$1048576,MATCH($D270,products!$A$1:$A$49,0),MATCH(L$1,products!$A$1:$E$1,0))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INDEX(products!$1:$1048576,MATCH($D271,products!$A$1:$A$49,0),MATCH(I$1,products!$A$1:$E$1,0))</f>
        <v>Ara</v>
      </c>
      <c r="J271" t="str">
        <f>INDEX(products!$1:$1048576,MATCH($D271,products!$A$1:$A$49,0),MATCH(J$1,products!$A$1:$E$1,0))</f>
        <v>D</v>
      </c>
      <c r="K271" s="6">
        <f>INDEX(products!$1:$1048576,MATCH($D271,products!$A$1:$A$49,0),MATCH(K$1,products!$A$1:$E$1,0))</f>
        <v>0.2</v>
      </c>
      <c r="L271" s="5">
        <f>INDEX(products!$1:$1048576,MATCH($D271,products!$A$1:$A$49,0),MATCH(L$1,products!$A$1:$E$1,0))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INDEX(products!$1:$1048576,MATCH($D272,products!$A$1:$A$49,0),MATCH(I$1,products!$A$1:$E$1,0))</f>
        <v>Exc</v>
      </c>
      <c r="J272" t="str">
        <f>INDEX(products!$1:$1048576,MATCH($D272,products!$A$1:$A$49,0),MATCH(J$1,products!$A$1:$E$1,0))</f>
        <v>D</v>
      </c>
      <c r="K272" s="6">
        <f>INDEX(products!$1:$1048576,MATCH($D272,products!$A$1:$A$49,0),MATCH(K$1,products!$A$1:$E$1,0))</f>
        <v>0.5</v>
      </c>
      <c r="L272" s="5">
        <f>INDEX(products!$1:$1048576,MATCH($D272,products!$A$1:$A$49,0),MATCH(L$1,products!$A$1:$E$1,0))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INDEX(products!$1:$1048576,MATCH($D273,products!$A$1:$A$49,0),MATCH(I$1,products!$A$1:$E$1,0))</f>
        <v>Ara</v>
      </c>
      <c r="J273" t="str">
        <f>INDEX(products!$1:$1048576,MATCH($D273,products!$A$1:$A$49,0),MATCH(J$1,products!$A$1:$E$1,0))</f>
        <v>D</v>
      </c>
      <c r="K273" s="6">
        <f>INDEX(products!$1:$1048576,MATCH($D273,products!$A$1:$A$49,0),MATCH(K$1,products!$A$1:$E$1,0))</f>
        <v>0.2</v>
      </c>
      <c r="L273" s="5">
        <f>INDEX(products!$1:$1048576,MATCH($D273,products!$A$1:$A$49,0),MATCH(L$1,products!$A$1:$E$1,0))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INDEX(products!$1:$1048576,MATCH($D274,products!$A$1:$A$49,0),MATCH(I$1,products!$A$1:$E$1,0))</f>
        <v>Rob</v>
      </c>
      <c r="J274" t="str">
        <f>INDEX(products!$1:$1048576,MATCH($D274,products!$A$1:$A$49,0),MATCH(J$1,products!$A$1:$E$1,0))</f>
        <v>L</v>
      </c>
      <c r="K274" s="6">
        <f>INDEX(products!$1:$1048576,MATCH($D274,products!$A$1:$A$49,0),MATCH(K$1,products!$A$1:$E$1,0))</f>
        <v>1</v>
      </c>
      <c r="L274" s="5">
        <f>INDEX(products!$1:$1048576,MATCH($D274,products!$A$1:$A$49,0),MATCH(L$1,products!$A$1:$E$1,0))</f>
        <v>11.95</v>
      </c>
      <c r="M274" s="5">
        <f t="shared" si="12"/>
        <v>71.699999999999989</v>
      </c>
      <c r="N274" t="str">
        <f t="shared" si="13"/>
        <v>Robusta</v>
      </c>
      <c r="O274" t="str">
        <f t="shared" si="14"/>
        <v>Large</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INDEX(products!$1:$1048576,MATCH($D275,products!$A$1:$A$49,0),MATCH(I$1,products!$A$1:$E$1,0))</f>
        <v>Ara</v>
      </c>
      <c r="J275" t="str">
        <f>INDEX(products!$1:$1048576,MATCH($D275,products!$A$1:$A$49,0),MATCH(J$1,products!$A$1:$E$1,0))</f>
        <v>L</v>
      </c>
      <c r="K275" s="6">
        <f>INDEX(products!$1:$1048576,MATCH($D275,products!$A$1:$A$49,0),MATCH(K$1,products!$A$1:$E$1,0))</f>
        <v>0.2</v>
      </c>
      <c r="L275" s="5">
        <f>INDEX(products!$1:$1048576,MATCH($D275,products!$A$1:$A$49,0),MATCH(L$1,products!$A$1:$E$1,0))</f>
        <v>3.8849999999999998</v>
      </c>
      <c r="M275" s="5">
        <f t="shared" si="12"/>
        <v>7.77</v>
      </c>
      <c r="N275" t="str">
        <f t="shared" si="13"/>
        <v>Arabica</v>
      </c>
      <c r="O275" t="str">
        <f t="shared" si="14"/>
        <v>Large</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INDEX(products!$1:$1048576,MATCH($D276,products!$A$1:$A$49,0),MATCH(I$1,products!$A$1:$E$1,0))</f>
        <v>Ara</v>
      </c>
      <c r="J276" t="str">
        <f>INDEX(products!$1:$1048576,MATCH($D276,products!$A$1:$A$49,0),MATCH(J$1,products!$A$1:$E$1,0))</f>
        <v>M</v>
      </c>
      <c r="K276" s="6">
        <f>INDEX(products!$1:$1048576,MATCH($D276,products!$A$1:$A$49,0),MATCH(K$1,products!$A$1:$E$1,0))</f>
        <v>2.5</v>
      </c>
      <c r="L276" s="5">
        <f>INDEX(products!$1:$1048576,MATCH($D276,products!$A$1:$A$49,0),MATCH(L$1,products!$A$1:$E$1,0))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INDEX(products!$1:$1048576,MATCH($D277,products!$A$1:$A$49,0),MATCH(I$1,products!$A$1:$E$1,0))</f>
        <v>Exc</v>
      </c>
      <c r="J277" t="str">
        <f>INDEX(products!$1:$1048576,MATCH($D277,products!$A$1:$A$49,0),MATCH(J$1,products!$A$1:$E$1,0))</f>
        <v>L</v>
      </c>
      <c r="K277" s="6">
        <f>INDEX(products!$1:$1048576,MATCH($D277,products!$A$1:$A$49,0),MATCH(K$1,products!$A$1:$E$1,0))</f>
        <v>2.5</v>
      </c>
      <c r="L277" s="5">
        <f>INDEX(products!$1:$1048576,MATCH($D277,products!$A$1:$A$49,0),MATCH(L$1,products!$A$1:$E$1,0))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INDEX(products!$1:$1048576,MATCH($D278,products!$A$1:$A$49,0),MATCH(I$1,products!$A$1:$E$1,0))</f>
        <v>Rob</v>
      </c>
      <c r="J278" t="str">
        <f>INDEX(products!$1:$1048576,MATCH($D278,products!$A$1:$A$49,0),MATCH(J$1,products!$A$1:$E$1,0))</f>
        <v>L</v>
      </c>
      <c r="K278" s="6">
        <f>INDEX(products!$1:$1048576,MATCH($D278,products!$A$1:$A$49,0),MATCH(K$1,products!$A$1:$E$1,0))</f>
        <v>2.5</v>
      </c>
      <c r="L278" s="5">
        <f>INDEX(products!$1:$1048576,MATCH($D278,products!$A$1:$A$49,0),MATCH(L$1,products!$A$1:$E$1,0))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INDEX(products!$1:$1048576,MATCH($D279,products!$A$1:$A$49,0),MATCH(I$1,products!$A$1:$E$1,0))</f>
        <v>Exc</v>
      </c>
      <c r="J279" t="str">
        <f>INDEX(products!$1:$1048576,MATCH($D279,products!$A$1:$A$49,0),MATCH(J$1,products!$A$1:$E$1,0))</f>
        <v>L</v>
      </c>
      <c r="K279" s="6">
        <f>INDEX(products!$1:$1048576,MATCH($D279,products!$A$1:$A$49,0),MATCH(K$1,products!$A$1:$E$1,0))</f>
        <v>1</v>
      </c>
      <c r="L279" s="5">
        <f>INDEX(products!$1:$1048576,MATCH($D279,products!$A$1:$A$49,0),MATCH(L$1,products!$A$1:$E$1,0))</f>
        <v>14.85</v>
      </c>
      <c r="M279" s="5">
        <f t="shared" si="12"/>
        <v>89.1</v>
      </c>
      <c r="N279" t="str">
        <f t="shared" si="13"/>
        <v>Excelsa</v>
      </c>
      <c r="O279" t="str">
        <f t="shared" si="14"/>
        <v>Large</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INDEX(products!$1:$1048576,MATCH($D280,products!$A$1:$A$49,0),MATCH(I$1,products!$A$1:$E$1,0))</f>
        <v>Ara</v>
      </c>
      <c r="J280" t="str">
        <f>INDEX(products!$1:$1048576,MATCH($D280,products!$A$1:$A$49,0),MATCH(J$1,products!$A$1:$E$1,0))</f>
        <v>L</v>
      </c>
      <c r="K280" s="6">
        <f>INDEX(products!$1:$1048576,MATCH($D280,products!$A$1:$A$49,0),MATCH(K$1,products!$A$1:$E$1,0))</f>
        <v>0.2</v>
      </c>
      <c r="L280" s="5">
        <f>INDEX(products!$1:$1048576,MATCH($D280,products!$A$1:$A$49,0),MATCH(L$1,products!$A$1:$E$1,0))</f>
        <v>3.8849999999999998</v>
      </c>
      <c r="M280" s="5">
        <f t="shared" si="12"/>
        <v>7.77</v>
      </c>
      <c r="N280" t="str">
        <f t="shared" si="13"/>
        <v>Arabica</v>
      </c>
      <c r="O280" t="str">
        <f t="shared" si="14"/>
        <v>Large</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INDEX(products!$1:$1048576,MATCH($D281,products!$A$1:$A$49,0),MATCH(I$1,products!$A$1:$E$1,0))</f>
        <v>Lib</v>
      </c>
      <c r="J281" t="str">
        <f>INDEX(products!$1:$1048576,MATCH($D281,products!$A$1:$A$49,0),MATCH(J$1,products!$A$1:$E$1,0))</f>
        <v>M</v>
      </c>
      <c r="K281" s="6">
        <f>INDEX(products!$1:$1048576,MATCH($D281,products!$A$1:$A$49,0),MATCH(K$1,products!$A$1:$E$1,0))</f>
        <v>2.5</v>
      </c>
      <c r="L281" s="5">
        <f>INDEX(products!$1:$1048576,MATCH($D281,products!$A$1:$A$49,0),MATCH(L$1,products!$A$1:$E$1,0))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INDEX(products!$1:$1048576,MATCH($D282,products!$A$1:$A$49,0),MATCH(I$1,products!$A$1:$E$1,0))</f>
        <v>Exc</v>
      </c>
      <c r="J282" t="str">
        <f>INDEX(products!$1:$1048576,MATCH($D282,products!$A$1:$A$49,0),MATCH(J$1,products!$A$1:$E$1,0))</f>
        <v>M</v>
      </c>
      <c r="K282" s="6">
        <f>INDEX(products!$1:$1048576,MATCH($D282,products!$A$1:$A$49,0),MATCH(K$1,products!$A$1:$E$1,0))</f>
        <v>0.5</v>
      </c>
      <c r="L282" s="5">
        <f>INDEX(products!$1:$1048576,MATCH($D282,products!$A$1:$A$49,0),MATCH(L$1,products!$A$1:$E$1,0))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INDEX(products!$1:$1048576,MATCH($D283,products!$A$1:$A$49,0),MATCH(I$1,products!$A$1:$E$1,0))</f>
        <v>Exc</v>
      </c>
      <c r="J283" t="str">
        <f>INDEX(products!$1:$1048576,MATCH($D283,products!$A$1:$A$49,0),MATCH(J$1,products!$A$1:$E$1,0))</f>
        <v>L</v>
      </c>
      <c r="K283" s="6">
        <f>INDEX(products!$1:$1048576,MATCH($D283,products!$A$1:$A$49,0),MATCH(K$1,products!$A$1:$E$1,0))</f>
        <v>1</v>
      </c>
      <c r="L283" s="5">
        <f>INDEX(products!$1:$1048576,MATCH($D283,products!$A$1:$A$49,0),MATCH(L$1,products!$A$1:$E$1,0))</f>
        <v>14.85</v>
      </c>
      <c r="M283" s="5">
        <f t="shared" si="12"/>
        <v>59.4</v>
      </c>
      <c r="N283" t="str">
        <f t="shared" si="13"/>
        <v>Excelsa</v>
      </c>
      <c r="O283" t="str">
        <f t="shared" si="14"/>
        <v>Large</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INDEX(products!$1:$1048576,MATCH($D284,products!$A$1:$A$49,0),MATCH(I$1,products!$A$1:$E$1,0))</f>
        <v>Ara</v>
      </c>
      <c r="J284" t="str">
        <f>INDEX(products!$1:$1048576,MATCH($D284,products!$A$1:$A$49,0),MATCH(J$1,products!$A$1:$E$1,0))</f>
        <v>L</v>
      </c>
      <c r="K284" s="6">
        <f>INDEX(products!$1:$1048576,MATCH($D284,products!$A$1:$A$49,0),MATCH(K$1,products!$A$1:$E$1,0))</f>
        <v>0.5</v>
      </c>
      <c r="L284" s="5">
        <f>INDEX(products!$1:$1048576,MATCH($D284,products!$A$1:$A$49,0),MATCH(L$1,products!$A$1:$E$1,0))</f>
        <v>7.77</v>
      </c>
      <c r="M284" s="5">
        <f t="shared" si="12"/>
        <v>7.77</v>
      </c>
      <c r="N284" t="str">
        <f t="shared" si="13"/>
        <v>Arabica</v>
      </c>
      <c r="O284" t="str">
        <f t="shared" si="14"/>
        <v>Large</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INDEX(products!$1:$1048576,MATCH($D285,products!$A$1:$A$49,0),MATCH(I$1,products!$A$1:$E$1,0))</f>
        <v>Rob</v>
      </c>
      <c r="J285" t="str">
        <f>INDEX(products!$1:$1048576,MATCH($D285,products!$A$1:$A$49,0),MATCH(J$1,products!$A$1:$E$1,0))</f>
        <v>D</v>
      </c>
      <c r="K285" s="6">
        <f>INDEX(products!$1:$1048576,MATCH($D285,products!$A$1:$A$49,0),MATCH(K$1,products!$A$1:$E$1,0))</f>
        <v>0.5</v>
      </c>
      <c r="L285" s="5">
        <f>INDEX(products!$1:$1048576,MATCH($D285,products!$A$1:$A$49,0),MATCH(L$1,products!$A$1:$E$1,0))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INDEX(products!$1:$1048576,MATCH($D286,products!$A$1:$A$49,0),MATCH(I$1,products!$A$1:$E$1,0))</f>
        <v>Exc</v>
      </c>
      <c r="J286" t="str">
        <f>INDEX(products!$1:$1048576,MATCH($D286,products!$A$1:$A$49,0),MATCH(J$1,products!$A$1:$E$1,0))</f>
        <v>M</v>
      </c>
      <c r="K286" s="6">
        <f>INDEX(products!$1:$1048576,MATCH($D286,products!$A$1:$A$49,0),MATCH(K$1,products!$A$1:$E$1,0))</f>
        <v>2.5</v>
      </c>
      <c r="L286" s="5">
        <f>INDEX(products!$1:$1048576,MATCH($D286,products!$A$1:$A$49,0),MATCH(L$1,products!$A$1:$E$1,0))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INDEX(products!$1:$1048576,MATCH($D287,products!$A$1:$A$49,0),MATCH(I$1,products!$A$1:$E$1,0))</f>
        <v>Lib</v>
      </c>
      <c r="J287" t="str">
        <f>INDEX(products!$1:$1048576,MATCH($D287,products!$A$1:$A$49,0),MATCH(J$1,products!$A$1:$E$1,0))</f>
        <v>L</v>
      </c>
      <c r="K287" s="6">
        <f>INDEX(products!$1:$1048576,MATCH($D287,products!$A$1:$A$49,0),MATCH(K$1,products!$A$1:$E$1,0))</f>
        <v>2.5</v>
      </c>
      <c r="L287" s="5">
        <f>INDEX(products!$1:$1048576,MATCH($D287,products!$A$1:$A$49,0),MATCH(L$1,products!$A$1:$E$1,0))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INDEX(products!$1:$1048576,MATCH($D288,products!$A$1:$A$49,0),MATCH(I$1,products!$A$1:$E$1,0))</f>
        <v>Ara</v>
      </c>
      <c r="J288" t="str">
        <f>INDEX(products!$1:$1048576,MATCH($D288,products!$A$1:$A$49,0),MATCH(J$1,products!$A$1:$E$1,0))</f>
        <v>M</v>
      </c>
      <c r="K288" s="6">
        <f>INDEX(products!$1:$1048576,MATCH($D288,products!$A$1:$A$49,0),MATCH(K$1,products!$A$1:$E$1,0))</f>
        <v>0.2</v>
      </c>
      <c r="L288" s="5">
        <f>INDEX(products!$1:$1048576,MATCH($D288,products!$A$1:$A$49,0),MATCH(L$1,products!$A$1:$E$1,0))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INDEX(products!$1:$1048576,MATCH($D289,products!$A$1:$A$49,0),MATCH(I$1,products!$A$1:$E$1,0))</f>
        <v>Rob</v>
      </c>
      <c r="J289" t="str">
        <f>INDEX(products!$1:$1048576,MATCH($D289,products!$A$1:$A$49,0),MATCH(J$1,products!$A$1:$E$1,0))</f>
        <v>L</v>
      </c>
      <c r="K289" s="6">
        <f>INDEX(products!$1:$1048576,MATCH($D289,products!$A$1:$A$49,0),MATCH(K$1,products!$A$1:$E$1,0))</f>
        <v>0.2</v>
      </c>
      <c r="L289" s="5">
        <f>INDEX(products!$1:$1048576,MATCH($D289,products!$A$1:$A$49,0),MATCH(L$1,products!$A$1:$E$1,0))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INDEX(products!$1:$1048576,MATCH($D290,products!$A$1:$A$49,0),MATCH(I$1,products!$A$1:$E$1,0))</f>
        <v>Exc</v>
      </c>
      <c r="J290" t="str">
        <f>INDEX(products!$1:$1048576,MATCH($D290,products!$A$1:$A$49,0),MATCH(J$1,products!$A$1:$E$1,0))</f>
        <v>M</v>
      </c>
      <c r="K290" s="6">
        <f>INDEX(products!$1:$1048576,MATCH($D290,products!$A$1:$A$49,0),MATCH(K$1,products!$A$1:$E$1,0))</f>
        <v>0.5</v>
      </c>
      <c r="L290" s="5">
        <f>INDEX(products!$1:$1048576,MATCH($D290,products!$A$1:$A$49,0),MATCH(L$1,products!$A$1:$E$1,0))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INDEX(products!$1:$1048576,MATCH($D291,products!$A$1:$A$49,0),MATCH(I$1,products!$A$1:$E$1,0))</f>
        <v>Rob</v>
      </c>
      <c r="J291" t="str">
        <f>INDEX(products!$1:$1048576,MATCH($D291,products!$A$1:$A$49,0),MATCH(J$1,products!$A$1:$E$1,0))</f>
        <v>D</v>
      </c>
      <c r="K291" s="6">
        <f>INDEX(products!$1:$1048576,MATCH($D291,products!$A$1:$A$49,0),MATCH(K$1,products!$A$1:$E$1,0))</f>
        <v>0.2</v>
      </c>
      <c r="L291" s="5">
        <f>INDEX(products!$1:$1048576,MATCH($D291,products!$A$1:$A$49,0),MATCH(L$1,products!$A$1:$E$1,0))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INDEX(products!$1:$1048576,MATCH($D292,products!$A$1:$A$49,0),MATCH(I$1,products!$A$1:$E$1,0))</f>
        <v>Ara</v>
      </c>
      <c r="J292" t="str">
        <f>INDEX(products!$1:$1048576,MATCH($D292,products!$A$1:$A$49,0),MATCH(J$1,products!$A$1:$E$1,0))</f>
        <v>D</v>
      </c>
      <c r="K292" s="6">
        <f>INDEX(products!$1:$1048576,MATCH($D292,products!$A$1:$A$49,0),MATCH(K$1,products!$A$1:$E$1,0))</f>
        <v>1</v>
      </c>
      <c r="L292" s="5">
        <f>INDEX(products!$1:$1048576,MATCH($D292,products!$A$1:$A$49,0),MATCH(L$1,products!$A$1:$E$1,0))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INDEX(products!$1:$1048576,MATCH($D293,products!$A$1:$A$49,0),MATCH(I$1,products!$A$1:$E$1,0))</f>
        <v>Exc</v>
      </c>
      <c r="J293" t="str">
        <f>INDEX(products!$1:$1048576,MATCH($D293,products!$A$1:$A$49,0),MATCH(J$1,products!$A$1:$E$1,0))</f>
        <v>M</v>
      </c>
      <c r="K293" s="6">
        <f>INDEX(products!$1:$1048576,MATCH($D293,products!$A$1:$A$49,0),MATCH(K$1,products!$A$1:$E$1,0))</f>
        <v>0.5</v>
      </c>
      <c r="L293" s="5">
        <f>INDEX(products!$1:$1048576,MATCH($D293,products!$A$1:$A$49,0),MATCH(L$1,products!$A$1:$E$1,0))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INDEX(products!$1:$1048576,MATCH($D294,products!$A$1:$A$49,0),MATCH(I$1,products!$A$1:$E$1,0))</f>
        <v>Ara</v>
      </c>
      <c r="J294" t="str">
        <f>INDEX(products!$1:$1048576,MATCH($D294,products!$A$1:$A$49,0),MATCH(J$1,products!$A$1:$E$1,0))</f>
        <v>D</v>
      </c>
      <c r="K294" s="6">
        <f>INDEX(products!$1:$1048576,MATCH($D294,products!$A$1:$A$49,0),MATCH(K$1,products!$A$1:$E$1,0))</f>
        <v>0.5</v>
      </c>
      <c r="L294" s="5">
        <f>INDEX(products!$1:$1048576,MATCH($D294,products!$A$1:$A$49,0),MATCH(L$1,products!$A$1:$E$1,0))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INDEX(products!$1:$1048576,MATCH($D295,products!$A$1:$A$49,0),MATCH(I$1,products!$A$1:$E$1,0))</f>
        <v>Ara</v>
      </c>
      <c r="J295" t="str">
        <f>INDEX(products!$1:$1048576,MATCH($D295,products!$A$1:$A$49,0),MATCH(J$1,products!$A$1:$E$1,0))</f>
        <v>D</v>
      </c>
      <c r="K295" s="6">
        <f>INDEX(products!$1:$1048576,MATCH($D295,products!$A$1:$A$49,0),MATCH(K$1,products!$A$1:$E$1,0))</f>
        <v>0.5</v>
      </c>
      <c r="L295" s="5">
        <f>INDEX(products!$1:$1048576,MATCH($D295,products!$A$1:$A$49,0),MATCH(L$1,products!$A$1:$E$1,0))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INDEX(products!$1:$1048576,MATCH($D296,products!$A$1:$A$49,0),MATCH(I$1,products!$A$1:$E$1,0))</f>
        <v>Exc</v>
      </c>
      <c r="J296" t="str">
        <f>INDEX(products!$1:$1048576,MATCH($D296,products!$A$1:$A$49,0),MATCH(J$1,products!$A$1:$E$1,0))</f>
        <v>L</v>
      </c>
      <c r="K296" s="6">
        <f>INDEX(products!$1:$1048576,MATCH($D296,products!$A$1:$A$49,0),MATCH(K$1,products!$A$1:$E$1,0))</f>
        <v>1</v>
      </c>
      <c r="L296" s="5">
        <f>INDEX(products!$1:$1048576,MATCH($D296,products!$A$1:$A$49,0),MATCH(L$1,products!$A$1:$E$1,0))</f>
        <v>14.85</v>
      </c>
      <c r="M296" s="5">
        <f t="shared" si="12"/>
        <v>44.55</v>
      </c>
      <c r="N296" t="str">
        <f t="shared" si="13"/>
        <v>Excelsa</v>
      </c>
      <c r="O296" t="str">
        <f t="shared" si="14"/>
        <v>Large</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INDEX(products!$1:$1048576,MATCH($D297,products!$A$1:$A$49,0),MATCH(I$1,products!$A$1:$E$1,0))</f>
        <v>Exc</v>
      </c>
      <c r="J297" t="str">
        <f>INDEX(products!$1:$1048576,MATCH($D297,products!$A$1:$A$49,0),MATCH(J$1,products!$A$1:$E$1,0))</f>
        <v>M</v>
      </c>
      <c r="K297" s="6">
        <f>INDEX(products!$1:$1048576,MATCH($D297,products!$A$1:$A$49,0),MATCH(K$1,products!$A$1:$E$1,0))</f>
        <v>1</v>
      </c>
      <c r="L297" s="5">
        <f>INDEX(products!$1:$1048576,MATCH($D297,products!$A$1:$A$49,0),MATCH(L$1,products!$A$1:$E$1,0))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INDEX(products!$1:$1048576,MATCH($D298,products!$A$1:$A$49,0),MATCH(I$1,products!$A$1:$E$1,0))</f>
        <v>Rob</v>
      </c>
      <c r="J298" t="str">
        <f>INDEX(products!$1:$1048576,MATCH($D298,products!$A$1:$A$49,0),MATCH(J$1,products!$A$1:$E$1,0))</f>
        <v>M</v>
      </c>
      <c r="K298" s="6">
        <f>INDEX(products!$1:$1048576,MATCH($D298,products!$A$1:$A$49,0),MATCH(K$1,products!$A$1:$E$1,0))</f>
        <v>0.5</v>
      </c>
      <c r="L298" s="5">
        <f>INDEX(products!$1:$1048576,MATCH($D298,products!$A$1:$A$49,0),MATCH(L$1,products!$A$1:$E$1,0))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INDEX(products!$1:$1048576,MATCH($D299,products!$A$1:$A$49,0),MATCH(I$1,products!$A$1:$E$1,0))</f>
        <v>Rob</v>
      </c>
      <c r="J299" t="str">
        <f>INDEX(products!$1:$1048576,MATCH($D299,products!$A$1:$A$49,0),MATCH(J$1,products!$A$1:$E$1,0))</f>
        <v>D</v>
      </c>
      <c r="K299" s="6">
        <f>INDEX(products!$1:$1048576,MATCH($D299,products!$A$1:$A$49,0),MATCH(K$1,products!$A$1:$E$1,0))</f>
        <v>0.5</v>
      </c>
      <c r="L299" s="5">
        <f>INDEX(products!$1:$1048576,MATCH($D299,products!$A$1:$A$49,0),MATCH(L$1,products!$A$1:$E$1,0))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INDEX(products!$1:$1048576,MATCH($D300,products!$A$1:$A$49,0),MATCH(I$1,products!$A$1:$E$1,0))</f>
        <v>Exc</v>
      </c>
      <c r="J300" t="str">
        <f>INDEX(products!$1:$1048576,MATCH($D300,products!$A$1:$A$49,0),MATCH(J$1,products!$A$1:$E$1,0))</f>
        <v>L</v>
      </c>
      <c r="K300" s="6">
        <f>INDEX(products!$1:$1048576,MATCH($D300,products!$A$1:$A$49,0),MATCH(K$1,products!$A$1:$E$1,0))</f>
        <v>0.2</v>
      </c>
      <c r="L300" s="5">
        <f>INDEX(products!$1:$1048576,MATCH($D300,products!$A$1:$A$49,0),MATCH(L$1,products!$A$1:$E$1,0))</f>
        <v>4.4550000000000001</v>
      </c>
      <c r="M300" s="5">
        <f t="shared" si="12"/>
        <v>26.73</v>
      </c>
      <c r="N300" t="str">
        <f t="shared" si="13"/>
        <v>Excelsa</v>
      </c>
      <c r="O300" t="str">
        <f t="shared" si="14"/>
        <v>Large</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INDEX(products!$1:$1048576,MATCH($D301,products!$A$1:$A$49,0),MATCH(I$1,products!$A$1:$E$1,0))</f>
        <v>Exc</v>
      </c>
      <c r="J301" t="str">
        <f>INDEX(products!$1:$1048576,MATCH($D301,products!$A$1:$A$49,0),MATCH(J$1,products!$A$1:$E$1,0))</f>
        <v>L</v>
      </c>
      <c r="K301" s="6">
        <f>INDEX(products!$1:$1048576,MATCH($D301,products!$A$1:$A$49,0),MATCH(K$1,products!$A$1:$E$1,0))</f>
        <v>2.5</v>
      </c>
      <c r="L301" s="5">
        <f>INDEX(products!$1:$1048576,MATCH($D301,products!$A$1:$A$49,0),MATCH(L$1,products!$A$1:$E$1,0))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INDEX(products!$1:$1048576,MATCH($D302,products!$A$1:$A$49,0),MATCH(I$1,products!$A$1:$E$1,0))</f>
        <v>Ara</v>
      </c>
      <c r="J302" t="str">
        <f>INDEX(products!$1:$1048576,MATCH($D302,products!$A$1:$A$49,0),MATCH(J$1,products!$A$1:$E$1,0))</f>
        <v>L</v>
      </c>
      <c r="K302" s="6">
        <f>INDEX(products!$1:$1048576,MATCH($D302,products!$A$1:$A$49,0),MATCH(K$1,products!$A$1:$E$1,0))</f>
        <v>1</v>
      </c>
      <c r="L302" s="5">
        <f>INDEX(products!$1:$1048576,MATCH($D302,products!$A$1:$A$49,0),MATCH(L$1,products!$A$1:$E$1,0))</f>
        <v>12.95</v>
      </c>
      <c r="M302" s="5">
        <f t="shared" si="12"/>
        <v>38.849999999999994</v>
      </c>
      <c r="N302" t="str">
        <f t="shared" si="13"/>
        <v>Arabica</v>
      </c>
      <c r="O302" t="str">
        <f t="shared" si="14"/>
        <v>Large</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INDEX(products!$1:$1048576,MATCH($D303,products!$A$1:$A$49,0),MATCH(I$1,products!$A$1:$E$1,0))</f>
        <v>Lib</v>
      </c>
      <c r="J303" t="str">
        <f>INDEX(products!$1:$1048576,MATCH($D303,products!$A$1:$A$49,0),MATCH(J$1,products!$A$1:$E$1,0))</f>
        <v>D</v>
      </c>
      <c r="K303" s="6">
        <f>INDEX(products!$1:$1048576,MATCH($D303,products!$A$1:$A$49,0),MATCH(K$1,products!$A$1:$E$1,0))</f>
        <v>0.2</v>
      </c>
      <c r="L303" s="5">
        <f>INDEX(products!$1:$1048576,MATCH($D303,products!$A$1:$A$49,0),MATCH(L$1,products!$A$1:$E$1,0))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INDEX(products!$1:$1048576,MATCH($D304,products!$A$1:$A$49,0),MATCH(I$1,products!$A$1:$E$1,0))</f>
        <v>Ara</v>
      </c>
      <c r="J304" t="str">
        <f>INDEX(products!$1:$1048576,MATCH($D304,products!$A$1:$A$49,0),MATCH(J$1,products!$A$1:$E$1,0))</f>
        <v>M</v>
      </c>
      <c r="K304" s="6">
        <f>INDEX(products!$1:$1048576,MATCH($D304,products!$A$1:$A$49,0),MATCH(K$1,products!$A$1:$E$1,0))</f>
        <v>0.5</v>
      </c>
      <c r="L304" s="5">
        <f>INDEX(products!$1:$1048576,MATCH($D304,products!$A$1:$A$49,0),MATCH(L$1,products!$A$1:$E$1,0))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INDEX(products!$1:$1048576,MATCH($D305,products!$A$1:$A$49,0),MATCH(I$1,products!$A$1:$E$1,0))</f>
        <v>Exc</v>
      </c>
      <c r="J305" t="str">
        <f>INDEX(products!$1:$1048576,MATCH($D305,products!$A$1:$A$49,0),MATCH(J$1,products!$A$1:$E$1,0))</f>
        <v>D</v>
      </c>
      <c r="K305" s="6">
        <f>INDEX(products!$1:$1048576,MATCH($D305,products!$A$1:$A$49,0),MATCH(K$1,products!$A$1:$E$1,0))</f>
        <v>2.5</v>
      </c>
      <c r="L305" s="5">
        <f>INDEX(products!$1:$1048576,MATCH($D305,products!$A$1:$A$49,0),MATCH(L$1,products!$A$1:$E$1,0))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INDEX(products!$1:$1048576,MATCH($D306,products!$A$1:$A$49,0),MATCH(I$1,products!$A$1:$E$1,0))</f>
        <v>Ara</v>
      </c>
      <c r="J306" t="str">
        <f>INDEX(products!$1:$1048576,MATCH($D306,products!$A$1:$A$49,0),MATCH(J$1,products!$A$1:$E$1,0))</f>
        <v>L</v>
      </c>
      <c r="K306" s="6">
        <f>INDEX(products!$1:$1048576,MATCH($D306,products!$A$1:$A$49,0),MATCH(K$1,products!$A$1:$E$1,0))</f>
        <v>0.2</v>
      </c>
      <c r="L306" s="5">
        <f>INDEX(products!$1:$1048576,MATCH($D306,products!$A$1:$A$49,0),MATCH(L$1,products!$A$1:$E$1,0))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INDEX(products!$1:$1048576,MATCH($D307,products!$A$1:$A$49,0),MATCH(I$1,products!$A$1:$E$1,0))</f>
        <v>Lib</v>
      </c>
      <c r="J307" t="str">
        <f>INDEX(products!$1:$1048576,MATCH($D307,products!$A$1:$A$49,0),MATCH(J$1,products!$A$1:$E$1,0))</f>
        <v>M</v>
      </c>
      <c r="K307" s="6">
        <f>INDEX(products!$1:$1048576,MATCH($D307,products!$A$1:$A$49,0),MATCH(K$1,products!$A$1:$E$1,0))</f>
        <v>0.2</v>
      </c>
      <c r="L307" s="5">
        <f>INDEX(products!$1:$1048576,MATCH($D307,products!$A$1:$A$49,0),MATCH(L$1,products!$A$1:$E$1,0))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INDEX(products!$1:$1048576,MATCH($D308,products!$A$1:$A$49,0),MATCH(I$1,products!$A$1:$E$1,0))</f>
        <v>Rob</v>
      </c>
      <c r="J308" t="str">
        <f>INDEX(products!$1:$1048576,MATCH($D308,products!$A$1:$A$49,0),MATCH(J$1,products!$A$1:$E$1,0))</f>
        <v>M</v>
      </c>
      <c r="K308" s="6">
        <f>INDEX(products!$1:$1048576,MATCH($D308,products!$A$1:$A$49,0),MATCH(K$1,products!$A$1:$E$1,0))</f>
        <v>0.2</v>
      </c>
      <c r="L308" s="5">
        <f>INDEX(products!$1:$1048576,MATCH($D308,products!$A$1:$A$49,0),MATCH(L$1,products!$A$1:$E$1,0))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INDEX(products!$1:$1048576,MATCH($D309,products!$A$1:$A$49,0),MATCH(I$1,products!$A$1:$E$1,0))</f>
        <v>Ara</v>
      </c>
      <c r="J309" t="str">
        <f>INDEX(products!$1:$1048576,MATCH($D309,products!$A$1:$A$49,0),MATCH(J$1,products!$A$1:$E$1,0))</f>
        <v>M</v>
      </c>
      <c r="K309" s="6">
        <f>INDEX(products!$1:$1048576,MATCH($D309,products!$A$1:$A$49,0),MATCH(K$1,products!$A$1:$E$1,0))</f>
        <v>1</v>
      </c>
      <c r="L309" s="5">
        <f>INDEX(products!$1:$1048576,MATCH($D309,products!$A$1:$A$49,0),MATCH(L$1,products!$A$1:$E$1,0))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INDEX(products!$1:$1048576,MATCH($D310,products!$A$1:$A$49,0),MATCH(I$1,products!$A$1:$E$1,0))</f>
        <v>Ara</v>
      </c>
      <c r="J310" t="str">
        <f>INDEX(products!$1:$1048576,MATCH($D310,products!$A$1:$A$49,0),MATCH(J$1,products!$A$1:$E$1,0))</f>
        <v>M</v>
      </c>
      <c r="K310" s="6">
        <f>INDEX(products!$1:$1048576,MATCH($D310,products!$A$1:$A$49,0),MATCH(K$1,products!$A$1:$E$1,0))</f>
        <v>1</v>
      </c>
      <c r="L310" s="5">
        <f>INDEX(products!$1:$1048576,MATCH($D310,products!$A$1:$A$49,0),MATCH(L$1,products!$A$1:$E$1,0))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INDEX(products!$1:$1048576,MATCH($D311,products!$A$1:$A$49,0),MATCH(I$1,products!$A$1:$E$1,0))</f>
        <v>Lib</v>
      </c>
      <c r="J311" t="str">
        <f>INDEX(products!$1:$1048576,MATCH($D311,products!$A$1:$A$49,0),MATCH(J$1,products!$A$1:$E$1,0))</f>
        <v>M</v>
      </c>
      <c r="K311" s="6">
        <f>INDEX(products!$1:$1048576,MATCH($D311,products!$A$1:$A$49,0),MATCH(K$1,products!$A$1:$E$1,0))</f>
        <v>0.2</v>
      </c>
      <c r="L311" s="5">
        <f>INDEX(products!$1:$1048576,MATCH($D311,products!$A$1:$A$49,0),MATCH(L$1,products!$A$1:$E$1,0))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INDEX(products!$1:$1048576,MATCH($D312,products!$A$1:$A$49,0),MATCH(I$1,products!$A$1:$E$1,0))</f>
        <v>Exc</v>
      </c>
      <c r="J312" t="str">
        <f>INDEX(products!$1:$1048576,MATCH($D312,products!$A$1:$A$49,0),MATCH(J$1,products!$A$1:$E$1,0))</f>
        <v>L</v>
      </c>
      <c r="K312" s="6">
        <f>INDEX(products!$1:$1048576,MATCH($D312,products!$A$1:$A$49,0),MATCH(K$1,products!$A$1:$E$1,0))</f>
        <v>1</v>
      </c>
      <c r="L312" s="5">
        <f>INDEX(products!$1:$1048576,MATCH($D312,products!$A$1:$A$49,0),MATCH(L$1,products!$A$1:$E$1,0))</f>
        <v>14.85</v>
      </c>
      <c r="M312" s="5">
        <f t="shared" si="12"/>
        <v>14.85</v>
      </c>
      <c r="N312" t="str">
        <f t="shared" si="13"/>
        <v>Excelsa</v>
      </c>
      <c r="O312" t="str">
        <f t="shared" si="14"/>
        <v>Large</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INDEX(products!$1:$1048576,MATCH($D313,products!$A$1:$A$49,0),MATCH(I$1,products!$A$1:$E$1,0))</f>
        <v>Exc</v>
      </c>
      <c r="J313" t="str">
        <f>INDEX(products!$1:$1048576,MATCH($D313,products!$A$1:$A$49,0),MATCH(J$1,products!$A$1:$E$1,0))</f>
        <v>M</v>
      </c>
      <c r="K313" s="6">
        <f>INDEX(products!$1:$1048576,MATCH($D313,products!$A$1:$A$49,0),MATCH(K$1,products!$A$1:$E$1,0))</f>
        <v>2.5</v>
      </c>
      <c r="L313" s="5">
        <f>INDEX(products!$1:$1048576,MATCH($D313,products!$A$1:$A$49,0),MATCH(L$1,products!$A$1:$E$1,0))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INDEX(products!$1:$1048576,MATCH($D314,products!$A$1:$A$49,0),MATCH(I$1,products!$A$1:$E$1,0))</f>
        <v>Rob</v>
      </c>
      <c r="J314" t="str">
        <f>INDEX(products!$1:$1048576,MATCH($D314,products!$A$1:$A$49,0),MATCH(J$1,products!$A$1:$E$1,0))</f>
        <v>M</v>
      </c>
      <c r="K314" s="6">
        <f>INDEX(products!$1:$1048576,MATCH($D314,products!$A$1:$A$49,0),MATCH(K$1,products!$A$1:$E$1,0))</f>
        <v>0.5</v>
      </c>
      <c r="L314" s="5">
        <f>INDEX(products!$1:$1048576,MATCH($D314,products!$A$1:$A$49,0),MATCH(L$1,products!$A$1:$E$1,0))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INDEX(products!$1:$1048576,MATCH($D315,products!$A$1:$A$49,0),MATCH(I$1,products!$A$1:$E$1,0))</f>
        <v>Rob</v>
      </c>
      <c r="J315" t="str">
        <f>INDEX(products!$1:$1048576,MATCH($D315,products!$A$1:$A$49,0),MATCH(J$1,products!$A$1:$E$1,0))</f>
        <v>M</v>
      </c>
      <c r="K315" s="6">
        <f>INDEX(products!$1:$1048576,MATCH($D315,products!$A$1:$A$49,0),MATCH(K$1,products!$A$1:$E$1,0))</f>
        <v>1</v>
      </c>
      <c r="L315" s="5">
        <f>INDEX(products!$1:$1048576,MATCH($D315,products!$A$1:$A$49,0),MATCH(L$1,products!$A$1:$E$1,0))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INDEX(products!$1:$1048576,MATCH($D316,products!$A$1:$A$49,0),MATCH(I$1,products!$A$1:$E$1,0))</f>
        <v>Rob</v>
      </c>
      <c r="J316" t="str">
        <f>INDEX(products!$1:$1048576,MATCH($D316,products!$A$1:$A$49,0),MATCH(J$1,products!$A$1:$E$1,0))</f>
        <v>D</v>
      </c>
      <c r="K316" s="6">
        <f>INDEX(products!$1:$1048576,MATCH($D316,products!$A$1:$A$49,0),MATCH(K$1,products!$A$1:$E$1,0))</f>
        <v>1</v>
      </c>
      <c r="L316" s="5">
        <f>INDEX(products!$1:$1048576,MATCH($D316,products!$A$1:$A$49,0),MATCH(L$1,products!$A$1:$E$1,0))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INDEX(products!$1:$1048576,MATCH($D317,products!$A$1:$A$49,0),MATCH(I$1,products!$A$1:$E$1,0))</f>
        <v>Exc</v>
      </c>
      <c r="J317" t="str">
        <f>INDEX(products!$1:$1048576,MATCH($D317,products!$A$1:$A$49,0),MATCH(J$1,products!$A$1:$E$1,0))</f>
        <v>L</v>
      </c>
      <c r="K317" s="6">
        <f>INDEX(products!$1:$1048576,MATCH($D317,products!$A$1:$A$49,0),MATCH(K$1,products!$A$1:$E$1,0))</f>
        <v>2.5</v>
      </c>
      <c r="L317" s="5">
        <f>INDEX(products!$1:$1048576,MATCH($D317,products!$A$1:$A$49,0),MATCH(L$1,products!$A$1:$E$1,0))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INDEX(products!$1:$1048576,MATCH($D318,products!$A$1:$A$49,0),MATCH(I$1,products!$A$1:$E$1,0))</f>
        <v>Exc</v>
      </c>
      <c r="J318" t="str">
        <f>INDEX(products!$1:$1048576,MATCH($D318,products!$A$1:$A$49,0),MATCH(J$1,products!$A$1:$E$1,0))</f>
        <v>L</v>
      </c>
      <c r="K318" s="6">
        <f>INDEX(products!$1:$1048576,MATCH($D318,products!$A$1:$A$49,0),MATCH(K$1,products!$A$1:$E$1,0))</f>
        <v>2.5</v>
      </c>
      <c r="L318" s="5">
        <f>INDEX(products!$1:$1048576,MATCH($D318,products!$A$1:$A$49,0),MATCH(L$1,products!$A$1:$E$1,0))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INDEX(products!$1:$1048576,MATCH($D319,products!$A$1:$A$49,0),MATCH(I$1,products!$A$1:$E$1,0))</f>
        <v>Exc</v>
      </c>
      <c r="J319" t="str">
        <f>INDEX(products!$1:$1048576,MATCH($D319,products!$A$1:$A$49,0),MATCH(J$1,products!$A$1:$E$1,0))</f>
        <v>D</v>
      </c>
      <c r="K319" s="6">
        <f>INDEX(products!$1:$1048576,MATCH($D319,products!$A$1:$A$49,0),MATCH(K$1,products!$A$1:$E$1,0))</f>
        <v>0.5</v>
      </c>
      <c r="L319" s="5">
        <f>INDEX(products!$1:$1048576,MATCH($D319,products!$A$1:$A$49,0),MATCH(L$1,products!$A$1:$E$1,0))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INDEX(products!$1:$1048576,MATCH($D320,products!$A$1:$A$49,0),MATCH(I$1,products!$A$1:$E$1,0))</f>
        <v>Ara</v>
      </c>
      <c r="J320" t="str">
        <f>INDEX(products!$1:$1048576,MATCH($D320,products!$A$1:$A$49,0),MATCH(J$1,products!$A$1:$E$1,0))</f>
        <v>M</v>
      </c>
      <c r="K320" s="6">
        <f>INDEX(products!$1:$1048576,MATCH($D320,products!$A$1:$A$49,0),MATCH(K$1,products!$A$1:$E$1,0))</f>
        <v>2.5</v>
      </c>
      <c r="L320" s="5">
        <f>INDEX(products!$1:$1048576,MATCH($D320,products!$A$1:$A$49,0),MATCH(L$1,products!$A$1:$E$1,0))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INDEX(products!$1:$1048576,MATCH($D321,products!$A$1:$A$49,0),MATCH(I$1,products!$A$1:$E$1,0))</f>
        <v>Exc</v>
      </c>
      <c r="J321" t="str">
        <f>INDEX(products!$1:$1048576,MATCH($D321,products!$A$1:$A$49,0),MATCH(J$1,products!$A$1:$E$1,0))</f>
        <v>M</v>
      </c>
      <c r="K321" s="6">
        <f>INDEX(products!$1:$1048576,MATCH($D321,products!$A$1:$A$49,0),MATCH(K$1,products!$A$1:$E$1,0))</f>
        <v>0.2</v>
      </c>
      <c r="L321" s="5">
        <f>INDEX(products!$1:$1048576,MATCH($D321,products!$A$1:$A$49,0),MATCH(L$1,products!$A$1:$E$1,0))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INDEX(products!$1:$1048576,MATCH($D322,products!$A$1:$A$49,0),MATCH(I$1,products!$A$1:$E$1,0))</f>
        <v>Ara</v>
      </c>
      <c r="J322" t="str">
        <f>INDEX(products!$1:$1048576,MATCH($D322,products!$A$1:$A$49,0),MATCH(J$1,products!$A$1:$E$1,0))</f>
        <v>L</v>
      </c>
      <c r="K322" s="6">
        <f>INDEX(products!$1:$1048576,MATCH($D322,products!$A$1:$A$49,0),MATCH(K$1,products!$A$1:$E$1,0))</f>
        <v>0.2</v>
      </c>
      <c r="L322" s="5">
        <f>INDEX(products!$1:$1048576,MATCH($D322,products!$A$1:$A$49,0),MATCH(L$1,products!$A$1:$E$1,0))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INDEX(products!$1:$1048576,MATCH($D323,products!$A$1:$A$49,0),MATCH(I$1,products!$A$1:$E$1,0))</f>
        <v>Ara</v>
      </c>
      <c r="J323" t="str">
        <f>INDEX(products!$1:$1048576,MATCH($D323,products!$A$1:$A$49,0),MATCH(J$1,products!$A$1:$E$1,0))</f>
        <v>M</v>
      </c>
      <c r="K323" s="6">
        <f>INDEX(products!$1:$1048576,MATCH($D323,products!$A$1:$A$49,0),MATCH(K$1,products!$A$1:$E$1,0))</f>
        <v>0.2</v>
      </c>
      <c r="L323" s="5">
        <f>INDEX(products!$1:$1048576,MATCH($D323,products!$A$1:$A$49,0),MATCH(L$1,products!$A$1:$E$1,0))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INDEX(products!$1:$1048576,MATCH($D324,products!$A$1:$A$49,0),MATCH(I$1,products!$A$1:$E$1,0))</f>
        <v>Lib</v>
      </c>
      <c r="J324" t="str">
        <f>INDEX(products!$1:$1048576,MATCH($D324,products!$A$1:$A$49,0),MATCH(J$1,products!$A$1:$E$1,0))</f>
        <v>D</v>
      </c>
      <c r="K324" s="6">
        <f>INDEX(products!$1:$1048576,MATCH($D324,products!$A$1:$A$49,0),MATCH(K$1,products!$A$1:$E$1,0))</f>
        <v>0.5</v>
      </c>
      <c r="L324" s="5">
        <f>INDEX(products!$1:$1048576,MATCH($D324,products!$A$1:$A$49,0),MATCH(L$1,products!$A$1:$E$1,0))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INDEX(products!$1:$1048576,MATCH($D325,products!$A$1:$A$49,0),MATCH(I$1,products!$A$1:$E$1,0))</f>
        <v>Exc</v>
      </c>
      <c r="J325" t="str">
        <f>INDEX(products!$1:$1048576,MATCH($D325,products!$A$1:$A$49,0),MATCH(J$1,products!$A$1:$E$1,0))</f>
        <v>D</v>
      </c>
      <c r="K325" s="6">
        <f>INDEX(products!$1:$1048576,MATCH($D325,products!$A$1:$A$49,0),MATCH(K$1,products!$A$1:$E$1,0))</f>
        <v>0.2</v>
      </c>
      <c r="L325" s="5">
        <f>INDEX(products!$1:$1048576,MATCH($D325,products!$A$1:$A$49,0),MATCH(L$1,products!$A$1:$E$1,0))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INDEX(products!$1:$1048576,MATCH($D326,products!$A$1:$A$49,0),MATCH(I$1,products!$A$1:$E$1,0))</f>
        <v>Exc</v>
      </c>
      <c r="J326" t="str">
        <f>INDEX(products!$1:$1048576,MATCH($D326,products!$A$1:$A$49,0),MATCH(J$1,products!$A$1:$E$1,0))</f>
        <v>M</v>
      </c>
      <c r="K326" s="6">
        <f>INDEX(products!$1:$1048576,MATCH($D326,products!$A$1:$A$49,0),MATCH(K$1,products!$A$1:$E$1,0))</f>
        <v>1</v>
      </c>
      <c r="L326" s="5">
        <f>INDEX(products!$1:$1048576,MATCH($D326,products!$A$1:$A$49,0),MATCH(L$1,products!$A$1:$E$1,0))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INDEX(products!$1:$1048576,MATCH($D327,products!$A$1:$A$49,0),MATCH(I$1,products!$A$1:$E$1,0))</f>
        <v>Ara</v>
      </c>
      <c r="J327" t="str">
        <f>INDEX(products!$1:$1048576,MATCH($D327,products!$A$1:$A$49,0),MATCH(J$1,products!$A$1:$E$1,0))</f>
        <v>L</v>
      </c>
      <c r="K327" s="6">
        <f>INDEX(products!$1:$1048576,MATCH($D327,products!$A$1:$A$49,0),MATCH(K$1,products!$A$1:$E$1,0))</f>
        <v>2.5</v>
      </c>
      <c r="L327" s="5">
        <f>INDEX(products!$1:$1048576,MATCH($D327,products!$A$1:$A$49,0),MATCH(L$1,products!$A$1:$E$1,0))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INDEX(products!$1:$1048576,MATCH($D328,products!$A$1:$A$49,0),MATCH(I$1,products!$A$1:$E$1,0))</f>
        <v>Rob</v>
      </c>
      <c r="J328" t="str">
        <f>INDEX(products!$1:$1048576,MATCH($D328,products!$A$1:$A$49,0),MATCH(J$1,products!$A$1:$E$1,0))</f>
        <v>D</v>
      </c>
      <c r="K328" s="6">
        <f>INDEX(products!$1:$1048576,MATCH($D328,products!$A$1:$A$49,0),MATCH(K$1,products!$A$1:$E$1,0))</f>
        <v>1</v>
      </c>
      <c r="L328" s="5">
        <f>INDEX(products!$1:$1048576,MATCH($D328,products!$A$1:$A$49,0),MATCH(L$1,products!$A$1:$E$1,0))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INDEX(products!$1:$1048576,MATCH($D329,products!$A$1:$A$49,0),MATCH(I$1,products!$A$1:$E$1,0))</f>
        <v>Rob</v>
      </c>
      <c r="J329" t="str">
        <f>INDEX(products!$1:$1048576,MATCH($D329,products!$A$1:$A$49,0),MATCH(J$1,products!$A$1:$E$1,0))</f>
        <v>D</v>
      </c>
      <c r="K329" s="6">
        <f>INDEX(products!$1:$1048576,MATCH($D329,products!$A$1:$A$49,0),MATCH(K$1,products!$A$1:$E$1,0))</f>
        <v>1</v>
      </c>
      <c r="L329" s="5">
        <f>INDEX(products!$1:$1048576,MATCH($D329,products!$A$1:$A$49,0),MATCH(L$1,products!$A$1:$E$1,0))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INDEX(products!$1:$1048576,MATCH($D330,products!$A$1:$A$49,0),MATCH(I$1,products!$A$1:$E$1,0))</f>
        <v>Lib</v>
      </c>
      <c r="J330" t="str">
        <f>INDEX(products!$1:$1048576,MATCH($D330,products!$A$1:$A$49,0),MATCH(J$1,products!$A$1:$E$1,0))</f>
        <v>L</v>
      </c>
      <c r="K330" s="6">
        <f>INDEX(products!$1:$1048576,MATCH($D330,products!$A$1:$A$49,0),MATCH(K$1,products!$A$1:$E$1,0))</f>
        <v>0.5</v>
      </c>
      <c r="L330" s="5">
        <f>INDEX(products!$1:$1048576,MATCH($D330,products!$A$1:$A$49,0),MATCH(L$1,products!$A$1:$E$1,0))</f>
        <v>9.51</v>
      </c>
      <c r="M330" s="5">
        <f t="shared" si="15"/>
        <v>38.04</v>
      </c>
      <c r="N330" t="str">
        <f t="shared" si="16"/>
        <v>Liberica</v>
      </c>
      <c r="O330" t="str">
        <f t="shared" si="17"/>
        <v>Large</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INDEX(products!$1:$1048576,MATCH($D331,products!$A$1:$A$49,0),MATCH(I$1,products!$A$1:$E$1,0))</f>
        <v>Rob</v>
      </c>
      <c r="J331" t="str">
        <f>INDEX(products!$1:$1048576,MATCH($D331,products!$A$1:$A$49,0),MATCH(J$1,products!$A$1:$E$1,0))</f>
        <v>D</v>
      </c>
      <c r="K331" s="6">
        <f>INDEX(products!$1:$1048576,MATCH($D331,products!$A$1:$A$49,0),MATCH(K$1,products!$A$1:$E$1,0))</f>
        <v>0.5</v>
      </c>
      <c r="L331" s="5">
        <f>INDEX(products!$1:$1048576,MATCH($D331,products!$A$1:$A$49,0),MATCH(L$1,products!$A$1:$E$1,0))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INDEX(products!$1:$1048576,MATCH($D332,products!$A$1:$A$49,0),MATCH(I$1,products!$A$1:$E$1,0))</f>
        <v>Rob</v>
      </c>
      <c r="J332" t="str">
        <f>INDEX(products!$1:$1048576,MATCH($D332,products!$A$1:$A$49,0),MATCH(J$1,products!$A$1:$E$1,0))</f>
        <v>D</v>
      </c>
      <c r="K332" s="6">
        <f>INDEX(products!$1:$1048576,MATCH($D332,products!$A$1:$A$49,0),MATCH(K$1,products!$A$1:$E$1,0))</f>
        <v>0.5</v>
      </c>
      <c r="L332" s="5">
        <f>INDEX(products!$1:$1048576,MATCH($D332,products!$A$1:$A$49,0),MATCH(L$1,products!$A$1:$E$1,0))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INDEX(products!$1:$1048576,MATCH($D333,products!$A$1:$A$49,0),MATCH(I$1,products!$A$1:$E$1,0))</f>
        <v>Rob</v>
      </c>
      <c r="J333" t="str">
        <f>INDEX(products!$1:$1048576,MATCH($D333,products!$A$1:$A$49,0),MATCH(J$1,products!$A$1:$E$1,0))</f>
        <v>M</v>
      </c>
      <c r="K333" s="6">
        <f>INDEX(products!$1:$1048576,MATCH($D333,products!$A$1:$A$49,0),MATCH(K$1,products!$A$1:$E$1,0))</f>
        <v>2.5</v>
      </c>
      <c r="L333" s="5">
        <f>INDEX(products!$1:$1048576,MATCH($D333,products!$A$1:$A$49,0),MATCH(L$1,products!$A$1:$E$1,0))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INDEX(products!$1:$1048576,MATCH($D334,products!$A$1:$A$49,0),MATCH(I$1,products!$A$1:$E$1,0))</f>
        <v>Ara</v>
      </c>
      <c r="J334" t="str">
        <f>INDEX(products!$1:$1048576,MATCH($D334,products!$A$1:$A$49,0),MATCH(J$1,products!$A$1:$E$1,0))</f>
        <v>D</v>
      </c>
      <c r="K334" s="6">
        <f>INDEX(products!$1:$1048576,MATCH($D334,products!$A$1:$A$49,0),MATCH(K$1,products!$A$1:$E$1,0))</f>
        <v>0.5</v>
      </c>
      <c r="L334" s="5">
        <f>INDEX(products!$1:$1048576,MATCH($D334,products!$A$1:$A$49,0),MATCH(L$1,products!$A$1:$E$1,0))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INDEX(products!$1:$1048576,MATCH($D335,products!$A$1:$A$49,0),MATCH(I$1,products!$A$1:$E$1,0))</f>
        <v>Rob</v>
      </c>
      <c r="J335" t="str">
        <f>INDEX(products!$1:$1048576,MATCH($D335,products!$A$1:$A$49,0),MATCH(J$1,products!$A$1:$E$1,0))</f>
        <v>M</v>
      </c>
      <c r="K335" s="6">
        <f>INDEX(products!$1:$1048576,MATCH($D335,products!$A$1:$A$49,0),MATCH(K$1,products!$A$1:$E$1,0))</f>
        <v>0.5</v>
      </c>
      <c r="L335" s="5">
        <f>INDEX(products!$1:$1048576,MATCH($D335,products!$A$1:$A$49,0),MATCH(L$1,products!$A$1:$E$1,0))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INDEX(products!$1:$1048576,MATCH($D336,products!$A$1:$A$49,0),MATCH(I$1,products!$A$1:$E$1,0))</f>
        <v>Rob</v>
      </c>
      <c r="J336" t="str">
        <f>INDEX(products!$1:$1048576,MATCH($D336,products!$A$1:$A$49,0),MATCH(J$1,products!$A$1:$E$1,0))</f>
        <v>L</v>
      </c>
      <c r="K336" s="6">
        <f>INDEX(products!$1:$1048576,MATCH($D336,products!$A$1:$A$49,0),MATCH(K$1,products!$A$1:$E$1,0))</f>
        <v>1</v>
      </c>
      <c r="L336" s="5">
        <f>INDEX(products!$1:$1048576,MATCH($D336,products!$A$1:$A$49,0),MATCH(L$1,products!$A$1:$E$1,0))</f>
        <v>11.95</v>
      </c>
      <c r="M336" s="5">
        <f t="shared" si="15"/>
        <v>59.75</v>
      </c>
      <c r="N336" t="str">
        <f t="shared" si="16"/>
        <v>Robusta</v>
      </c>
      <c r="O336" t="str">
        <f t="shared" si="17"/>
        <v>Large</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INDEX(products!$1:$1048576,MATCH($D337,products!$A$1:$A$49,0),MATCH(I$1,products!$A$1:$E$1,0))</f>
        <v>Lib</v>
      </c>
      <c r="J337" t="str">
        <f>INDEX(products!$1:$1048576,MATCH($D337,products!$A$1:$A$49,0),MATCH(J$1,products!$A$1:$E$1,0))</f>
        <v>L</v>
      </c>
      <c r="K337" s="6">
        <f>INDEX(products!$1:$1048576,MATCH($D337,products!$A$1:$A$49,0),MATCH(K$1,products!$A$1:$E$1,0))</f>
        <v>0.2</v>
      </c>
      <c r="L337" s="5">
        <f>INDEX(products!$1:$1048576,MATCH($D337,products!$A$1:$A$49,0),MATCH(L$1,products!$A$1:$E$1,0))</f>
        <v>4.7549999999999999</v>
      </c>
      <c r="M337" s="5">
        <f t="shared" si="15"/>
        <v>28.53</v>
      </c>
      <c r="N337" t="str">
        <f t="shared" si="16"/>
        <v>Liberica</v>
      </c>
      <c r="O337" t="str">
        <f t="shared" si="17"/>
        <v>Large</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INDEX(products!$1:$1048576,MATCH($D338,products!$A$1:$A$49,0),MATCH(I$1,products!$A$1:$E$1,0))</f>
        <v>Ara</v>
      </c>
      <c r="J338" t="str">
        <f>INDEX(products!$1:$1048576,MATCH($D338,products!$A$1:$A$49,0),MATCH(J$1,products!$A$1:$E$1,0))</f>
        <v>M</v>
      </c>
      <c r="K338" s="6">
        <f>INDEX(products!$1:$1048576,MATCH($D338,products!$A$1:$A$49,0),MATCH(K$1,products!$A$1:$E$1,0))</f>
        <v>1</v>
      </c>
      <c r="L338" s="5">
        <f>INDEX(products!$1:$1048576,MATCH($D338,products!$A$1:$A$49,0),MATCH(L$1,products!$A$1:$E$1,0))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INDEX(products!$1:$1048576,MATCH($D339,products!$A$1:$A$49,0),MATCH(I$1,products!$A$1:$E$1,0))</f>
        <v>Exc</v>
      </c>
      <c r="J339" t="str">
        <f>INDEX(products!$1:$1048576,MATCH($D339,products!$A$1:$A$49,0),MATCH(J$1,products!$A$1:$E$1,0))</f>
        <v>D</v>
      </c>
      <c r="K339" s="6">
        <f>INDEX(products!$1:$1048576,MATCH($D339,products!$A$1:$A$49,0),MATCH(K$1,products!$A$1:$E$1,0))</f>
        <v>2.5</v>
      </c>
      <c r="L339" s="5">
        <f>INDEX(products!$1:$1048576,MATCH($D339,products!$A$1:$A$49,0),MATCH(L$1,products!$A$1:$E$1,0))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INDEX(products!$1:$1048576,MATCH($D340,products!$A$1:$A$49,0),MATCH(I$1,products!$A$1:$E$1,0))</f>
        <v>Exc</v>
      </c>
      <c r="J340" t="str">
        <f>INDEX(products!$1:$1048576,MATCH($D340,products!$A$1:$A$49,0),MATCH(J$1,products!$A$1:$E$1,0))</f>
        <v>L</v>
      </c>
      <c r="K340" s="6">
        <f>INDEX(products!$1:$1048576,MATCH($D340,products!$A$1:$A$49,0),MATCH(K$1,products!$A$1:$E$1,0))</f>
        <v>1</v>
      </c>
      <c r="L340" s="5">
        <f>INDEX(products!$1:$1048576,MATCH($D340,products!$A$1:$A$49,0),MATCH(L$1,products!$A$1:$E$1,0))</f>
        <v>14.85</v>
      </c>
      <c r="M340" s="5">
        <f t="shared" si="15"/>
        <v>59.4</v>
      </c>
      <c r="N340" t="str">
        <f t="shared" si="16"/>
        <v>Excelsa</v>
      </c>
      <c r="O340" t="str">
        <f t="shared" si="17"/>
        <v>Large</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INDEX(products!$1:$1048576,MATCH($D341,products!$A$1:$A$49,0),MATCH(I$1,products!$A$1:$E$1,0))</f>
        <v>Exc</v>
      </c>
      <c r="J341" t="str">
        <f>INDEX(products!$1:$1048576,MATCH($D341,products!$A$1:$A$49,0),MATCH(J$1,products!$A$1:$E$1,0))</f>
        <v>D</v>
      </c>
      <c r="K341" s="6">
        <f>INDEX(products!$1:$1048576,MATCH($D341,products!$A$1:$A$49,0),MATCH(K$1,products!$A$1:$E$1,0))</f>
        <v>0.2</v>
      </c>
      <c r="L341" s="5">
        <f>INDEX(products!$1:$1048576,MATCH($D341,products!$A$1:$A$49,0),MATCH(L$1,products!$A$1:$E$1,0))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INDEX(products!$1:$1048576,MATCH($D342,products!$A$1:$A$49,0),MATCH(I$1,products!$A$1:$E$1,0))</f>
        <v>Exc</v>
      </c>
      <c r="J342" t="str">
        <f>INDEX(products!$1:$1048576,MATCH($D342,products!$A$1:$A$49,0),MATCH(J$1,products!$A$1:$E$1,0))</f>
        <v>D</v>
      </c>
      <c r="K342" s="6">
        <f>INDEX(products!$1:$1048576,MATCH($D342,products!$A$1:$A$49,0),MATCH(K$1,products!$A$1:$E$1,0))</f>
        <v>0.5</v>
      </c>
      <c r="L342" s="5">
        <f>INDEX(products!$1:$1048576,MATCH($D342,products!$A$1:$A$49,0),MATCH(L$1,products!$A$1:$E$1,0))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INDEX(products!$1:$1048576,MATCH($D343,products!$A$1:$A$49,0),MATCH(I$1,products!$A$1:$E$1,0))</f>
        <v>Exc</v>
      </c>
      <c r="J343" t="str">
        <f>INDEX(products!$1:$1048576,MATCH($D343,products!$A$1:$A$49,0),MATCH(J$1,products!$A$1:$E$1,0))</f>
        <v>L</v>
      </c>
      <c r="K343" s="6">
        <f>INDEX(products!$1:$1048576,MATCH($D343,products!$A$1:$A$49,0),MATCH(K$1,products!$A$1:$E$1,0))</f>
        <v>0.5</v>
      </c>
      <c r="L343" s="5">
        <f>INDEX(products!$1:$1048576,MATCH($D343,products!$A$1:$A$49,0),MATCH(L$1,products!$A$1:$E$1,0))</f>
        <v>8.91</v>
      </c>
      <c r="M343" s="5">
        <f t="shared" si="15"/>
        <v>17.82</v>
      </c>
      <c r="N343" t="str">
        <f t="shared" si="16"/>
        <v>Excelsa</v>
      </c>
      <c r="O343" t="str">
        <f t="shared" si="17"/>
        <v>Large</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INDEX(products!$1:$1048576,MATCH($D344,products!$A$1:$A$49,0),MATCH(I$1,products!$A$1:$E$1,0))</f>
        <v>Lib</v>
      </c>
      <c r="J344" t="str">
        <f>INDEX(products!$1:$1048576,MATCH($D344,products!$A$1:$A$49,0),MATCH(J$1,products!$A$1:$E$1,0))</f>
        <v>D</v>
      </c>
      <c r="K344" s="6">
        <f>INDEX(products!$1:$1048576,MATCH($D344,products!$A$1:$A$49,0),MATCH(K$1,products!$A$1:$E$1,0))</f>
        <v>0.5</v>
      </c>
      <c r="L344" s="5">
        <f>INDEX(products!$1:$1048576,MATCH($D344,products!$A$1:$A$49,0),MATCH(L$1,products!$A$1:$E$1,0))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INDEX(products!$1:$1048576,MATCH($D345,products!$A$1:$A$49,0),MATCH(I$1,products!$A$1:$E$1,0))</f>
        <v>Rob</v>
      </c>
      <c r="J345" t="str">
        <f>INDEX(products!$1:$1048576,MATCH($D345,products!$A$1:$A$49,0),MATCH(J$1,products!$A$1:$E$1,0))</f>
        <v>D</v>
      </c>
      <c r="K345" s="6">
        <f>INDEX(products!$1:$1048576,MATCH($D345,products!$A$1:$A$49,0),MATCH(K$1,products!$A$1:$E$1,0))</f>
        <v>0.5</v>
      </c>
      <c r="L345" s="5">
        <f>INDEX(products!$1:$1048576,MATCH($D345,products!$A$1:$A$49,0),MATCH(L$1,products!$A$1:$E$1,0))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INDEX(products!$1:$1048576,MATCH($D346,products!$A$1:$A$49,0),MATCH(I$1,products!$A$1:$E$1,0))</f>
        <v>Rob</v>
      </c>
      <c r="J346" t="str">
        <f>INDEX(products!$1:$1048576,MATCH($D346,products!$A$1:$A$49,0),MATCH(J$1,products!$A$1:$E$1,0))</f>
        <v>M</v>
      </c>
      <c r="K346" s="6">
        <f>INDEX(products!$1:$1048576,MATCH($D346,products!$A$1:$A$49,0),MATCH(K$1,products!$A$1:$E$1,0))</f>
        <v>1</v>
      </c>
      <c r="L346" s="5">
        <f>INDEX(products!$1:$1048576,MATCH($D346,products!$A$1:$A$49,0),MATCH(L$1,products!$A$1:$E$1,0))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INDEX(products!$1:$1048576,MATCH($D347,products!$A$1:$A$49,0),MATCH(I$1,products!$A$1:$E$1,0))</f>
        <v>Rob</v>
      </c>
      <c r="J347" t="str">
        <f>INDEX(products!$1:$1048576,MATCH($D347,products!$A$1:$A$49,0),MATCH(J$1,products!$A$1:$E$1,0))</f>
        <v>L</v>
      </c>
      <c r="K347" s="6">
        <f>INDEX(products!$1:$1048576,MATCH($D347,products!$A$1:$A$49,0),MATCH(K$1,products!$A$1:$E$1,0))</f>
        <v>1</v>
      </c>
      <c r="L347" s="5">
        <f>INDEX(products!$1:$1048576,MATCH($D347,products!$A$1:$A$49,0),MATCH(L$1,products!$A$1:$E$1,0))</f>
        <v>11.95</v>
      </c>
      <c r="M347" s="5">
        <f t="shared" si="15"/>
        <v>59.75</v>
      </c>
      <c r="N347" t="str">
        <f t="shared" si="16"/>
        <v>Robusta</v>
      </c>
      <c r="O347" t="str">
        <f t="shared" si="17"/>
        <v>Large</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INDEX(products!$1:$1048576,MATCH($D348,products!$A$1:$A$49,0),MATCH(I$1,products!$A$1:$E$1,0))</f>
        <v>Ara</v>
      </c>
      <c r="J348" t="str">
        <f>INDEX(products!$1:$1048576,MATCH($D348,products!$A$1:$A$49,0),MATCH(J$1,products!$A$1:$E$1,0))</f>
        <v>L</v>
      </c>
      <c r="K348" s="6">
        <f>INDEX(products!$1:$1048576,MATCH($D348,products!$A$1:$A$49,0),MATCH(K$1,products!$A$1:$E$1,0))</f>
        <v>0.5</v>
      </c>
      <c r="L348" s="5">
        <f>INDEX(products!$1:$1048576,MATCH($D348,products!$A$1:$A$49,0),MATCH(L$1,products!$A$1:$E$1,0))</f>
        <v>7.77</v>
      </c>
      <c r="M348" s="5">
        <f t="shared" si="15"/>
        <v>23.31</v>
      </c>
      <c r="N348" t="str">
        <f t="shared" si="16"/>
        <v>Arabica</v>
      </c>
      <c r="O348" t="str">
        <f t="shared" si="17"/>
        <v>Large</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INDEX(products!$1:$1048576,MATCH($D349,products!$A$1:$A$49,0),MATCH(I$1,products!$A$1:$E$1,0))</f>
        <v>Lib</v>
      </c>
      <c r="J349" t="str">
        <f>INDEX(products!$1:$1048576,MATCH($D349,products!$A$1:$A$49,0),MATCH(J$1,products!$A$1:$E$1,0))</f>
        <v>M</v>
      </c>
      <c r="K349" s="6">
        <f>INDEX(products!$1:$1048576,MATCH($D349,products!$A$1:$A$49,0),MATCH(K$1,products!$A$1:$E$1,0))</f>
        <v>1</v>
      </c>
      <c r="L349" s="5">
        <f>INDEX(products!$1:$1048576,MATCH($D349,products!$A$1:$A$49,0),MATCH(L$1,products!$A$1:$E$1,0))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INDEX(products!$1:$1048576,MATCH($D350,products!$A$1:$A$49,0),MATCH(I$1,products!$A$1:$E$1,0))</f>
        <v>Exc</v>
      </c>
      <c r="J350" t="str">
        <f>INDEX(products!$1:$1048576,MATCH($D350,products!$A$1:$A$49,0),MATCH(J$1,products!$A$1:$E$1,0))</f>
        <v>L</v>
      </c>
      <c r="K350" s="6">
        <f>INDEX(products!$1:$1048576,MATCH($D350,products!$A$1:$A$49,0),MATCH(K$1,products!$A$1:$E$1,0))</f>
        <v>2.5</v>
      </c>
      <c r="L350" s="5">
        <f>INDEX(products!$1:$1048576,MATCH($D350,products!$A$1:$A$49,0),MATCH(L$1,products!$A$1:$E$1,0))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INDEX(products!$1:$1048576,MATCH($D351,products!$A$1:$A$49,0),MATCH(I$1,products!$A$1:$E$1,0))</f>
        <v>Rob</v>
      </c>
      <c r="J351" t="str">
        <f>INDEX(products!$1:$1048576,MATCH($D351,products!$A$1:$A$49,0),MATCH(J$1,products!$A$1:$E$1,0))</f>
        <v>L</v>
      </c>
      <c r="K351" s="6">
        <f>INDEX(products!$1:$1048576,MATCH($D351,products!$A$1:$A$49,0),MATCH(K$1,products!$A$1:$E$1,0))</f>
        <v>0.2</v>
      </c>
      <c r="L351" s="5">
        <f>INDEX(products!$1:$1048576,MATCH($D351,products!$A$1:$A$49,0),MATCH(L$1,products!$A$1:$E$1,0))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INDEX(products!$1:$1048576,MATCH($D352,products!$A$1:$A$49,0),MATCH(I$1,products!$A$1:$E$1,0))</f>
        <v>Ara</v>
      </c>
      <c r="J352" t="str">
        <f>INDEX(products!$1:$1048576,MATCH($D352,products!$A$1:$A$49,0),MATCH(J$1,products!$A$1:$E$1,0))</f>
        <v>D</v>
      </c>
      <c r="K352" s="6">
        <f>INDEX(products!$1:$1048576,MATCH($D352,products!$A$1:$A$49,0),MATCH(K$1,products!$A$1:$E$1,0))</f>
        <v>0.5</v>
      </c>
      <c r="L352" s="5">
        <f>INDEX(products!$1:$1048576,MATCH($D352,products!$A$1:$A$49,0),MATCH(L$1,products!$A$1:$E$1,0))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INDEX(products!$1:$1048576,MATCH($D353,products!$A$1:$A$49,0),MATCH(I$1,products!$A$1:$E$1,0))</f>
        <v>Ara</v>
      </c>
      <c r="J353" t="str">
        <f>INDEX(products!$1:$1048576,MATCH($D353,products!$A$1:$A$49,0),MATCH(J$1,products!$A$1:$E$1,0))</f>
        <v>M</v>
      </c>
      <c r="K353" s="6">
        <f>INDEX(products!$1:$1048576,MATCH($D353,products!$A$1:$A$49,0),MATCH(K$1,products!$A$1:$E$1,0))</f>
        <v>1</v>
      </c>
      <c r="L353" s="5">
        <f>INDEX(products!$1:$1048576,MATCH($D353,products!$A$1:$A$49,0),MATCH(L$1,products!$A$1:$E$1,0))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INDEX(products!$1:$1048576,MATCH($D354,products!$A$1:$A$49,0),MATCH(I$1,products!$A$1:$E$1,0))</f>
        <v>Exc</v>
      </c>
      <c r="J354" t="str">
        <f>INDEX(products!$1:$1048576,MATCH($D354,products!$A$1:$A$49,0),MATCH(J$1,products!$A$1:$E$1,0))</f>
        <v>D</v>
      </c>
      <c r="K354" s="6">
        <f>INDEX(products!$1:$1048576,MATCH($D354,products!$A$1:$A$49,0),MATCH(K$1,products!$A$1:$E$1,0))</f>
        <v>0.5</v>
      </c>
      <c r="L354" s="5">
        <f>INDEX(products!$1:$1048576,MATCH($D354,products!$A$1:$A$49,0),MATCH(L$1,products!$A$1:$E$1,0))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INDEX(products!$1:$1048576,MATCH($D355,products!$A$1:$A$49,0),MATCH(I$1,products!$A$1:$E$1,0))</f>
        <v>Ara</v>
      </c>
      <c r="J355" t="str">
        <f>INDEX(products!$1:$1048576,MATCH($D355,products!$A$1:$A$49,0),MATCH(J$1,products!$A$1:$E$1,0))</f>
        <v>M</v>
      </c>
      <c r="K355" s="6">
        <f>INDEX(products!$1:$1048576,MATCH($D355,products!$A$1:$A$49,0),MATCH(K$1,products!$A$1:$E$1,0))</f>
        <v>0.5</v>
      </c>
      <c r="L355" s="5">
        <f>INDEX(products!$1:$1048576,MATCH($D355,products!$A$1:$A$49,0),MATCH(L$1,products!$A$1:$E$1,0))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INDEX(products!$1:$1048576,MATCH($D356,products!$A$1:$A$49,0),MATCH(I$1,products!$A$1:$E$1,0))</f>
        <v>Ara</v>
      </c>
      <c r="J356" t="str">
        <f>INDEX(products!$1:$1048576,MATCH($D356,products!$A$1:$A$49,0),MATCH(J$1,products!$A$1:$E$1,0))</f>
        <v>M</v>
      </c>
      <c r="K356" s="6">
        <f>INDEX(products!$1:$1048576,MATCH($D356,products!$A$1:$A$49,0),MATCH(K$1,products!$A$1:$E$1,0))</f>
        <v>2.5</v>
      </c>
      <c r="L356" s="5">
        <f>INDEX(products!$1:$1048576,MATCH($D356,products!$A$1:$A$49,0),MATCH(L$1,products!$A$1:$E$1,0))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INDEX(products!$1:$1048576,MATCH($D357,products!$A$1:$A$49,0),MATCH(I$1,products!$A$1:$E$1,0))</f>
        <v>Ara</v>
      </c>
      <c r="J357" t="str">
        <f>INDEX(products!$1:$1048576,MATCH($D357,products!$A$1:$A$49,0),MATCH(J$1,products!$A$1:$E$1,0))</f>
        <v>D</v>
      </c>
      <c r="K357" s="6">
        <f>INDEX(products!$1:$1048576,MATCH($D357,products!$A$1:$A$49,0),MATCH(K$1,products!$A$1:$E$1,0))</f>
        <v>2.5</v>
      </c>
      <c r="L357" s="5">
        <f>INDEX(products!$1:$1048576,MATCH($D357,products!$A$1:$A$49,0),MATCH(L$1,products!$A$1:$E$1,0))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INDEX(products!$1:$1048576,MATCH($D358,products!$A$1:$A$49,0),MATCH(I$1,products!$A$1:$E$1,0))</f>
        <v>Lib</v>
      </c>
      <c r="J358" t="str">
        <f>INDEX(products!$1:$1048576,MATCH($D358,products!$A$1:$A$49,0),MATCH(J$1,products!$A$1:$E$1,0))</f>
        <v>D</v>
      </c>
      <c r="K358" s="6">
        <f>INDEX(products!$1:$1048576,MATCH($D358,products!$A$1:$A$49,0),MATCH(K$1,products!$A$1:$E$1,0))</f>
        <v>1</v>
      </c>
      <c r="L358" s="5">
        <f>INDEX(products!$1:$1048576,MATCH($D358,products!$A$1:$A$49,0),MATCH(L$1,products!$A$1:$E$1,0))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INDEX(products!$1:$1048576,MATCH($D359,products!$A$1:$A$49,0),MATCH(I$1,products!$A$1:$E$1,0))</f>
        <v>Ara</v>
      </c>
      <c r="J359" t="str">
        <f>INDEX(products!$1:$1048576,MATCH($D359,products!$A$1:$A$49,0),MATCH(J$1,products!$A$1:$E$1,0))</f>
        <v>M</v>
      </c>
      <c r="K359" s="6">
        <f>INDEX(products!$1:$1048576,MATCH($D359,products!$A$1:$A$49,0),MATCH(K$1,products!$A$1:$E$1,0))</f>
        <v>2.5</v>
      </c>
      <c r="L359" s="5">
        <f>INDEX(products!$1:$1048576,MATCH($D359,products!$A$1:$A$49,0),MATCH(L$1,products!$A$1:$E$1,0))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INDEX(products!$1:$1048576,MATCH($D360,products!$A$1:$A$49,0),MATCH(I$1,products!$A$1:$E$1,0))</f>
        <v>Ara</v>
      </c>
      <c r="J360" t="str">
        <f>INDEX(products!$1:$1048576,MATCH($D360,products!$A$1:$A$49,0),MATCH(J$1,products!$A$1:$E$1,0))</f>
        <v>L</v>
      </c>
      <c r="K360" s="6">
        <f>INDEX(products!$1:$1048576,MATCH($D360,products!$A$1:$A$49,0),MATCH(K$1,products!$A$1:$E$1,0))</f>
        <v>2.5</v>
      </c>
      <c r="L360" s="5">
        <f>INDEX(products!$1:$1048576,MATCH($D360,products!$A$1:$A$49,0),MATCH(L$1,products!$A$1:$E$1,0))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INDEX(products!$1:$1048576,MATCH($D361,products!$A$1:$A$49,0),MATCH(I$1,products!$A$1:$E$1,0))</f>
        <v>Rob</v>
      </c>
      <c r="J361" t="str">
        <f>INDEX(products!$1:$1048576,MATCH($D361,products!$A$1:$A$49,0),MATCH(J$1,products!$A$1:$E$1,0))</f>
        <v>L</v>
      </c>
      <c r="K361" s="6">
        <f>INDEX(products!$1:$1048576,MATCH($D361,products!$A$1:$A$49,0),MATCH(K$1,products!$A$1:$E$1,0))</f>
        <v>0.2</v>
      </c>
      <c r="L361" s="5">
        <f>INDEX(products!$1:$1048576,MATCH($D361,products!$A$1:$A$49,0),MATCH(L$1,products!$A$1:$E$1,0))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INDEX(products!$1:$1048576,MATCH($D362,products!$A$1:$A$49,0),MATCH(I$1,products!$A$1:$E$1,0))</f>
        <v>Rob</v>
      </c>
      <c r="J362" t="str">
        <f>INDEX(products!$1:$1048576,MATCH($D362,products!$A$1:$A$49,0),MATCH(J$1,products!$A$1:$E$1,0))</f>
        <v>D</v>
      </c>
      <c r="K362" s="6">
        <f>INDEX(products!$1:$1048576,MATCH($D362,products!$A$1:$A$49,0),MATCH(K$1,products!$A$1:$E$1,0))</f>
        <v>2.5</v>
      </c>
      <c r="L362" s="5">
        <f>INDEX(products!$1:$1048576,MATCH($D362,products!$A$1:$A$49,0),MATCH(L$1,products!$A$1:$E$1,0))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INDEX(products!$1:$1048576,MATCH($D363,products!$A$1:$A$49,0),MATCH(I$1,products!$A$1:$E$1,0))</f>
        <v>Rob</v>
      </c>
      <c r="J363" t="str">
        <f>INDEX(products!$1:$1048576,MATCH($D363,products!$A$1:$A$49,0),MATCH(J$1,products!$A$1:$E$1,0))</f>
        <v>M</v>
      </c>
      <c r="K363" s="6">
        <f>INDEX(products!$1:$1048576,MATCH($D363,products!$A$1:$A$49,0),MATCH(K$1,products!$A$1:$E$1,0))</f>
        <v>0.5</v>
      </c>
      <c r="L363" s="5">
        <f>INDEX(products!$1:$1048576,MATCH($D363,products!$A$1:$A$49,0),MATCH(L$1,products!$A$1:$E$1,0))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INDEX(products!$1:$1048576,MATCH($D364,products!$A$1:$A$49,0),MATCH(I$1,products!$A$1:$E$1,0))</f>
        <v>Exc</v>
      </c>
      <c r="J364" t="str">
        <f>INDEX(products!$1:$1048576,MATCH($D364,products!$A$1:$A$49,0),MATCH(J$1,products!$A$1:$E$1,0))</f>
        <v>L</v>
      </c>
      <c r="K364" s="6">
        <f>INDEX(products!$1:$1048576,MATCH($D364,products!$A$1:$A$49,0),MATCH(K$1,products!$A$1:$E$1,0))</f>
        <v>1</v>
      </c>
      <c r="L364" s="5">
        <f>INDEX(products!$1:$1048576,MATCH($D364,products!$A$1:$A$49,0),MATCH(L$1,products!$A$1:$E$1,0))</f>
        <v>14.85</v>
      </c>
      <c r="M364" s="5">
        <f t="shared" si="15"/>
        <v>74.25</v>
      </c>
      <c r="N364" t="str">
        <f t="shared" si="16"/>
        <v>Excelsa</v>
      </c>
      <c r="O364" t="str">
        <f t="shared" si="17"/>
        <v>Large</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INDEX(products!$1:$1048576,MATCH($D365,products!$A$1:$A$49,0),MATCH(I$1,products!$A$1:$E$1,0))</f>
        <v>Lib</v>
      </c>
      <c r="J365" t="str">
        <f>INDEX(products!$1:$1048576,MATCH($D365,products!$A$1:$A$49,0),MATCH(J$1,products!$A$1:$E$1,0))</f>
        <v>M</v>
      </c>
      <c r="K365" s="6">
        <f>INDEX(products!$1:$1048576,MATCH($D365,products!$A$1:$A$49,0),MATCH(K$1,products!$A$1:$E$1,0))</f>
        <v>1</v>
      </c>
      <c r="L365" s="5">
        <f>INDEX(products!$1:$1048576,MATCH($D365,products!$A$1:$A$49,0),MATCH(L$1,products!$A$1:$E$1,0))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INDEX(products!$1:$1048576,MATCH($D366,products!$A$1:$A$49,0),MATCH(I$1,products!$A$1:$E$1,0))</f>
        <v>Exc</v>
      </c>
      <c r="J366" t="str">
        <f>INDEX(products!$1:$1048576,MATCH($D366,products!$A$1:$A$49,0),MATCH(J$1,products!$A$1:$E$1,0))</f>
        <v>D</v>
      </c>
      <c r="K366" s="6">
        <f>INDEX(products!$1:$1048576,MATCH($D366,products!$A$1:$A$49,0),MATCH(K$1,products!$A$1:$E$1,0))</f>
        <v>1</v>
      </c>
      <c r="L366" s="5">
        <f>INDEX(products!$1:$1048576,MATCH($D366,products!$A$1:$A$49,0),MATCH(L$1,products!$A$1:$E$1,0))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INDEX(products!$1:$1048576,MATCH($D367,products!$A$1:$A$49,0),MATCH(I$1,products!$A$1:$E$1,0))</f>
        <v>Lib</v>
      </c>
      <c r="J367" t="str">
        <f>INDEX(products!$1:$1048576,MATCH($D367,products!$A$1:$A$49,0),MATCH(J$1,products!$A$1:$E$1,0))</f>
        <v>D</v>
      </c>
      <c r="K367" s="6">
        <f>INDEX(products!$1:$1048576,MATCH($D367,products!$A$1:$A$49,0),MATCH(K$1,products!$A$1:$E$1,0))</f>
        <v>0.5</v>
      </c>
      <c r="L367" s="5">
        <f>INDEX(products!$1:$1048576,MATCH($D367,products!$A$1:$A$49,0),MATCH(L$1,products!$A$1:$E$1,0))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INDEX(products!$1:$1048576,MATCH($D368,products!$A$1:$A$49,0),MATCH(I$1,products!$A$1:$E$1,0))</f>
        <v>Exc</v>
      </c>
      <c r="J368" t="str">
        <f>INDEX(products!$1:$1048576,MATCH($D368,products!$A$1:$A$49,0),MATCH(J$1,products!$A$1:$E$1,0))</f>
        <v>D</v>
      </c>
      <c r="K368" s="6">
        <f>INDEX(products!$1:$1048576,MATCH($D368,products!$A$1:$A$49,0),MATCH(K$1,products!$A$1:$E$1,0))</f>
        <v>0.5</v>
      </c>
      <c r="L368" s="5">
        <f>INDEX(products!$1:$1048576,MATCH($D368,products!$A$1:$A$49,0),MATCH(L$1,products!$A$1:$E$1,0))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INDEX(products!$1:$1048576,MATCH($D369,products!$A$1:$A$49,0),MATCH(I$1,products!$A$1:$E$1,0))</f>
        <v>Lib</v>
      </c>
      <c r="J369" t="str">
        <f>INDEX(products!$1:$1048576,MATCH($D369,products!$A$1:$A$49,0),MATCH(J$1,products!$A$1:$E$1,0))</f>
        <v>M</v>
      </c>
      <c r="K369" s="6">
        <f>INDEX(products!$1:$1048576,MATCH($D369,products!$A$1:$A$49,0),MATCH(K$1,products!$A$1:$E$1,0))</f>
        <v>0.2</v>
      </c>
      <c r="L369" s="5">
        <f>INDEX(products!$1:$1048576,MATCH($D369,products!$A$1:$A$49,0),MATCH(L$1,products!$A$1:$E$1,0))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INDEX(products!$1:$1048576,MATCH($D370,products!$A$1:$A$49,0),MATCH(I$1,products!$A$1:$E$1,0))</f>
        <v>Exc</v>
      </c>
      <c r="J370" t="str">
        <f>INDEX(products!$1:$1048576,MATCH($D370,products!$A$1:$A$49,0),MATCH(J$1,products!$A$1:$E$1,0))</f>
        <v>M</v>
      </c>
      <c r="K370" s="6">
        <f>INDEX(products!$1:$1048576,MATCH($D370,products!$A$1:$A$49,0),MATCH(K$1,products!$A$1:$E$1,0))</f>
        <v>2.5</v>
      </c>
      <c r="L370" s="5">
        <f>INDEX(products!$1:$1048576,MATCH($D370,products!$A$1:$A$49,0),MATCH(L$1,products!$A$1:$E$1,0))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INDEX(products!$1:$1048576,MATCH($D371,products!$A$1:$A$49,0),MATCH(I$1,products!$A$1:$E$1,0))</f>
        <v>Exc</v>
      </c>
      <c r="J371" t="str">
        <f>INDEX(products!$1:$1048576,MATCH($D371,products!$A$1:$A$49,0),MATCH(J$1,products!$A$1:$E$1,0))</f>
        <v>L</v>
      </c>
      <c r="K371" s="6">
        <f>INDEX(products!$1:$1048576,MATCH($D371,products!$A$1:$A$49,0),MATCH(K$1,products!$A$1:$E$1,0))</f>
        <v>0.5</v>
      </c>
      <c r="L371" s="5">
        <f>INDEX(products!$1:$1048576,MATCH($D371,products!$A$1:$A$49,0),MATCH(L$1,products!$A$1:$E$1,0))</f>
        <v>8.91</v>
      </c>
      <c r="M371" s="5">
        <f t="shared" si="15"/>
        <v>8.91</v>
      </c>
      <c r="N371" t="str">
        <f t="shared" si="16"/>
        <v>Excelsa</v>
      </c>
      <c r="O371" t="str">
        <f t="shared" si="17"/>
        <v>Large</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INDEX(products!$1:$1048576,MATCH($D372,products!$A$1:$A$49,0),MATCH(I$1,products!$A$1:$E$1,0))</f>
        <v>Exc</v>
      </c>
      <c r="J372" t="str">
        <f>INDEX(products!$1:$1048576,MATCH($D372,products!$A$1:$A$49,0),MATCH(J$1,products!$A$1:$E$1,0))</f>
        <v>D</v>
      </c>
      <c r="K372" s="6">
        <f>INDEX(products!$1:$1048576,MATCH($D372,products!$A$1:$A$49,0),MATCH(K$1,products!$A$1:$E$1,0))</f>
        <v>1</v>
      </c>
      <c r="L372" s="5">
        <f>INDEX(products!$1:$1048576,MATCH($D372,products!$A$1:$A$49,0),MATCH(L$1,products!$A$1:$E$1,0))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INDEX(products!$1:$1048576,MATCH($D373,products!$A$1:$A$49,0),MATCH(I$1,products!$A$1:$E$1,0))</f>
        <v>Ara</v>
      </c>
      <c r="J373" t="str">
        <f>INDEX(products!$1:$1048576,MATCH($D373,products!$A$1:$A$49,0),MATCH(J$1,products!$A$1:$E$1,0))</f>
        <v>L</v>
      </c>
      <c r="K373" s="6">
        <f>INDEX(products!$1:$1048576,MATCH($D373,products!$A$1:$A$49,0),MATCH(K$1,products!$A$1:$E$1,0))</f>
        <v>0.5</v>
      </c>
      <c r="L373" s="5">
        <f>INDEX(products!$1:$1048576,MATCH($D373,products!$A$1:$A$49,0),MATCH(L$1,products!$A$1:$E$1,0))</f>
        <v>7.77</v>
      </c>
      <c r="M373" s="5">
        <f t="shared" si="15"/>
        <v>46.62</v>
      </c>
      <c r="N373" t="str">
        <f t="shared" si="16"/>
        <v>Arabica</v>
      </c>
      <c r="O373" t="str">
        <f t="shared" si="17"/>
        <v>Large</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INDEX(products!$1:$1048576,MATCH($D374,products!$A$1:$A$49,0),MATCH(I$1,products!$A$1:$E$1,0))</f>
        <v>Rob</v>
      </c>
      <c r="J374" t="str">
        <f>INDEX(products!$1:$1048576,MATCH($D374,products!$A$1:$A$49,0),MATCH(J$1,products!$A$1:$E$1,0))</f>
        <v>L</v>
      </c>
      <c r="K374" s="6">
        <f>INDEX(products!$1:$1048576,MATCH($D374,products!$A$1:$A$49,0),MATCH(K$1,products!$A$1:$E$1,0))</f>
        <v>0.5</v>
      </c>
      <c r="L374" s="5">
        <f>INDEX(products!$1:$1048576,MATCH($D374,products!$A$1:$A$49,0),MATCH(L$1,products!$A$1:$E$1,0))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INDEX(products!$1:$1048576,MATCH($D375,products!$A$1:$A$49,0),MATCH(I$1,products!$A$1:$E$1,0))</f>
        <v>Ara</v>
      </c>
      <c r="J375" t="str">
        <f>INDEX(products!$1:$1048576,MATCH($D375,products!$A$1:$A$49,0),MATCH(J$1,products!$A$1:$E$1,0))</f>
        <v>D</v>
      </c>
      <c r="K375" s="6">
        <f>INDEX(products!$1:$1048576,MATCH($D375,products!$A$1:$A$49,0),MATCH(K$1,products!$A$1:$E$1,0))</f>
        <v>0.5</v>
      </c>
      <c r="L375" s="5">
        <f>INDEX(products!$1:$1048576,MATCH($D375,products!$A$1:$A$49,0),MATCH(L$1,products!$A$1:$E$1,0))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INDEX(products!$1:$1048576,MATCH($D376,products!$A$1:$A$49,0),MATCH(I$1,products!$A$1:$E$1,0))</f>
        <v>Lib</v>
      </c>
      <c r="J376" t="str">
        <f>INDEX(products!$1:$1048576,MATCH($D376,products!$A$1:$A$49,0),MATCH(J$1,products!$A$1:$E$1,0))</f>
        <v>L</v>
      </c>
      <c r="K376" s="6">
        <f>INDEX(products!$1:$1048576,MATCH($D376,products!$A$1:$A$49,0),MATCH(K$1,products!$A$1:$E$1,0))</f>
        <v>0.5</v>
      </c>
      <c r="L376" s="5">
        <f>INDEX(products!$1:$1048576,MATCH($D376,products!$A$1:$A$49,0),MATCH(L$1,products!$A$1:$E$1,0))</f>
        <v>9.51</v>
      </c>
      <c r="M376" s="5">
        <f t="shared" si="15"/>
        <v>38.04</v>
      </c>
      <c r="N376" t="str">
        <f t="shared" si="16"/>
        <v>Liberica</v>
      </c>
      <c r="O376" t="str">
        <f t="shared" si="17"/>
        <v>Large</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INDEX(products!$1:$1048576,MATCH($D377,products!$A$1:$A$49,0),MATCH(I$1,products!$A$1:$E$1,0))</f>
        <v>Ara</v>
      </c>
      <c r="J377" t="str">
        <f>INDEX(products!$1:$1048576,MATCH($D377,products!$A$1:$A$49,0),MATCH(J$1,products!$A$1:$E$1,0))</f>
        <v>M</v>
      </c>
      <c r="K377" s="6">
        <f>INDEX(products!$1:$1048576,MATCH($D377,products!$A$1:$A$49,0),MATCH(K$1,products!$A$1:$E$1,0))</f>
        <v>0.2</v>
      </c>
      <c r="L377" s="5">
        <f>INDEX(products!$1:$1048576,MATCH($D377,products!$A$1:$A$49,0),MATCH(L$1,products!$A$1:$E$1,0))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INDEX(products!$1:$1048576,MATCH($D378,products!$A$1:$A$49,0),MATCH(I$1,products!$A$1:$E$1,0))</f>
        <v>Rob</v>
      </c>
      <c r="J378" t="str">
        <f>INDEX(products!$1:$1048576,MATCH($D378,products!$A$1:$A$49,0),MATCH(J$1,products!$A$1:$E$1,0))</f>
        <v>M</v>
      </c>
      <c r="K378" s="6">
        <f>INDEX(products!$1:$1048576,MATCH($D378,products!$A$1:$A$49,0),MATCH(K$1,products!$A$1:$E$1,0))</f>
        <v>0.5</v>
      </c>
      <c r="L378" s="5">
        <f>INDEX(products!$1:$1048576,MATCH($D378,products!$A$1:$A$49,0),MATCH(L$1,products!$A$1:$E$1,0))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INDEX(products!$1:$1048576,MATCH($D379,products!$A$1:$A$49,0),MATCH(I$1,products!$A$1:$E$1,0))</f>
        <v>Rob</v>
      </c>
      <c r="J379" t="str">
        <f>INDEX(products!$1:$1048576,MATCH($D379,products!$A$1:$A$49,0),MATCH(J$1,products!$A$1:$E$1,0))</f>
        <v>D</v>
      </c>
      <c r="K379" s="6">
        <f>INDEX(products!$1:$1048576,MATCH($D379,products!$A$1:$A$49,0),MATCH(K$1,products!$A$1:$E$1,0))</f>
        <v>0.2</v>
      </c>
      <c r="L379" s="5">
        <f>INDEX(products!$1:$1048576,MATCH($D379,products!$A$1:$A$49,0),MATCH(L$1,products!$A$1:$E$1,0))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INDEX(products!$1:$1048576,MATCH($D380,products!$A$1:$A$49,0),MATCH(I$1,products!$A$1:$E$1,0))</f>
        <v>Ara</v>
      </c>
      <c r="J380" t="str">
        <f>INDEX(products!$1:$1048576,MATCH($D380,products!$A$1:$A$49,0),MATCH(J$1,products!$A$1:$E$1,0))</f>
        <v>L</v>
      </c>
      <c r="K380" s="6">
        <f>INDEX(products!$1:$1048576,MATCH($D380,products!$A$1:$A$49,0),MATCH(K$1,products!$A$1:$E$1,0))</f>
        <v>0.5</v>
      </c>
      <c r="L380" s="5">
        <f>INDEX(products!$1:$1048576,MATCH($D380,products!$A$1:$A$49,0),MATCH(L$1,products!$A$1:$E$1,0))</f>
        <v>7.77</v>
      </c>
      <c r="M380" s="5">
        <f t="shared" si="15"/>
        <v>23.31</v>
      </c>
      <c r="N380" t="str">
        <f t="shared" si="16"/>
        <v>Arabica</v>
      </c>
      <c r="O380" t="str">
        <f t="shared" si="17"/>
        <v>Large</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INDEX(products!$1:$1048576,MATCH($D381,products!$A$1:$A$49,0),MATCH(I$1,products!$A$1:$E$1,0))</f>
        <v>Rob</v>
      </c>
      <c r="J381" t="str">
        <f>INDEX(products!$1:$1048576,MATCH($D381,products!$A$1:$A$49,0),MATCH(J$1,products!$A$1:$E$1,0))</f>
        <v>L</v>
      </c>
      <c r="K381" s="6">
        <f>INDEX(products!$1:$1048576,MATCH($D381,products!$A$1:$A$49,0),MATCH(K$1,products!$A$1:$E$1,0))</f>
        <v>0.5</v>
      </c>
      <c r="L381" s="5">
        <f>INDEX(products!$1:$1048576,MATCH($D381,products!$A$1:$A$49,0),MATCH(L$1,products!$A$1:$E$1,0))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INDEX(products!$1:$1048576,MATCH($D382,products!$A$1:$A$49,0),MATCH(I$1,products!$A$1:$E$1,0))</f>
        <v>Lib</v>
      </c>
      <c r="J382" t="str">
        <f>INDEX(products!$1:$1048576,MATCH($D382,products!$A$1:$A$49,0),MATCH(J$1,products!$A$1:$E$1,0))</f>
        <v>D</v>
      </c>
      <c r="K382" s="6">
        <f>INDEX(products!$1:$1048576,MATCH($D382,products!$A$1:$A$49,0),MATCH(K$1,products!$A$1:$E$1,0))</f>
        <v>0.5</v>
      </c>
      <c r="L382" s="5">
        <f>INDEX(products!$1:$1048576,MATCH($D382,products!$A$1:$A$49,0),MATCH(L$1,products!$A$1:$E$1,0))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INDEX(products!$1:$1048576,MATCH($D383,products!$A$1:$A$49,0),MATCH(I$1,products!$A$1:$E$1,0))</f>
        <v>Ara</v>
      </c>
      <c r="J383" t="str">
        <f>INDEX(products!$1:$1048576,MATCH($D383,products!$A$1:$A$49,0),MATCH(J$1,products!$A$1:$E$1,0))</f>
        <v>D</v>
      </c>
      <c r="K383" s="6">
        <f>INDEX(products!$1:$1048576,MATCH($D383,products!$A$1:$A$49,0),MATCH(K$1,products!$A$1:$E$1,0))</f>
        <v>0.2</v>
      </c>
      <c r="L383" s="5">
        <f>INDEX(products!$1:$1048576,MATCH($D383,products!$A$1:$A$49,0),MATCH(L$1,products!$A$1:$E$1,0))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INDEX(products!$1:$1048576,MATCH($D384,products!$A$1:$A$49,0),MATCH(I$1,products!$A$1:$E$1,0))</f>
        <v>Exc</v>
      </c>
      <c r="J384" t="str">
        <f>INDEX(products!$1:$1048576,MATCH($D384,products!$A$1:$A$49,0),MATCH(J$1,products!$A$1:$E$1,0))</f>
        <v>D</v>
      </c>
      <c r="K384" s="6">
        <f>INDEX(products!$1:$1048576,MATCH($D384,products!$A$1:$A$49,0),MATCH(K$1,products!$A$1:$E$1,0))</f>
        <v>0.5</v>
      </c>
      <c r="L384" s="5">
        <f>INDEX(products!$1:$1048576,MATCH($D384,products!$A$1:$A$49,0),MATCH(L$1,products!$A$1:$E$1,0))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INDEX(products!$1:$1048576,MATCH($D385,products!$A$1:$A$49,0),MATCH(I$1,products!$A$1:$E$1,0))</f>
        <v>Exc</v>
      </c>
      <c r="J385" t="str">
        <f>INDEX(products!$1:$1048576,MATCH($D385,products!$A$1:$A$49,0),MATCH(J$1,products!$A$1:$E$1,0))</f>
        <v>L</v>
      </c>
      <c r="K385" s="6">
        <f>INDEX(products!$1:$1048576,MATCH($D385,products!$A$1:$A$49,0),MATCH(K$1,products!$A$1:$E$1,0))</f>
        <v>0.5</v>
      </c>
      <c r="L385" s="5">
        <f>INDEX(products!$1:$1048576,MATCH($D385,products!$A$1:$A$49,0),MATCH(L$1,products!$A$1:$E$1,0))</f>
        <v>8.91</v>
      </c>
      <c r="M385" s="5">
        <f t="shared" si="15"/>
        <v>53.46</v>
      </c>
      <c r="N385" t="str">
        <f t="shared" si="16"/>
        <v>Excelsa</v>
      </c>
      <c r="O385" t="str">
        <f t="shared" si="17"/>
        <v>Large</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INDEX(products!$1:$1048576,MATCH($D386,products!$A$1:$A$49,0),MATCH(I$1,products!$A$1:$E$1,0))</f>
        <v>Ara</v>
      </c>
      <c r="J386" t="str">
        <f>INDEX(products!$1:$1048576,MATCH($D386,products!$A$1:$A$49,0),MATCH(J$1,products!$A$1:$E$1,0))</f>
        <v>L</v>
      </c>
      <c r="K386" s="6">
        <f>INDEX(products!$1:$1048576,MATCH($D386,products!$A$1:$A$49,0),MATCH(K$1,products!$A$1:$E$1,0))</f>
        <v>2.5</v>
      </c>
      <c r="L386" s="5">
        <f>INDEX(products!$1:$1048576,MATCH($D386,products!$A$1:$A$49,0),MATCH(L$1,products!$A$1:$E$1,0))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INDEX(products!$1:$1048576,MATCH($D387,products!$A$1:$A$49,0),MATCH(I$1,products!$A$1:$E$1,0))</f>
        <v>Lib</v>
      </c>
      <c r="J387" t="str">
        <f>INDEX(products!$1:$1048576,MATCH($D387,products!$A$1:$A$49,0),MATCH(J$1,products!$A$1:$E$1,0))</f>
        <v>M</v>
      </c>
      <c r="K387" s="6">
        <f>INDEX(products!$1:$1048576,MATCH($D387,products!$A$1:$A$49,0),MATCH(K$1,products!$A$1:$E$1,0))</f>
        <v>0.5</v>
      </c>
      <c r="L387" s="5">
        <f>INDEX(products!$1:$1048576,MATCH($D387,products!$A$1:$A$49,0),MATCH(L$1,products!$A$1:$E$1,0))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INDEX(products!$1:$1048576,MATCH($D388,products!$A$1:$A$49,0),MATCH(I$1,products!$A$1:$E$1,0))</f>
        <v>Ara</v>
      </c>
      <c r="J388" t="str">
        <f>INDEX(products!$1:$1048576,MATCH($D388,products!$A$1:$A$49,0),MATCH(J$1,products!$A$1:$E$1,0))</f>
        <v>D</v>
      </c>
      <c r="K388" s="6">
        <f>INDEX(products!$1:$1048576,MATCH($D388,products!$A$1:$A$49,0),MATCH(K$1,products!$A$1:$E$1,0))</f>
        <v>0.2</v>
      </c>
      <c r="L388" s="5">
        <f>INDEX(products!$1:$1048576,MATCH($D388,products!$A$1:$A$49,0),MATCH(L$1,products!$A$1:$E$1,0))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INDEX(products!$1:$1048576,MATCH($D389,products!$A$1:$A$49,0),MATCH(I$1,products!$A$1:$E$1,0))</f>
        <v>Exc</v>
      </c>
      <c r="J389" t="str">
        <f>INDEX(products!$1:$1048576,MATCH($D389,products!$A$1:$A$49,0),MATCH(J$1,products!$A$1:$E$1,0))</f>
        <v>L</v>
      </c>
      <c r="K389" s="6">
        <f>INDEX(products!$1:$1048576,MATCH($D389,products!$A$1:$A$49,0),MATCH(K$1,products!$A$1:$E$1,0))</f>
        <v>1</v>
      </c>
      <c r="L389" s="5">
        <f>INDEX(products!$1:$1048576,MATCH($D389,products!$A$1:$A$49,0),MATCH(L$1,products!$A$1:$E$1,0))</f>
        <v>14.85</v>
      </c>
      <c r="M389" s="5">
        <f t="shared" si="18"/>
        <v>74.25</v>
      </c>
      <c r="N389" t="str">
        <f t="shared" si="19"/>
        <v>Excelsa</v>
      </c>
      <c r="O389" t="str">
        <f t="shared" si="20"/>
        <v>Large</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INDEX(products!$1:$1048576,MATCH($D390,products!$A$1:$A$49,0),MATCH(I$1,products!$A$1:$E$1,0))</f>
        <v>Lib</v>
      </c>
      <c r="J390" t="str">
        <f>INDEX(products!$1:$1048576,MATCH($D390,products!$A$1:$A$49,0),MATCH(J$1,products!$A$1:$E$1,0))</f>
        <v>D</v>
      </c>
      <c r="K390" s="6">
        <f>INDEX(products!$1:$1048576,MATCH($D390,products!$A$1:$A$49,0),MATCH(K$1,products!$A$1:$E$1,0))</f>
        <v>0.2</v>
      </c>
      <c r="L390" s="5">
        <f>INDEX(products!$1:$1048576,MATCH($D390,products!$A$1:$A$49,0),MATCH(L$1,products!$A$1:$E$1,0))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INDEX(products!$1:$1048576,MATCH($D391,products!$A$1:$A$49,0),MATCH(I$1,products!$A$1:$E$1,0))</f>
        <v>Lib</v>
      </c>
      <c r="J391" t="str">
        <f>INDEX(products!$1:$1048576,MATCH($D391,products!$A$1:$A$49,0),MATCH(J$1,products!$A$1:$E$1,0))</f>
        <v>D</v>
      </c>
      <c r="K391" s="6">
        <f>INDEX(products!$1:$1048576,MATCH($D391,products!$A$1:$A$49,0),MATCH(K$1,products!$A$1:$E$1,0))</f>
        <v>0.5</v>
      </c>
      <c r="L391" s="5">
        <f>INDEX(products!$1:$1048576,MATCH($D391,products!$A$1:$A$49,0),MATCH(L$1,products!$A$1:$E$1,0))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INDEX(products!$1:$1048576,MATCH($D392,products!$A$1:$A$49,0),MATCH(I$1,products!$A$1:$E$1,0))</f>
        <v>Exc</v>
      </c>
      <c r="J392" t="str">
        <f>INDEX(products!$1:$1048576,MATCH($D392,products!$A$1:$A$49,0),MATCH(J$1,products!$A$1:$E$1,0))</f>
        <v>D</v>
      </c>
      <c r="K392" s="6">
        <f>INDEX(products!$1:$1048576,MATCH($D392,products!$A$1:$A$49,0),MATCH(K$1,products!$A$1:$E$1,0))</f>
        <v>0.5</v>
      </c>
      <c r="L392" s="5">
        <f>INDEX(products!$1:$1048576,MATCH($D392,products!$A$1:$A$49,0),MATCH(L$1,products!$A$1:$E$1,0))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INDEX(products!$1:$1048576,MATCH($D393,products!$A$1:$A$49,0),MATCH(I$1,products!$A$1:$E$1,0))</f>
        <v>Ara</v>
      </c>
      <c r="J393" t="str">
        <f>INDEX(products!$1:$1048576,MATCH($D393,products!$A$1:$A$49,0),MATCH(J$1,products!$A$1:$E$1,0))</f>
        <v>M</v>
      </c>
      <c r="K393" s="6">
        <f>INDEX(products!$1:$1048576,MATCH($D393,products!$A$1:$A$49,0),MATCH(K$1,products!$A$1:$E$1,0))</f>
        <v>0.5</v>
      </c>
      <c r="L393" s="5">
        <f>INDEX(products!$1:$1048576,MATCH($D393,products!$A$1:$A$49,0),MATCH(L$1,products!$A$1:$E$1,0))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INDEX(products!$1:$1048576,MATCH($D394,products!$A$1:$A$49,0),MATCH(I$1,products!$A$1:$E$1,0))</f>
        <v>Exc</v>
      </c>
      <c r="J394" t="str">
        <f>INDEX(products!$1:$1048576,MATCH($D394,products!$A$1:$A$49,0),MATCH(J$1,products!$A$1:$E$1,0))</f>
        <v>L</v>
      </c>
      <c r="K394" s="6">
        <f>INDEX(products!$1:$1048576,MATCH($D394,products!$A$1:$A$49,0),MATCH(K$1,products!$A$1:$E$1,0))</f>
        <v>1</v>
      </c>
      <c r="L394" s="5">
        <f>INDEX(products!$1:$1048576,MATCH($D394,products!$A$1:$A$49,0),MATCH(L$1,products!$A$1:$E$1,0))</f>
        <v>14.85</v>
      </c>
      <c r="M394" s="5">
        <f t="shared" si="18"/>
        <v>89.1</v>
      </c>
      <c r="N394" t="str">
        <f t="shared" si="19"/>
        <v>Excelsa</v>
      </c>
      <c r="O394" t="str">
        <f t="shared" si="20"/>
        <v>Large</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INDEX(products!$1:$1048576,MATCH($D395,products!$A$1:$A$49,0),MATCH(I$1,products!$A$1:$E$1,0))</f>
        <v>Ara</v>
      </c>
      <c r="J395" t="str">
        <f>INDEX(products!$1:$1048576,MATCH($D395,products!$A$1:$A$49,0),MATCH(J$1,products!$A$1:$E$1,0))</f>
        <v>L</v>
      </c>
      <c r="K395" s="6">
        <f>INDEX(products!$1:$1048576,MATCH($D395,products!$A$1:$A$49,0),MATCH(K$1,products!$A$1:$E$1,0))</f>
        <v>0.2</v>
      </c>
      <c r="L395" s="5">
        <f>INDEX(products!$1:$1048576,MATCH($D395,products!$A$1:$A$49,0),MATCH(L$1,products!$A$1:$E$1,0))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INDEX(products!$1:$1048576,MATCH($D396,products!$A$1:$A$49,0),MATCH(I$1,products!$A$1:$E$1,0))</f>
        <v>Rob</v>
      </c>
      <c r="J396" t="str">
        <f>INDEX(products!$1:$1048576,MATCH($D396,products!$A$1:$A$49,0),MATCH(J$1,products!$A$1:$E$1,0))</f>
        <v>L</v>
      </c>
      <c r="K396" s="6">
        <f>INDEX(products!$1:$1048576,MATCH($D396,products!$A$1:$A$49,0),MATCH(K$1,products!$A$1:$E$1,0))</f>
        <v>2.5</v>
      </c>
      <c r="L396" s="5">
        <f>INDEX(products!$1:$1048576,MATCH($D396,products!$A$1:$A$49,0),MATCH(L$1,products!$A$1:$E$1,0))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INDEX(products!$1:$1048576,MATCH($D397,products!$A$1:$A$49,0),MATCH(I$1,products!$A$1:$E$1,0))</f>
        <v>Lib</v>
      </c>
      <c r="J397" t="str">
        <f>INDEX(products!$1:$1048576,MATCH($D397,products!$A$1:$A$49,0),MATCH(J$1,products!$A$1:$E$1,0))</f>
        <v>D</v>
      </c>
      <c r="K397" s="6">
        <f>INDEX(products!$1:$1048576,MATCH($D397,products!$A$1:$A$49,0),MATCH(K$1,products!$A$1:$E$1,0))</f>
        <v>0.5</v>
      </c>
      <c r="L397" s="5">
        <f>INDEX(products!$1:$1048576,MATCH($D397,products!$A$1:$A$49,0),MATCH(L$1,products!$A$1:$E$1,0))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INDEX(products!$1:$1048576,MATCH($D398,products!$A$1:$A$49,0),MATCH(I$1,products!$A$1:$E$1,0))</f>
        <v>Ara</v>
      </c>
      <c r="J398" t="str">
        <f>INDEX(products!$1:$1048576,MATCH($D398,products!$A$1:$A$49,0),MATCH(J$1,products!$A$1:$E$1,0))</f>
        <v>L</v>
      </c>
      <c r="K398" s="6">
        <f>INDEX(products!$1:$1048576,MATCH($D398,products!$A$1:$A$49,0),MATCH(K$1,products!$A$1:$E$1,0))</f>
        <v>0.5</v>
      </c>
      <c r="L398" s="5">
        <f>INDEX(products!$1:$1048576,MATCH($D398,products!$A$1:$A$49,0),MATCH(L$1,products!$A$1:$E$1,0))</f>
        <v>7.77</v>
      </c>
      <c r="M398" s="5">
        <f t="shared" si="18"/>
        <v>38.849999999999994</v>
      </c>
      <c r="N398" t="str">
        <f t="shared" si="19"/>
        <v>Arabica</v>
      </c>
      <c r="O398" t="str">
        <f t="shared" si="20"/>
        <v>Large</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INDEX(products!$1:$1048576,MATCH($D399,products!$A$1:$A$49,0),MATCH(I$1,products!$A$1:$E$1,0))</f>
        <v>Lib</v>
      </c>
      <c r="J399" t="str">
        <f>INDEX(products!$1:$1048576,MATCH($D399,products!$A$1:$A$49,0),MATCH(J$1,products!$A$1:$E$1,0))</f>
        <v>D</v>
      </c>
      <c r="K399" s="6">
        <f>INDEX(products!$1:$1048576,MATCH($D399,products!$A$1:$A$49,0),MATCH(K$1,products!$A$1:$E$1,0))</f>
        <v>0.5</v>
      </c>
      <c r="L399" s="5">
        <f>INDEX(products!$1:$1048576,MATCH($D399,products!$A$1:$A$49,0),MATCH(L$1,products!$A$1:$E$1,0))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INDEX(products!$1:$1048576,MATCH($D400,products!$A$1:$A$49,0),MATCH(I$1,products!$A$1:$E$1,0))</f>
        <v>Ara</v>
      </c>
      <c r="J400" t="str">
        <f>INDEX(products!$1:$1048576,MATCH($D400,products!$A$1:$A$49,0),MATCH(J$1,products!$A$1:$E$1,0))</f>
        <v>D</v>
      </c>
      <c r="K400" s="6">
        <f>INDEX(products!$1:$1048576,MATCH($D400,products!$A$1:$A$49,0),MATCH(K$1,products!$A$1:$E$1,0))</f>
        <v>0.2</v>
      </c>
      <c r="L400" s="5">
        <f>INDEX(products!$1:$1048576,MATCH($D400,products!$A$1:$A$49,0),MATCH(L$1,products!$A$1:$E$1,0))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INDEX(products!$1:$1048576,MATCH($D401,products!$A$1:$A$49,0),MATCH(I$1,products!$A$1:$E$1,0))</f>
        <v>Exc</v>
      </c>
      <c r="J401" t="str">
        <f>INDEX(products!$1:$1048576,MATCH($D401,products!$A$1:$A$49,0),MATCH(J$1,products!$A$1:$E$1,0))</f>
        <v>D</v>
      </c>
      <c r="K401" s="6">
        <f>INDEX(products!$1:$1048576,MATCH($D401,products!$A$1:$A$49,0),MATCH(K$1,products!$A$1:$E$1,0))</f>
        <v>2.5</v>
      </c>
      <c r="L401" s="5">
        <f>INDEX(products!$1:$1048576,MATCH($D401,products!$A$1:$A$49,0),MATCH(L$1,products!$A$1:$E$1,0))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INDEX(products!$1:$1048576,MATCH($D402,products!$A$1:$A$49,0),MATCH(I$1,products!$A$1:$E$1,0))</f>
        <v>Lib</v>
      </c>
      <c r="J402" t="str">
        <f>INDEX(products!$1:$1048576,MATCH($D402,products!$A$1:$A$49,0),MATCH(J$1,products!$A$1:$E$1,0))</f>
        <v>L</v>
      </c>
      <c r="K402" s="6">
        <f>INDEX(products!$1:$1048576,MATCH($D402,products!$A$1:$A$49,0),MATCH(K$1,products!$A$1:$E$1,0))</f>
        <v>1</v>
      </c>
      <c r="L402" s="5">
        <f>INDEX(products!$1:$1048576,MATCH($D402,products!$A$1:$A$49,0),MATCH(L$1,products!$A$1:$E$1,0))</f>
        <v>15.85</v>
      </c>
      <c r="M402" s="5">
        <f t="shared" si="18"/>
        <v>63.4</v>
      </c>
      <c r="N402" t="str">
        <f t="shared" si="19"/>
        <v>Liberica</v>
      </c>
      <c r="O402" t="str">
        <f t="shared" si="20"/>
        <v>Large</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INDEX(products!$1:$1048576,MATCH($D403,products!$A$1:$A$49,0),MATCH(I$1,products!$A$1:$E$1,0))</f>
        <v>Lib</v>
      </c>
      <c r="J403" t="str">
        <f>INDEX(products!$1:$1048576,MATCH($D403,products!$A$1:$A$49,0),MATCH(J$1,products!$A$1:$E$1,0))</f>
        <v>M</v>
      </c>
      <c r="K403" s="6">
        <f>INDEX(products!$1:$1048576,MATCH($D403,products!$A$1:$A$49,0),MATCH(K$1,products!$A$1:$E$1,0))</f>
        <v>0.2</v>
      </c>
      <c r="L403" s="5">
        <f>INDEX(products!$1:$1048576,MATCH($D403,products!$A$1:$A$49,0),MATCH(L$1,products!$A$1:$E$1,0))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INDEX(products!$1:$1048576,MATCH($D404,products!$A$1:$A$49,0),MATCH(I$1,products!$A$1:$E$1,0))</f>
        <v>Rob</v>
      </c>
      <c r="J404" t="str">
        <f>INDEX(products!$1:$1048576,MATCH($D404,products!$A$1:$A$49,0),MATCH(J$1,products!$A$1:$E$1,0))</f>
        <v>D</v>
      </c>
      <c r="K404" s="6">
        <f>INDEX(products!$1:$1048576,MATCH($D404,products!$A$1:$A$49,0),MATCH(K$1,products!$A$1:$E$1,0))</f>
        <v>1</v>
      </c>
      <c r="L404" s="5">
        <f>INDEX(products!$1:$1048576,MATCH($D404,products!$A$1:$A$49,0),MATCH(L$1,products!$A$1:$E$1,0))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INDEX(products!$1:$1048576,MATCH($D405,products!$A$1:$A$49,0),MATCH(I$1,products!$A$1:$E$1,0))</f>
        <v>Lib</v>
      </c>
      <c r="J405" t="str">
        <f>INDEX(products!$1:$1048576,MATCH($D405,products!$A$1:$A$49,0),MATCH(J$1,products!$A$1:$E$1,0))</f>
        <v>L</v>
      </c>
      <c r="K405" s="6">
        <f>INDEX(products!$1:$1048576,MATCH($D405,products!$A$1:$A$49,0),MATCH(K$1,products!$A$1:$E$1,0))</f>
        <v>0.2</v>
      </c>
      <c r="L405" s="5">
        <f>INDEX(products!$1:$1048576,MATCH($D405,products!$A$1:$A$49,0),MATCH(L$1,products!$A$1:$E$1,0))</f>
        <v>4.7549999999999999</v>
      </c>
      <c r="M405" s="5">
        <f t="shared" si="18"/>
        <v>9.51</v>
      </c>
      <c r="N405" t="str">
        <f t="shared" si="19"/>
        <v>Liberica</v>
      </c>
      <c r="O405" t="str">
        <f t="shared" si="20"/>
        <v>Large</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INDEX(products!$1:$1048576,MATCH($D406,products!$A$1:$A$49,0),MATCH(I$1,products!$A$1:$E$1,0))</f>
        <v>Ara</v>
      </c>
      <c r="J406" t="str">
        <f>INDEX(products!$1:$1048576,MATCH($D406,products!$A$1:$A$49,0),MATCH(J$1,products!$A$1:$E$1,0))</f>
        <v>D</v>
      </c>
      <c r="K406" s="6">
        <f>INDEX(products!$1:$1048576,MATCH($D406,products!$A$1:$A$49,0),MATCH(K$1,products!$A$1:$E$1,0))</f>
        <v>1</v>
      </c>
      <c r="L406" s="5">
        <f>INDEX(products!$1:$1048576,MATCH($D406,products!$A$1:$A$49,0),MATCH(L$1,products!$A$1:$E$1,0))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INDEX(products!$1:$1048576,MATCH($D407,products!$A$1:$A$49,0),MATCH(I$1,products!$A$1:$E$1,0))</f>
        <v>Exc</v>
      </c>
      <c r="J407" t="str">
        <f>INDEX(products!$1:$1048576,MATCH($D407,products!$A$1:$A$49,0),MATCH(J$1,products!$A$1:$E$1,0))</f>
        <v>M</v>
      </c>
      <c r="K407" s="6">
        <f>INDEX(products!$1:$1048576,MATCH($D407,products!$A$1:$A$49,0),MATCH(K$1,products!$A$1:$E$1,0))</f>
        <v>0.5</v>
      </c>
      <c r="L407" s="5">
        <f>INDEX(products!$1:$1048576,MATCH($D407,products!$A$1:$A$49,0),MATCH(L$1,products!$A$1:$E$1,0))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INDEX(products!$1:$1048576,MATCH($D408,products!$A$1:$A$49,0),MATCH(I$1,products!$A$1:$E$1,0))</f>
        <v>Exc</v>
      </c>
      <c r="J408" t="str">
        <f>INDEX(products!$1:$1048576,MATCH($D408,products!$A$1:$A$49,0),MATCH(J$1,products!$A$1:$E$1,0))</f>
        <v>M</v>
      </c>
      <c r="K408" s="6">
        <f>INDEX(products!$1:$1048576,MATCH($D408,products!$A$1:$A$49,0),MATCH(K$1,products!$A$1:$E$1,0))</f>
        <v>1</v>
      </c>
      <c r="L408" s="5">
        <f>INDEX(products!$1:$1048576,MATCH($D408,products!$A$1:$A$49,0),MATCH(L$1,products!$A$1:$E$1,0))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INDEX(products!$1:$1048576,MATCH($D409,products!$A$1:$A$49,0),MATCH(I$1,products!$A$1:$E$1,0))</f>
        <v>Exc</v>
      </c>
      <c r="J409" t="str">
        <f>INDEX(products!$1:$1048576,MATCH($D409,products!$A$1:$A$49,0),MATCH(J$1,products!$A$1:$E$1,0))</f>
        <v>M</v>
      </c>
      <c r="K409" s="6">
        <f>INDEX(products!$1:$1048576,MATCH($D409,products!$A$1:$A$49,0),MATCH(K$1,products!$A$1:$E$1,0))</f>
        <v>0.5</v>
      </c>
      <c r="L409" s="5">
        <f>INDEX(products!$1:$1048576,MATCH($D409,products!$A$1:$A$49,0),MATCH(L$1,products!$A$1:$E$1,0))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INDEX(products!$1:$1048576,MATCH($D410,products!$A$1:$A$49,0),MATCH(I$1,products!$A$1:$E$1,0))</f>
        <v>Ara</v>
      </c>
      <c r="J410" t="str">
        <f>INDEX(products!$1:$1048576,MATCH($D410,products!$A$1:$A$49,0),MATCH(J$1,products!$A$1:$E$1,0))</f>
        <v>M</v>
      </c>
      <c r="K410" s="6">
        <f>INDEX(products!$1:$1048576,MATCH($D410,products!$A$1:$A$49,0),MATCH(K$1,products!$A$1:$E$1,0))</f>
        <v>2.5</v>
      </c>
      <c r="L410" s="5">
        <f>INDEX(products!$1:$1048576,MATCH($D410,products!$A$1:$A$49,0),MATCH(L$1,products!$A$1:$E$1,0))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INDEX(products!$1:$1048576,MATCH($D411,products!$A$1:$A$49,0),MATCH(I$1,products!$A$1:$E$1,0))</f>
        <v>Lib</v>
      </c>
      <c r="J411" t="str">
        <f>INDEX(products!$1:$1048576,MATCH($D411,products!$A$1:$A$49,0),MATCH(J$1,products!$A$1:$E$1,0))</f>
        <v>L</v>
      </c>
      <c r="K411" s="6">
        <f>INDEX(products!$1:$1048576,MATCH($D411,products!$A$1:$A$49,0),MATCH(K$1,products!$A$1:$E$1,0))</f>
        <v>1</v>
      </c>
      <c r="L411" s="5">
        <f>INDEX(products!$1:$1048576,MATCH($D411,products!$A$1:$A$49,0),MATCH(L$1,products!$A$1:$E$1,0))</f>
        <v>15.85</v>
      </c>
      <c r="M411" s="5">
        <f t="shared" si="18"/>
        <v>47.55</v>
      </c>
      <c r="N411" t="str">
        <f t="shared" si="19"/>
        <v>Liberica</v>
      </c>
      <c r="O411" t="str">
        <f t="shared" si="20"/>
        <v>Large</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INDEX(products!$1:$1048576,MATCH($D412,products!$A$1:$A$49,0),MATCH(I$1,products!$A$1:$E$1,0))</f>
        <v>Ara</v>
      </c>
      <c r="J412" t="str">
        <f>INDEX(products!$1:$1048576,MATCH($D412,products!$A$1:$A$49,0),MATCH(J$1,products!$A$1:$E$1,0))</f>
        <v>L</v>
      </c>
      <c r="K412" s="6">
        <f>INDEX(products!$1:$1048576,MATCH($D412,products!$A$1:$A$49,0),MATCH(K$1,products!$A$1:$E$1,0))</f>
        <v>0.2</v>
      </c>
      <c r="L412" s="5">
        <f>INDEX(products!$1:$1048576,MATCH($D412,products!$A$1:$A$49,0),MATCH(L$1,products!$A$1:$E$1,0))</f>
        <v>3.8849999999999998</v>
      </c>
      <c r="M412" s="5">
        <f t="shared" si="18"/>
        <v>15.54</v>
      </c>
      <c r="N412" t="str">
        <f t="shared" si="19"/>
        <v>Arabica</v>
      </c>
      <c r="O412" t="str">
        <f t="shared" si="20"/>
        <v>Large</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INDEX(products!$1:$1048576,MATCH($D413,products!$A$1:$A$49,0),MATCH(I$1,products!$A$1:$E$1,0))</f>
        <v>Lib</v>
      </c>
      <c r="J413" t="str">
        <f>INDEX(products!$1:$1048576,MATCH($D413,products!$A$1:$A$49,0),MATCH(J$1,products!$A$1:$E$1,0))</f>
        <v>M</v>
      </c>
      <c r="K413" s="6">
        <f>INDEX(products!$1:$1048576,MATCH($D413,products!$A$1:$A$49,0),MATCH(K$1,products!$A$1:$E$1,0))</f>
        <v>1</v>
      </c>
      <c r="L413" s="5">
        <f>INDEX(products!$1:$1048576,MATCH($D413,products!$A$1:$A$49,0),MATCH(L$1,products!$A$1:$E$1,0))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INDEX(products!$1:$1048576,MATCH($D414,products!$A$1:$A$49,0),MATCH(I$1,products!$A$1:$E$1,0))</f>
        <v>Ara</v>
      </c>
      <c r="J414" t="str">
        <f>INDEX(products!$1:$1048576,MATCH($D414,products!$A$1:$A$49,0),MATCH(J$1,products!$A$1:$E$1,0))</f>
        <v>M</v>
      </c>
      <c r="K414" s="6">
        <f>INDEX(products!$1:$1048576,MATCH($D414,products!$A$1:$A$49,0),MATCH(K$1,products!$A$1:$E$1,0))</f>
        <v>1</v>
      </c>
      <c r="L414" s="5">
        <f>INDEX(products!$1:$1048576,MATCH($D414,products!$A$1:$A$49,0),MATCH(L$1,products!$A$1:$E$1,0))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INDEX(products!$1:$1048576,MATCH($D415,products!$A$1:$A$49,0),MATCH(I$1,products!$A$1:$E$1,0))</f>
        <v>Lib</v>
      </c>
      <c r="J415" t="str">
        <f>INDEX(products!$1:$1048576,MATCH($D415,products!$A$1:$A$49,0),MATCH(J$1,products!$A$1:$E$1,0))</f>
        <v>L</v>
      </c>
      <c r="K415" s="6">
        <f>INDEX(products!$1:$1048576,MATCH($D415,products!$A$1:$A$49,0),MATCH(K$1,products!$A$1:$E$1,0))</f>
        <v>2.5</v>
      </c>
      <c r="L415" s="5">
        <f>INDEX(products!$1:$1048576,MATCH($D415,products!$A$1:$A$49,0),MATCH(L$1,products!$A$1:$E$1,0))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INDEX(products!$1:$1048576,MATCH($D416,products!$A$1:$A$49,0),MATCH(I$1,products!$A$1:$E$1,0))</f>
        <v>Rob</v>
      </c>
      <c r="J416" t="str">
        <f>INDEX(products!$1:$1048576,MATCH($D416,products!$A$1:$A$49,0),MATCH(J$1,products!$A$1:$E$1,0))</f>
        <v>L</v>
      </c>
      <c r="K416" s="6">
        <f>INDEX(products!$1:$1048576,MATCH($D416,products!$A$1:$A$49,0),MATCH(K$1,products!$A$1:$E$1,0))</f>
        <v>0.2</v>
      </c>
      <c r="L416" s="5">
        <f>INDEX(products!$1:$1048576,MATCH($D416,products!$A$1:$A$49,0),MATCH(L$1,products!$A$1:$E$1,0))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INDEX(products!$1:$1048576,MATCH($D417,products!$A$1:$A$49,0),MATCH(I$1,products!$A$1:$E$1,0))</f>
        <v>Rob</v>
      </c>
      <c r="J417" t="str">
        <f>INDEX(products!$1:$1048576,MATCH($D417,products!$A$1:$A$49,0),MATCH(J$1,products!$A$1:$E$1,0))</f>
        <v>M</v>
      </c>
      <c r="K417" s="6">
        <f>INDEX(products!$1:$1048576,MATCH($D417,products!$A$1:$A$49,0),MATCH(K$1,products!$A$1:$E$1,0))</f>
        <v>0.2</v>
      </c>
      <c r="L417" s="5">
        <f>INDEX(products!$1:$1048576,MATCH($D417,products!$A$1:$A$49,0),MATCH(L$1,products!$A$1:$E$1,0))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INDEX(products!$1:$1048576,MATCH($D418,products!$A$1:$A$49,0),MATCH(I$1,products!$A$1:$E$1,0))</f>
        <v>Ara</v>
      </c>
      <c r="J418" t="str">
        <f>INDEX(products!$1:$1048576,MATCH($D418,products!$A$1:$A$49,0),MATCH(J$1,products!$A$1:$E$1,0))</f>
        <v>L</v>
      </c>
      <c r="K418" s="6">
        <f>INDEX(products!$1:$1048576,MATCH($D418,products!$A$1:$A$49,0),MATCH(K$1,products!$A$1:$E$1,0))</f>
        <v>0.5</v>
      </c>
      <c r="L418" s="5">
        <f>INDEX(products!$1:$1048576,MATCH($D418,products!$A$1:$A$49,0),MATCH(L$1,products!$A$1:$E$1,0))</f>
        <v>7.77</v>
      </c>
      <c r="M418" s="5">
        <f t="shared" si="18"/>
        <v>23.31</v>
      </c>
      <c r="N418" t="str">
        <f t="shared" si="19"/>
        <v>Arabica</v>
      </c>
      <c r="O418" t="str">
        <f t="shared" si="20"/>
        <v>Large</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INDEX(products!$1:$1048576,MATCH($D419,products!$A$1:$A$49,0),MATCH(I$1,products!$A$1:$E$1,0))</f>
        <v>Ara</v>
      </c>
      <c r="J419" t="str">
        <f>INDEX(products!$1:$1048576,MATCH($D419,products!$A$1:$A$49,0),MATCH(J$1,products!$A$1:$E$1,0))</f>
        <v>L</v>
      </c>
      <c r="K419" s="6">
        <f>INDEX(products!$1:$1048576,MATCH($D419,products!$A$1:$A$49,0),MATCH(K$1,products!$A$1:$E$1,0))</f>
        <v>2.5</v>
      </c>
      <c r="L419" s="5">
        <f>INDEX(products!$1:$1048576,MATCH($D419,products!$A$1:$A$49,0),MATCH(L$1,products!$A$1:$E$1,0))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INDEX(products!$1:$1048576,MATCH($D420,products!$A$1:$A$49,0),MATCH(I$1,products!$A$1:$E$1,0))</f>
        <v>Ara</v>
      </c>
      <c r="J420" t="str">
        <f>INDEX(products!$1:$1048576,MATCH($D420,products!$A$1:$A$49,0),MATCH(J$1,products!$A$1:$E$1,0))</f>
        <v>L</v>
      </c>
      <c r="K420" s="6">
        <f>INDEX(products!$1:$1048576,MATCH($D420,products!$A$1:$A$49,0),MATCH(K$1,products!$A$1:$E$1,0))</f>
        <v>2.5</v>
      </c>
      <c r="L420" s="5">
        <f>INDEX(products!$1:$1048576,MATCH($D420,products!$A$1:$A$49,0),MATCH(L$1,products!$A$1:$E$1,0))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INDEX(products!$1:$1048576,MATCH($D421,products!$A$1:$A$49,0),MATCH(I$1,products!$A$1:$E$1,0))</f>
        <v>Lib</v>
      </c>
      <c r="J421" t="str">
        <f>INDEX(products!$1:$1048576,MATCH($D421,products!$A$1:$A$49,0),MATCH(J$1,products!$A$1:$E$1,0))</f>
        <v>M</v>
      </c>
      <c r="K421" s="6">
        <f>INDEX(products!$1:$1048576,MATCH($D421,products!$A$1:$A$49,0),MATCH(K$1,products!$A$1:$E$1,0))</f>
        <v>0.5</v>
      </c>
      <c r="L421" s="5">
        <f>INDEX(products!$1:$1048576,MATCH($D421,products!$A$1:$A$49,0),MATCH(L$1,products!$A$1:$E$1,0))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INDEX(products!$1:$1048576,MATCH($D422,products!$A$1:$A$49,0),MATCH(I$1,products!$A$1:$E$1,0))</f>
        <v>Lib</v>
      </c>
      <c r="J422" t="str">
        <f>INDEX(products!$1:$1048576,MATCH($D422,products!$A$1:$A$49,0),MATCH(J$1,products!$A$1:$E$1,0))</f>
        <v>D</v>
      </c>
      <c r="K422" s="6">
        <f>INDEX(products!$1:$1048576,MATCH($D422,products!$A$1:$A$49,0),MATCH(K$1,products!$A$1:$E$1,0))</f>
        <v>0.5</v>
      </c>
      <c r="L422" s="5">
        <f>INDEX(products!$1:$1048576,MATCH($D422,products!$A$1:$A$49,0),MATCH(L$1,products!$A$1:$E$1,0))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INDEX(products!$1:$1048576,MATCH($D423,products!$A$1:$A$49,0),MATCH(I$1,products!$A$1:$E$1,0))</f>
        <v>Ara</v>
      </c>
      <c r="J423" t="str">
        <f>INDEX(products!$1:$1048576,MATCH($D423,products!$A$1:$A$49,0),MATCH(J$1,products!$A$1:$E$1,0))</f>
        <v>D</v>
      </c>
      <c r="K423" s="6">
        <f>INDEX(products!$1:$1048576,MATCH($D423,products!$A$1:$A$49,0),MATCH(K$1,products!$A$1:$E$1,0))</f>
        <v>2.5</v>
      </c>
      <c r="L423" s="5">
        <f>INDEX(products!$1:$1048576,MATCH($D423,products!$A$1:$A$49,0),MATCH(L$1,products!$A$1:$E$1,0))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INDEX(products!$1:$1048576,MATCH($D424,products!$A$1:$A$49,0),MATCH(I$1,products!$A$1:$E$1,0))</f>
        <v>Ara</v>
      </c>
      <c r="J424" t="str">
        <f>INDEX(products!$1:$1048576,MATCH($D424,products!$A$1:$A$49,0),MATCH(J$1,products!$A$1:$E$1,0))</f>
        <v>D</v>
      </c>
      <c r="K424" s="6">
        <f>INDEX(products!$1:$1048576,MATCH($D424,products!$A$1:$A$49,0),MATCH(K$1,products!$A$1:$E$1,0))</f>
        <v>0.5</v>
      </c>
      <c r="L424" s="5">
        <f>INDEX(products!$1:$1048576,MATCH($D424,products!$A$1:$A$49,0),MATCH(L$1,products!$A$1:$E$1,0))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INDEX(products!$1:$1048576,MATCH($D425,products!$A$1:$A$49,0),MATCH(I$1,products!$A$1:$E$1,0))</f>
        <v>Rob</v>
      </c>
      <c r="J425" t="str">
        <f>INDEX(products!$1:$1048576,MATCH($D425,products!$A$1:$A$49,0),MATCH(J$1,products!$A$1:$E$1,0))</f>
        <v>M</v>
      </c>
      <c r="K425" s="6">
        <f>INDEX(products!$1:$1048576,MATCH($D425,products!$A$1:$A$49,0),MATCH(K$1,products!$A$1:$E$1,0))</f>
        <v>0.5</v>
      </c>
      <c r="L425" s="5">
        <f>INDEX(products!$1:$1048576,MATCH($D425,products!$A$1:$A$49,0),MATCH(L$1,products!$A$1:$E$1,0))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INDEX(products!$1:$1048576,MATCH($D426,products!$A$1:$A$49,0),MATCH(I$1,products!$A$1:$E$1,0))</f>
        <v>Exc</v>
      </c>
      <c r="J426" t="str">
        <f>INDEX(products!$1:$1048576,MATCH($D426,products!$A$1:$A$49,0),MATCH(J$1,products!$A$1:$E$1,0))</f>
        <v>L</v>
      </c>
      <c r="K426" s="6">
        <f>INDEX(products!$1:$1048576,MATCH($D426,products!$A$1:$A$49,0),MATCH(K$1,products!$A$1:$E$1,0))</f>
        <v>0.5</v>
      </c>
      <c r="L426" s="5">
        <f>INDEX(products!$1:$1048576,MATCH($D426,products!$A$1:$A$49,0),MATCH(L$1,products!$A$1:$E$1,0))</f>
        <v>8.91</v>
      </c>
      <c r="M426" s="5">
        <f t="shared" si="18"/>
        <v>26.73</v>
      </c>
      <c r="N426" t="str">
        <f t="shared" si="19"/>
        <v>Excelsa</v>
      </c>
      <c r="O426" t="str">
        <f t="shared" si="20"/>
        <v>Large</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INDEX(products!$1:$1048576,MATCH($D427,products!$A$1:$A$49,0),MATCH(I$1,products!$A$1:$E$1,0))</f>
        <v>Rob</v>
      </c>
      <c r="J427" t="str">
        <f>INDEX(products!$1:$1048576,MATCH($D427,products!$A$1:$A$49,0),MATCH(J$1,products!$A$1:$E$1,0))</f>
        <v>D</v>
      </c>
      <c r="K427" s="6">
        <f>INDEX(products!$1:$1048576,MATCH($D427,products!$A$1:$A$49,0),MATCH(K$1,products!$A$1:$E$1,0))</f>
        <v>1</v>
      </c>
      <c r="L427" s="5">
        <f>INDEX(products!$1:$1048576,MATCH($D427,products!$A$1:$A$49,0),MATCH(L$1,products!$A$1:$E$1,0))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INDEX(products!$1:$1048576,MATCH($D428,products!$A$1:$A$49,0),MATCH(I$1,products!$A$1:$E$1,0))</f>
        <v>Rob</v>
      </c>
      <c r="J428" t="str">
        <f>INDEX(products!$1:$1048576,MATCH($D428,products!$A$1:$A$49,0),MATCH(J$1,products!$A$1:$E$1,0))</f>
        <v>L</v>
      </c>
      <c r="K428" s="6">
        <f>INDEX(products!$1:$1048576,MATCH($D428,products!$A$1:$A$49,0),MATCH(K$1,products!$A$1:$E$1,0))</f>
        <v>0.2</v>
      </c>
      <c r="L428" s="5">
        <f>INDEX(products!$1:$1048576,MATCH($D428,products!$A$1:$A$49,0),MATCH(L$1,products!$A$1:$E$1,0))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INDEX(products!$1:$1048576,MATCH($D429,products!$A$1:$A$49,0),MATCH(I$1,products!$A$1:$E$1,0))</f>
        <v>Ara</v>
      </c>
      <c r="J429" t="str">
        <f>INDEX(products!$1:$1048576,MATCH($D429,products!$A$1:$A$49,0),MATCH(J$1,products!$A$1:$E$1,0))</f>
        <v>M</v>
      </c>
      <c r="K429" s="6">
        <f>INDEX(products!$1:$1048576,MATCH($D429,products!$A$1:$A$49,0),MATCH(K$1,products!$A$1:$E$1,0))</f>
        <v>2.5</v>
      </c>
      <c r="L429" s="5">
        <f>INDEX(products!$1:$1048576,MATCH($D429,products!$A$1:$A$49,0),MATCH(L$1,products!$A$1:$E$1,0))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INDEX(products!$1:$1048576,MATCH($D430,products!$A$1:$A$49,0),MATCH(I$1,products!$A$1:$E$1,0))</f>
        <v>Rob</v>
      </c>
      <c r="J430" t="str">
        <f>INDEX(products!$1:$1048576,MATCH($D430,products!$A$1:$A$49,0),MATCH(J$1,products!$A$1:$E$1,0))</f>
        <v>L</v>
      </c>
      <c r="K430" s="6">
        <f>INDEX(products!$1:$1048576,MATCH($D430,products!$A$1:$A$49,0),MATCH(K$1,products!$A$1:$E$1,0))</f>
        <v>1</v>
      </c>
      <c r="L430" s="5">
        <f>INDEX(products!$1:$1048576,MATCH($D430,products!$A$1:$A$49,0),MATCH(L$1,products!$A$1:$E$1,0))</f>
        <v>11.95</v>
      </c>
      <c r="M430" s="5">
        <f t="shared" si="18"/>
        <v>59.75</v>
      </c>
      <c r="N430" t="str">
        <f t="shared" si="19"/>
        <v>Robusta</v>
      </c>
      <c r="O430" t="str">
        <f t="shared" si="20"/>
        <v>Large</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INDEX(products!$1:$1048576,MATCH($D431,products!$A$1:$A$49,0),MATCH(I$1,products!$A$1:$E$1,0))</f>
        <v>Ara</v>
      </c>
      <c r="J431" t="str">
        <f>INDEX(products!$1:$1048576,MATCH($D431,products!$A$1:$A$49,0),MATCH(J$1,products!$A$1:$E$1,0))</f>
        <v>L</v>
      </c>
      <c r="K431" s="6">
        <f>INDEX(products!$1:$1048576,MATCH($D431,products!$A$1:$A$49,0),MATCH(K$1,products!$A$1:$E$1,0))</f>
        <v>1</v>
      </c>
      <c r="L431" s="5">
        <f>INDEX(products!$1:$1048576,MATCH($D431,products!$A$1:$A$49,0),MATCH(L$1,products!$A$1:$E$1,0))</f>
        <v>12.95</v>
      </c>
      <c r="M431" s="5">
        <f t="shared" si="18"/>
        <v>77.699999999999989</v>
      </c>
      <c r="N431" t="str">
        <f t="shared" si="19"/>
        <v>Arabica</v>
      </c>
      <c r="O431" t="str">
        <f t="shared" si="20"/>
        <v>Large</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INDEX(products!$1:$1048576,MATCH($D432,products!$A$1:$A$49,0),MATCH(I$1,products!$A$1:$E$1,0))</f>
        <v>Rob</v>
      </c>
      <c r="J432" t="str">
        <f>INDEX(products!$1:$1048576,MATCH($D432,products!$A$1:$A$49,0),MATCH(J$1,products!$A$1:$E$1,0))</f>
        <v>D</v>
      </c>
      <c r="K432" s="6">
        <f>INDEX(products!$1:$1048576,MATCH($D432,products!$A$1:$A$49,0),MATCH(K$1,products!$A$1:$E$1,0))</f>
        <v>0.2</v>
      </c>
      <c r="L432" s="5">
        <f>INDEX(products!$1:$1048576,MATCH($D432,products!$A$1:$A$49,0),MATCH(L$1,products!$A$1:$E$1,0))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INDEX(products!$1:$1048576,MATCH($D433,products!$A$1:$A$49,0),MATCH(I$1,products!$A$1:$E$1,0))</f>
        <v>Exc</v>
      </c>
      <c r="J433" t="str">
        <f>INDEX(products!$1:$1048576,MATCH($D433,products!$A$1:$A$49,0),MATCH(J$1,products!$A$1:$E$1,0))</f>
        <v>D</v>
      </c>
      <c r="K433" s="6">
        <f>INDEX(products!$1:$1048576,MATCH($D433,products!$A$1:$A$49,0),MATCH(K$1,products!$A$1:$E$1,0))</f>
        <v>2.5</v>
      </c>
      <c r="L433" s="5">
        <f>INDEX(products!$1:$1048576,MATCH($D433,products!$A$1:$A$49,0),MATCH(L$1,products!$A$1:$E$1,0))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INDEX(products!$1:$1048576,MATCH($D434,products!$A$1:$A$49,0),MATCH(I$1,products!$A$1:$E$1,0))</f>
        <v>Ara</v>
      </c>
      <c r="J434" t="str">
        <f>INDEX(products!$1:$1048576,MATCH($D434,products!$A$1:$A$49,0),MATCH(J$1,products!$A$1:$E$1,0))</f>
        <v>M</v>
      </c>
      <c r="K434" s="6">
        <f>INDEX(products!$1:$1048576,MATCH($D434,products!$A$1:$A$49,0),MATCH(K$1,products!$A$1:$E$1,0))</f>
        <v>1</v>
      </c>
      <c r="L434" s="5">
        <f>INDEX(products!$1:$1048576,MATCH($D434,products!$A$1:$A$49,0),MATCH(L$1,products!$A$1:$E$1,0))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INDEX(products!$1:$1048576,MATCH($D435,products!$A$1:$A$49,0),MATCH(I$1,products!$A$1:$E$1,0))</f>
        <v>Lib</v>
      </c>
      <c r="J435" t="str">
        <f>INDEX(products!$1:$1048576,MATCH($D435,products!$A$1:$A$49,0),MATCH(J$1,products!$A$1:$E$1,0))</f>
        <v>M</v>
      </c>
      <c r="K435" s="6">
        <f>INDEX(products!$1:$1048576,MATCH($D435,products!$A$1:$A$49,0),MATCH(K$1,products!$A$1:$E$1,0))</f>
        <v>2.5</v>
      </c>
      <c r="L435" s="5">
        <f>INDEX(products!$1:$1048576,MATCH($D435,products!$A$1:$A$49,0),MATCH(L$1,products!$A$1:$E$1,0))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INDEX(products!$1:$1048576,MATCH($D436,products!$A$1:$A$49,0),MATCH(I$1,products!$A$1:$E$1,0))</f>
        <v>Ara</v>
      </c>
      <c r="J436" t="str">
        <f>INDEX(products!$1:$1048576,MATCH($D436,products!$A$1:$A$49,0),MATCH(J$1,products!$A$1:$E$1,0))</f>
        <v>M</v>
      </c>
      <c r="K436" s="6">
        <f>INDEX(products!$1:$1048576,MATCH($D436,products!$A$1:$A$49,0),MATCH(K$1,products!$A$1:$E$1,0))</f>
        <v>1</v>
      </c>
      <c r="L436" s="5">
        <f>INDEX(products!$1:$1048576,MATCH($D436,products!$A$1:$A$49,0),MATCH(L$1,products!$A$1:$E$1,0))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INDEX(products!$1:$1048576,MATCH($D437,products!$A$1:$A$49,0),MATCH(I$1,products!$A$1:$E$1,0))</f>
        <v>Exc</v>
      </c>
      <c r="J437" t="str">
        <f>INDEX(products!$1:$1048576,MATCH($D437,products!$A$1:$A$49,0),MATCH(J$1,products!$A$1:$E$1,0))</f>
        <v>M</v>
      </c>
      <c r="K437" s="6">
        <f>INDEX(products!$1:$1048576,MATCH($D437,products!$A$1:$A$49,0),MATCH(K$1,products!$A$1:$E$1,0))</f>
        <v>0.5</v>
      </c>
      <c r="L437" s="5">
        <f>INDEX(products!$1:$1048576,MATCH($D437,products!$A$1:$A$49,0),MATCH(L$1,products!$A$1:$E$1,0))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INDEX(products!$1:$1048576,MATCH($D438,products!$A$1:$A$49,0),MATCH(I$1,products!$A$1:$E$1,0))</f>
        <v>Lib</v>
      </c>
      <c r="J438" t="str">
        <f>INDEX(products!$1:$1048576,MATCH($D438,products!$A$1:$A$49,0),MATCH(J$1,products!$A$1:$E$1,0))</f>
        <v>L</v>
      </c>
      <c r="K438" s="6">
        <f>INDEX(products!$1:$1048576,MATCH($D438,products!$A$1:$A$49,0),MATCH(K$1,products!$A$1:$E$1,0))</f>
        <v>0.2</v>
      </c>
      <c r="L438" s="5">
        <f>INDEX(products!$1:$1048576,MATCH($D438,products!$A$1:$A$49,0),MATCH(L$1,products!$A$1:$E$1,0))</f>
        <v>4.7549999999999999</v>
      </c>
      <c r="M438" s="5">
        <f t="shared" si="18"/>
        <v>9.51</v>
      </c>
      <c r="N438" t="str">
        <f t="shared" si="19"/>
        <v>Liberica</v>
      </c>
      <c r="O438" t="str">
        <f t="shared" si="20"/>
        <v>Large</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INDEX(products!$1:$1048576,MATCH($D439,products!$A$1:$A$49,0),MATCH(I$1,products!$A$1:$E$1,0))</f>
        <v>Lib</v>
      </c>
      <c r="J439" t="str">
        <f>INDEX(products!$1:$1048576,MATCH($D439,products!$A$1:$A$49,0),MATCH(J$1,products!$A$1:$E$1,0))</f>
        <v>D</v>
      </c>
      <c r="K439" s="6">
        <f>INDEX(products!$1:$1048576,MATCH($D439,products!$A$1:$A$49,0),MATCH(K$1,products!$A$1:$E$1,0))</f>
        <v>2.5</v>
      </c>
      <c r="L439" s="5">
        <f>INDEX(products!$1:$1048576,MATCH($D439,products!$A$1:$A$49,0),MATCH(L$1,products!$A$1:$E$1,0))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INDEX(products!$1:$1048576,MATCH($D440,products!$A$1:$A$49,0),MATCH(I$1,products!$A$1:$E$1,0))</f>
        <v>Lib</v>
      </c>
      <c r="J440" t="str">
        <f>INDEX(products!$1:$1048576,MATCH($D440,products!$A$1:$A$49,0),MATCH(J$1,products!$A$1:$E$1,0))</f>
        <v>D</v>
      </c>
      <c r="K440" s="6">
        <f>INDEX(products!$1:$1048576,MATCH($D440,products!$A$1:$A$49,0),MATCH(K$1,products!$A$1:$E$1,0))</f>
        <v>0.5</v>
      </c>
      <c r="L440" s="5">
        <f>INDEX(products!$1:$1048576,MATCH($D440,products!$A$1:$A$49,0),MATCH(L$1,products!$A$1:$E$1,0))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INDEX(products!$1:$1048576,MATCH($D441,products!$A$1:$A$49,0),MATCH(I$1,products!$A$1:$E$1,0))</f>
        <v>Exc</v>
      </c>
      <c r="J441" t="str">
        <f>INDEX(products!$1:$1048576,MATCH($D441,products!$A$1:$A$49,0),MATCH(J$1,products!$A$1:$E$1,0))</f>
        <v>L</v>
      </c>
      <c r="K441" s="6">
        <f>INDEX(products!$1:$1048576,MATCH($D441,products!$A$1:$A$49,0),MATCH(K$1,products!$A$1:$E$1,0))</f>
        <v>0.5</v>
      </c>
      <c r="L441" s="5">
        <f>INDEX(products!$1:$1048576,MATCH($D441,products!$A$1:$A$49,0),MATCH(L$1,products!$A$1:$E$1,0))</f>
        <v>8.91</v>
      </c>
      <c r="M441" s="5">
        <f t="shared" si="18"/>
        <v>35.64</v>
      </c>
      <c r="N441" t="str">
        <f t="shared" si="19"/>
        <v>Excelsa</v>
      </c>
      <c r="O441" t="str">
        <f t="shared" si="20"/>
        <v>Large</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INDEX(products!$1:$1048576,MATCH($D442,products!$A$1:$A$49,0),MATCH(I$1,products!$A$1:$E$1,0))</f>
        <v>Ara</v>
      </c>
      <c r="J442" t="str">
        <f>INDEX(products!$1:$1048576,MATCH($D442,products!$A$1:$A$49,0),MATCH(J$1,products!$A$1:$E$1,0))</f>
        <v>M</v>
      </c>
      <c r="K442" s="6">
        <f>INDEX(products!$1:$1048576,MATCH($D442,products!$A$1:$A$49,0),MATCH(K$1,products!$A$1:$E$1,0))</f>
        <v>2.5</v>
      </c>
      <c r="L442" s="5">
        <f>INDEX(products!$1:$1048576,MATCH($D442,products!$A$1:$A$49,0),MATCH(L$1,products!$A$1:$E$1,0))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INDEX(products!$1:$1048576,MATCH($D443,products!$A$1:$A$49,0),MATCH(I$1,products!$A$1:$E$1,0))</f>
        <v>Exc</v>
      </c>
      <c r="J443" t="str">
        <f>INDEX(products!$1:$1048576,MATCH($D443,products!$A$1:$A$49,0),MATCH(J$1,products!$A$1:$E$1,0))</f>
        <v>D</v>
      </c>
      <c r="K443" s="6">
        <f>INDEX(products!$1:$1048576,MATCH($D443,products!$A$1:$A$49,0),MATCH(K$1,products!$A$1:$E$1,0))</f>
        <v>1</v>
      </c>
      <c r="L443" s="5">
        <f>INDEX(products!$1:$1048576,MATCH($D443,products!$A$1:$A$49,0),MATCH(L$1,products!$A$1:$E$1,0))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INDEX(products!$1:$1048576,MATCH($D444,products!$A$1:$A$49,0),MATCH(I$1,products!$A$1:$E$1,0))</f>
        <v>Rob</v>
      </c>
      <c r="J444" t="str">
        <f>INDEX(products!$1:$1048576,MATCH($D444,products!$A$1:$A$49,0),MATCH(J$1,products!$A$1:$E$1,0))</f>
        <v>L</v>
      </c>
      <c r="K444" s="6">
        <f>INDEX(products!$1:$1048576,MATCH($D444,products!$A$1:$A$49,0),MATCH(K$1,products!$A$1:$E$1,0))</f>
        <v>0.5</v>
      </c>
      <c r="L444" s="5">
        <f>INDEX(products!$1:$1048576,MATCH($D444,products!$A$1:$A$49,0),MATCH(L$1,products!$A$1:$E$1,0))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INDEX(products!$1:$1048576,MATCH($D445,products!$A$1:$A$49,0),MATCH(I$1,products!$A$1:$E$1,0))</f>
        <v>Exc</v>
      </c>
      <c r="J445" t="str">
        <f>INDEX(products!$1:$1048576,MATCH($D445,products!$A$1:$A$49,0),MATCH(J$1,products!$A$1:$E$1,0))</f>
        <v>L</v>
      </c>
      <c r="K445" s="6">
        <f>INDEX(products!$1:$1048576,MATCH($D445,products!$A$1:$A$49,0),MATCH(K$1,products!$A$1:$E$1,0))</f>
        <v>0.2</v>
      </c>
      <c r="L445" s="5">
        <f>INDEX(products!$1:$1048576,MATCH($D445,products!$A$1:$A$49,0),MATCH(L$1,products!$A$1:$E$1,0))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INDEX(products!$1:$1048576,MATCH($D446,products!$A$1:$A$49,0),MATCH(I$1,products!$A$1:$E$1,0))</f>
        <v>Exc</v>
      </c>
      <c r="J446" t="str">
        <f>INDEX(products!$1:$1048576,MATCH($D446,products!$A$1:$A$49,0),MATCH(J$1,products!$A$1:$E$1,0))</f>
        <v>M</v>
      </c>
      <c r="K446" s="6">
        <f>INDEX(products!$1:$1048576,MATCH($D446,products!$A$1:$A$49,0),MATCH(K$1,products!$A$1:$E$1,0))</f>
        <v>0.2</v>
      </c>
      <c r="L446" s="5">
        <f>INDEX(products!$1:$1048576,MATCH($D446,products!$A$1:$A$49,0),MATCH(L$1,products!$A$1:$E$1,0))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INDEX(products!$1:$1048576,MATCH($D447,products!$A$1:$A$49,0),MATCH(I$1,products!$A$1:$E$1,0))</f>
        <v>Lib</v>
      </c>
      <c r="J447" t="str">
        <f>INDEX(products!$1:$1048576,MATCH($D447,products!$A$1:$A$49,0),MATCH(J$1,products!$A$1:$E$1,0))</f>
        <v>M</v>
      </c>
      <c r="K447" s="6">
        <f>INDEX(products!$1:$1048576,MATCH($D447,products!$A$1:$A$49,0),MATCH(K$1,products!$A$1:$E$1,0))</f>
        <v>2.5</v>
      </c>
      <c r="L447" s="5">
        <f>INDEX(products!$1:$1048576,MATCH($D447,products!$A$1:$A$49,0),MATCH(L$1,products!$A$1:$E$1,0))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INDEX(products!$1:$1048576,MATCH($D448,products!$A$1:$A$49,0),MATCH(I$1,products!$A$1:$E$1,0))</f>
        <v>Lib</v>
      </c>
      <c r="J448" t="str">
        <f>INDEX(products!$1:$1048576,MATCH($D448,products!$A$1:$A$49,0),MATCH(J$1,products!$A$1:$E$1,0))</f>
        <v>M</v>
      </c>
      <c r="K448" s="6">
        <f>INDEX(products!$1:$1048576,MATCH($D448,products!$A$1:$A$49,0),MATCH(K$1,products!$A$1:$E$1,0))</f>
        <v>0.5</v>
      </c>
      <c r="L448" s="5">
        <f>INDEX(products!$1:$1048576,MATCH($D448,products!$A$1:$A$49,0),MATCH(L$1,products!$A$1:$E$1,0))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INDEX(products!$1:$1048576,MATCH($D449,products!$A$1:$A$49,0),MATCH(I$1,products!$A$1:$E$1,0))</f>
        <v>Rob</v>
      </c>
      <c r="J449" t="str">
        <f>INDEX(products!$1:$1048576,MATCH($D449,products!$A$1:$A$49,0),MATCH(J$1,products!$A$1:$E$1,0))</f>
        <v>M</v>
      </c>
      <c r="K449" s="6">
        <f>INDEX(products!$1:$1048576,MATCH($D449,products!$A$1:$A$49,0),MATCH(K$1,products!$A$1:$E$1,0))</f>
        <v>0.5</v>
      </c>
      <c r="L449" s="5">
        <f>INDEX(products!$1:$1048576,MATCH($D449,products!$A$1:$A$49,0),MATCH(L$1,products!$A$1:$E$1,0))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INDEX(products!$1:$1048576,MATCH($D450,products!$A$1:$A$49,0),MATCH(I$1,products!$A$1:$E$1,0))</f>
        <v>Rob</v>
      </c>
      <c r="J450" t="str">
        <f>INDEX(products!$1:$1048576,MATCH($D450,products!$A$1:$A$49,0),MATCH(J$1,products!$A$1:$E$1,0))</f>
        <v>L</v>
      </c>
      <c r="K450" s="6">
        <f>INDEX(products!$1:$1048576,MATCH($D450,products!$A$1:$A$49,0),MATCH(K$1,products!$A$1:$E$1,0))</f>
        <v>0.5</v>
      </c>
      <c r="L450" s="5">
        <f>INDEX(products!$1:$1048576,MATCH($D450,products!$A$1:$A$49,0),MATCH(L$1,products!$A$1:$E$1,0))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INDEX(products!$1:$1048576,MATCH($D451,products!$A$1:$A$49,0),MATCH(I$1,products!$A$1:$E$1,0))</f>
        <v>Rob</v>
      </c>
      <c r="J451" t="str">
        <f>INDEX(products!$1:$1048576,MATCH($D451,products!$A$1:$A$49,0),MATCH(J$1,products!$A$1:$E$1,0))</f>
        <v>D</v>
      </c>
      <c r="K451" s="6">
        <f>INDEX(products!$1:$1048576,MATCH($D451,products!$A$1:$A$49,0),MATCH(K$1,products!$A$1:$E$1,0))</f>
        <v>0.2</v>
      </c>
      <c r="L451" s="5">
        <f>INDEX(products!$1:$1048576,MATCH($D451,products!$A$1:$A$49,0),MATCH(L$1,products!$A$1:$E$1,0))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INDEX(products!$1:$1048576,MATCH($D452,products!$A$1:$A$49,0),MATCH(I$1,products!$A$1:$E$1,0))</f>
        <v>Lib</v>
      </c>
      <c r="J452" t="str">
        <f>INDEX(products!$1:$1048576,MATCH($D452,products!$A$1:$A$49,0),MATCH(J$1,products!$A$1:$E$1,0))</f>
        <v>L</v>
      </c>
      <c r="K452" s="6">
        <f>INDEX(products!$1:$1048576,MATCH($D452,products!$A$1:$A$49,0),MATCH(K$1,products!$A$1:$E$1,0))</f>
        <v>0.2</v>
      </c>
      <c r="L452" s="5">
        <f>INDEX(products!$1:$1048576,MATCH($D452,products!$A$1:$A$49,0),MATCH(L$1,products!$A$1:$E$1,0))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INDEX(products!$1:$1048576,MATCH($D453,products!$A$1:$A$49,0),MATCH(I$1,products!$A$1:$E$1,0))</f>
        <v>Rob</v>
      </c>
      <c r="J453" t="str">
        <f>INDEX(products!$1:$1048576,MATCH($D453,products!$A$1:$A$49,0),MATCH(J$1,products!$A$1:$E$1,0))</f>
        <v>D</v>
      </c>
      <c r="K453" s="6">
        <f>INDEX(products!$1:$1048576,MATCH($D453,products!$A$1:$A$49,0),MATCH(K$1,products!$A$1:$E$1,0))</f>
        <v>2.5</v>
      </c>
      <c r="L453" s="5">
        <f>INDEX(products!$1:$1048576,MATCH($D453,products!$A$1:$A$49,0),MATCH(L$1,products!$A$1:$E$1,0))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INDEX(products!$1:$1048576,MATCH($D454,products!$A$1:$A$49,0),MATCH(I$1,products!$A$1:$E$1,0))</f>
        <v>Ara</v>
      </c>
      <c r="J454" t="str">
        <f>INDEX(products!$1:$1048576,MATCH($D454,products!$A$1:$A$49,0),MATCH(J$1,products!$A$1:$E$1,0))</f>
        <v>L</v>
      </c>
      <c r="K454" s="6">
        <f>INDEX(products!$1:$1048576,MATCH($D454,products!$A$1:$A$49,0),MATCH(K$1,products!$A$1:$E$1,0))</f>
        <v>0.2</v>
      </c>
      <c r="L454" s="5">
        <f>INDEX(products!$1:$1048576,MATCH($D454,products!$A$1:$A$49,0),MATCH(L$1,products!$A$1:$E$1,0))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INDEX(products!$1:$1048576,MATCH($D455,products!$A$1:$A$49,0),MATCH(I$1,products!$A$1:$E$1,0))</f>
        <v>Lib</v>
      </c>
      <c r="J455" t="str">
        <f>INDEX(products!$1:$1048576,MATCH($D455,products!$A$1:$A$49,0),MATCH(J$1,products!$A$1:$E$1,0))</f>
        <v>L</v>
      </c>
      <c r="K455" s="6">
        <f>INDEX(products!$1:$1048576,MATCH($D455,products!$A$1:$A$49,0),MATCH(K$1,products!$A$1:$E$1,0))</f>
        <v>0.5</v>
      </c>
      <c r="L455" s="5">
        <f>INDEX(products!$1:$1048576,MATCH($D455,products!$A$1:$A$49,0),MATCH(L$1,products!$A$1:$E$1,0))</f>
        <v>9.51</v>
      </c>
      <c r="M455" s="5">
        <f t="shared" si="21"/>
        <v>38.04</v>
      </c>
      <c r="N455" t="str">
        <f t="shared" si="22"/>
        <v>Liberica</v>
      </c>
      <c r="O455" t="str">
        <f t="shared" si="23"/>
        <v>Large</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INDEX(products!$1:$1048576,MATCH($D456,products!$A$1:$A$49,0),MATCH(I$1,products!$A$1:$E$1,0))</f>
        <v>Rob</v>
      </c>
      <c r="J456" t="str">
        <f>INDEX(products!$1:$1048576,MATCH($D456,products!$A$1:$A$49,0),MATCH(J$1,products!$A$1:$E$1,0))</f>
        <v>D</v>
      </c>
      <c r="K456" s="6">
        <f>INDEX(products!$1:$1048576,MATCH($D456,products!$A$1:$A$49,0),MATCH(K$1,products!$A$1:$E$1,0))</f>
        <v>2.5</v>
      </c>
      <c r="L456" s="5">
        <f>INDEX(products!$1:$1048576,MATCH($D456,products!$A$1:$A$49,0),MATCH(L$1,products!$A$1:$E$1,0))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INDEX(products!$1:$1048576,MATCH($D457,products!$A$1:$A$49,0),MATCH(I$1,products!$A$1:$E$1,0))</f>
        <v>Lib</v>
      </c>
      <c r="J457" t="str">
        <f>INDEX(products!$1:$1048576,MATCH($D457,products!$A$1:$A$49,0),MATCH(J$1,products!$A$1:$E$1,0))</f>
        <v>L</v>
      </c>
      <c r="K457" s="6">
        <f>INDEX(products!$1:$1048576,MATCH($D457,products!$A$1:$A$49,0),MATCH(K$1,products!$A$1:$E$1,0))</f>
        <v>0.2</v>
      </c>
      <c r="L457" s="5">
        <f>INDEX(products!$1:$1048576,MATCH($D457,products!$A$1:$A$49,0),MATCH(L$1,products!$A$1:$E$1,0))</f>
        <v>4.7549999999999999</v>
      </c>
      <c r="M457" s="5">
        <f t="shared" si="21"/>
        <v>9.51</v>
      </c>
      <c r="N457" t="str">
        <f t="shared" si="22"/>
        <v>Liberica</v>
      </c>
      <c r="O457" t="str">
        <f t="shared" si="23"/>
        <v>Large</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INDEX(products!$1:$1048576,MATCH($D458,products!$A$1:$A$49,0),MATCH(I$1,products!$A$1:$E$1,0))</f>
        <v>Rob</v>
      </c>
      <c r="J458" t="str">
        <f>INDEX(products!$1:$1048576,MATCH($D458,products!$A$1:$A$49,0),MATCH(J$1,products!$A$1:$E$1,0))</f>
        <v>D</v>
      </c>
      <c r="K458" s="6">
        <f>INDEX(products!$1:$1048576,MATCH($D458,products!$A$1:$A$49,0),MATCH(K$1,products!$A$1:$E$1,0))</f>
        <v>2.5</v>
      </c>
      <c r="L458" s="5">
        <f>INDEX(products!$1:$1048576,MATCH($D458,products!$A$1:$A$49,0),MATCH(L$1,products!$A$1:$E$1,0))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INDEX(products!$1:$1048576,MATCH($D459,products!$A$1:$A$49,0),MATCH(I$1,products!$A$1:$E$1,0))</f>
        <v>Lib</v>
      </c>
      <c r="J459" t="str">
        <f>INDEX(products!$1:$1048576,MATCH($D459,products!$A$1:$A$49,0),MATCH(J$1,products!$A$1:$E$1,0))</f>
        <v>L</v>
      </c>
      <c r="K459" s="6">
        <f>INDEX(products!$1:$1048576,MATCH($D459,products!$A$1:$A$49,0),MATCH(K$1,products!$A$1:$E$1,0))</f>
        <v>0.5</v>
      </c>
      <c r="L459" s="5">
        <f>INDEX(products!$1:$1048576,MATCH($D459,products!$A$1:$A$49,0),MATCH(L$1,products!$A$1:$E$1,0))</f>
        <v>9.51</v>
      </c>
      <c r="M459" s="5">
        <f t="shared" si="21"/>
        <v>47.55</v>
      </c>
      <c r="N459" t="str">
        <f t="shared" si="22"/>
        <v>Liberica</v>
      </c>
      <c r="O459" t="str">
        <f t="shared" si="23"/>
        <v>Large</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INDEX(products!$1:$1048576,MATCH($D460,products!$A$1:$A$49,0),MATCH(I$1,products!$A$1:$E$1,0))</f>
        <v>Ara</v>
      </c>
      <c r="J460" t="str">
        <f>INDEX(products!$1:$1048576,MATCH($D460,products!$A$1:$A$49,0),MATCH(J$1,products!$A$1:$E$1,0))</f>
        <v>M</v>
      </c>
      <c r="K460" s="6">
        <f>INDEX(products!$1:$1048576,MATCH($D460,products!$A$1:$A$49,0),MATCH(K$1,products!$A$1:$E$1,0))</f>
        <v>1</v>
      </c>
      <c r="L460" s="5">
        <f>INDEX(products!$1:$1048576,MATCH($D460,products!$A$1:$A$49,0),MATCH(L$1,products!$A$1:$E$1,0))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INDEX(products!$1:$1048576,MATCH($D461,products!$A$1:$A$49,0),MATCH(I$1,products!$A$1:$E$1,0))</f>
        <v>Lib</v>
      </c>
      <c r="J461" t="str">
        <f>INDEX(products!$1:$1048576,MATCH($D461,products!$A$1:$A$49,0),MATCH(J$1,products!$A$1:$E$1,0))</f>
        <v>L</v>
      </c>
      <c r="K461" s="6">
        <f>INDEX(products!$1:$1048576,MATCH($D461,products!$A$1:$A$49,0),MATCH(K$1,products!$A$1:$E$1,0))</f>
        <v>0.2</v>
      </c>
      <c r="L461" s="5">
        <f>INDEX(products!$1:$1048576,MATCH($D461,products!$A$1:$A$49,0),MATCH(L$1,products!$A$1:$E$1,0))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INDEX(products!$1:$1048576,MATCH($D462,products!$A$1:$A$49,0),MATCH(I$1,products!$A$1:$E$1,0))</f>
        <v>Rob</v>
      </c>
      <c r="J462" t="str">
        <f>INDEX(products!$1:$1048576,MATCH($D462,products!$A$1:$A$49,0),MATCH(J$1,products!$A$1:$E$1,0))</f>
        <v>D</v>
      </c>
      <c r="K462" s="6">
        <f>INDEX(products!$1:$1048576,MATCH($D462,products!$A$1:$A$49,0),MATCH(K$1,products!$A$1:$E$1,0))</f>
        <v>0.5</v>
      </c>
      <c r="L462" s="5">
        <f>INDEX(products!$1:$1048576,MATCH($D462,products!$A$1:$A$49,0),MATCH(L$1,products!$A$1:$E$1,0))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INDEX(products!$1:$1048576,MATCH($D463,products!$A$1:$A$49,0),MATCH(I$1,products!$A$1:$E$1,0))</f>
        <v>Rob</v>
      </c>
      <c r="J463" t="str">
        <f>INDEX(products!$1:$1048576,MATCH($D463,products!$A$1:$A$49,0),MATCH(J$1,products!$A$1:$E$1,0))</f>
        <v>D</v>
      </c>
      <c r="K463" s="6">
        <f>INDEX(products!$1:$1048576,MATCH($D463,products!$A$1:$A$49,0),MATCH(K$1,products!$A$1:$E$1,0))</f>
        <v>0.2</v>
      </c>
      <c r="L463" s="5">
        <f>INDEX(products!$1:$1048576,MATCH($D463,products!$A$1:$A$49,0),MATCH(L$1,products!$A$1:$E$1,0))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INDEX(products!$1:$1048576,MATCH($D464,products!$A$1:$A$49,0),MATCH(I$1,products!$A$1:$E$1,0))</f>
        <v>Ara</v>
      </c>
      <c r="J464" t="str">
        <f>INDEX(products!$1:$1048576,MATCH($D464,products!$A$1:$A$49,0),MATCH(J$1,products!$A$1:$E$1,0))</f>
        <v>D</v>
      </c>
      <c r="K464" s="6">
        <f>INDEX(products!$1:$1048576,MATCH($D464,products!$A$1:$A$49,0),MATCH(K$1,products!$A$1:$E$1,0))</f>
        <v>1</v>
      </c>
      <c r="L464" s="5">
        <f>INDEX(products!$1:$1048576,MATCH($D464,products!$A$1:$A$49,0),MATCH(L$1,products!$A$1:$E$1,0))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INDEX(products!$1:$1048576,MATCH($D465,products!$A$1:$A$49,0),MATCH(I$1,products!$A$1:$E$1,0))</f>
        <v>Exc</v>
      </c>
      <c r="J465" t="str">
        <f>INDEX(products!$1:$1048576,MATCH($D465,products!$A$1:$A$49,0),MATCH(J$1,products!$A$1:$E$1,0))</f>
        <v>M</v>
      </c>
      <c r="K465" s="6">
        <f>INDEX(products!$1:$1048576,MATCH($D465,products!$A$1:$A$49,0),MATCH(K$1,products!$A$1:$E$1,0))</f>
        <v>1</v>
      </c>
      <c r="L465" s="5">
        <f>INDEX(products!$1:$1048576,MATCH($D465,products!$A$1:$A$49,0),MATCH(L$1,products!$A$1:$E$1,0))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INDEX(products!$1:$1048576,MATCH($D466,products!$A$1:$A$49,0),MATCH(I$1,products!$A$1:$E$1,0))</f>
        <v>Lib</v>
      </c>
      <c r="J466" t="str">
        <f>INDEX(products!$1:$1048576,MATCH($D466,products!$A$1:$A$49,0),MATCH(J$1,products!$A$1:$E$1,0))</f>
        <v>D</v>
      </c>
      <c r="K466" s="6">
        <f>INDEX(products!$1:$1048576,MATCH($D466,products!$A$1:$A$49,0),MATCH(K$1,products!$A$1:$E$1,0))</f>
        <v>2.5</v>
      </c>
      <c r="L466" s="5">
        <f>INDEX(products!$1:$1048576,MATCH($D466,products!$A$1:$A$49,0),MATCH(L$1,products!$A$1:$E$1,0))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INDEX(products!$1:$1048576,MATCH($D467,products!$A$1:$A$49,0),MATCH(I$1,products!$A$1:$E$1,0))</f>
        <v>Rob</v>
      </c>
      <c r="J467" t="str">
        <f>INDEX(products!$1:$1048576,MATCH($D467,products!$A$1:$A$49,0),MATCH(J$1,products!$A$1:$E$1,0))</f>
        <v>D</v>
      </c>
      <c r="K467" s="6">
        <f>INDEX(products!$1:$1048576,MATCH($D467,products!$A$1:$A$49,0),MATCH(K$1,products!$A$1:$E$1,0))</f>
        <v>2.5</v>
      </c>
      <c r="L467" s="5">
        <f>INDEX(products!$1:$1048576,MATCH($D467,products!$A$1:$A$49,0),MATCH(L$1,products!$A$1:$E$1,0))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INDEX(products!$1:$1048576,MATCH($D468,products!$A$1:$A$49,0),MATCH(I$1,products!$A$1:$E$1,0))</f>
        <v>Ara</v>
      </c>
      <c r="J468" t="str">
        <f>INDEX(products!$1:$1048576,MATCH($D468,products!$A$1:$A$49,0),MATCH(J$1,products!$A$1:$E$1,0))</f>
        <v>D</v>
      </c>
      <c r="K468" s="6">
        <f>INDEX(products!$1:$1048576,MATCH($D468,products!$A$1:$A$49,0),MATCH(K$1,products!$A$1:$E$1,0))</f>
        <v>0.2</v>
      </c>
      <c r="L468" s="5">
        <f>INDEX(products!$1:$1048576,MATCH($D468,products!$A$1:$A$49,0),MATCH(L$1,products!$A$1:$E$1,0))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INDEX(products!$1:$1048576,MATCH($D469,products!$A$1:$A$49,0),MATCH(I$1,products!$A$1:$E$1,0))</f>
        <v>Ara</v>
      </c>
      <c r="J469" t="str">
        <f>INDEX(products!$1:$1048576,MATCH($D469,products!$A$1:$A$49,0),MATCH(J$1,products!$A$1:$E$1,0))</f>
        <v>D</v>
      </c>
      <c r="K469" s="6">
        <f>INDEX(products!$1:$1048576,MATCH($D469,products!$A$1:$A$49,0),MATCH(K$1,products!$A$1:$E$1,0))</f>
        <v>0.5</v>
      </c>
      <c r="L469" s="5">
        <f>INDEX(products!$1:$1048576,MATCH($D469,products!$A$1:$A$49,0),MATCH(L$1,products!$A$1:$E$1,0))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INDEX(products!$1:$1048576,MATCH($D470,products!$A$1:$A$49,0),MATCH(I$1,products!$A$1:$E$1,0))</f>
        <v>Exc</v>
      </c>
      <c r="J470" t="str">
        <f>INDEX(products!$1:$1048576,MATCH($D470,products!$A$1:$A$49,0),MATCH(J$1,products!$A$1:$E$1,0))</f>
        <v>M</v>
      </c>
      <c r="K470" s="6">
        <f>INDEX(products!$1:$1048576,MATCH($D470,products!$A$1:$A$49,0),MATCH(K$1,products!$A$1:$E$1,0))</f>
        <v>1</v>
      </c>
      <c r="L470" s="5">
        <f>INDEX(products!$1:$1048576,MATCH($D470,products!$A$1:$A$49,0),MATCH(L$1,products!$A$1:$E$1,0))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INDEX(products!$1:$1048576,MATCH($D471,products!$A$1:$A$49,0),MATCH(I$1,products!$A$1:$E$1,0))</f>
        <v>Exc</v>
      </c>
      <c r="J471" t="str">
        <f>INDEX(products!$1:$1048576,MATCH($D471,products!$A$1:$A$49,0),MATCH(J$1,products!$A$1:$E$1,0))</f>
        <v>L</v>
      </c>
      <c r="K471" s="6">
        <f>INDEX(products!$1:$1048576,MATCH($D471,products!$A$1:$A$49,0),MATCH(K$1,products!$A$1:$E$1,0))</f>
        <v>0.2</v>
      </c>
      <c r="L471" s="5">
        <f>INDEX(products!$1:$1048576,MATCH($D471,products!$A$1:$A$49,0),MATCH(L$1,products!$A$1:$E$1,0))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INDEX(products!$1:$1048576,MATCH($D472,products!$A$1:$A$49,0),MATCH(I$1,products!$A$1:$E$1,0))</f>
        <v>Ara</v>
      </c>
      <c r="J472" t="str">
        <f>INDEX(products!$1:$1048576,MATCH($D472,products!$A$1:$A$49,0),MATCH(J$1,products!$A$1:$E$1,0))</f>
        <v>M</v>
      </c>
      <c r="K472" s="6">
        <f>INDEX(products!$1:$1048576,MATCH($D472,products!$A$1:$A$49,0),MATCH(K$1,products!$A$1:$E$1,0))</f>
        <v>0.5</v>
      </c>
      <c r="L472" s="5">
        <f>INDEX(products!$1:$1048576,MATCH($D472,products!$A$1:$A$49,0),MATCH(L$1,products!$A$1:$E$1,0))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INDEX(products!$1:$1048576,MATCH($D473,products!$A$1:$A$49,0),MATCH(I$1,products!$A$1:$E$1,0))</f>
        <v>Lib</v>
      </c>
      <c r="J473" t="str">
        <f>INDEX(products!$1:$1048576,MATCH($D473,products!$A$1:$A$49,0),MATCH(J$1,products!$A$1:$E$1,0))</f>
        <v>M</v>
      </c>
      <c r="K473" s="6">
        <f>INDEX(products!$1:$1048576,MATCH($D473,products!$A$1:$A$49,0),MATCH(K$1,products!$A$1:$E$1,0))</f>
        <v>2.5</v>
      </c>
      <c r="L473" s="5">
        <f>INDEX(products!$1:$1048576,MATCH($D473,products!$A$1:$A$49,0),MATCH(L$1,products!$A$1:$E$1,0))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INDEX(products!$1:$1048576,MATCH($D474,products!$A$1:$A$49,0),MATCH(I$1,products!$A$1:$E$1,0))</f>
        <v>Ara</v>
      </c>
      <c r="J474" t="str">
        <f>INDEX(products!$1:$1048576,MATCH($D474,products!$A$1:$A$49,0),MATCH(J$1,products!$A$1:$E$1,0))</f>
        <v>D</v>
      </c>
      <c r="K474" s="6">
        <f>INDEX(products!$1:$1048576,MATCH($D474,products!$A$1:$A$49,0),MATCH(K$1,products!$A$1:$E$1,0))</f>
        <v>0.2</v>
      </c>
      <c r="L474" s="5">
        <f>INDEX(products!$1:$1048576,MATCH($D474,products!$A$1:$A$49,0),MATCH(L$1,products!$A$1:$E$1,0))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INDEX(products!$1:$1048576,MATCH($D475,products!$A$1:$A$49,0),MATCH(I$1,products!$A$1:$E$1,0))</f>
        <v>Ara</v>
      </c>
      <c r="J475" t="str">
        <f>INDEX(products!$1:$1048576,MATCH($D475,products!$A$1:$A$49,0),MATCH(J$1,products!$A$1:$E$1,0))</f>
        <v>L</v>
      </c>
      <c r="K475" s="6">
        <f>INDEX(products!$1:$1048576,MATCH($D475,products!$A$1:$A$49,0),MATCH(K$1,products!$A$1:$E$1,0))</f>
        <v>1</v>
      </c>
      <c r="L475" s="5">
        <f>INDEX(products!$1:$1048576,MATCH($D475,products!$A$1:$A$49,0),MATCH(L$1,products!$A$1:$E$1,0))</f>
        <v>12.95</v>
      </c>
      <c r="M475" s="5">
        <f t="shared" si="21"/>
        <v>25.9</v>
      </c>
      <c r="N475" t="str">
        <f t="shared" si="22"/>
        <v>Arabica</v>
      </c>
      <c r="O475" t="str">
        <f t="shared" si="23"/>
        <v>Large</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INDEX(products!$1:$1048576,MATCH($D476,products!$A$1:$A$49,0),MATCH(I$1,products!$A$1:$E$1,0))</f>
        <v>Exc</v>
      </c>
      <c r="J476" t="str">
        <f>INDEX(products!$1:$1048576,MATCH($D476,products!$A$1:$A$49,0),MATCH(J$1,products!$A$1:$E$1,0))</f>
        <v>M</v>
      </c>
      <c r="K476" s="6">
        <f>INDEX(products!$1:$1048576,MATCH($D476,products!$A$1:$A$49,0),MATCH(K$1,products!$A$1:$E$1,0))</f>
        <v>2.5</v>
      </c>
      <c r="L476" s="5">
        <f>INDEX(products!$1:$1048576,MATCH($D476,products!$A$1:$A$49,0),MATCH(L$1,products!$A$1:$E$1,0))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INDEX(products!$1:$1048576,MATCH($D477,products!$A$1:$A$49,0),MATCH(I$1,products!$A$1:$E$1,0))</f>
        <v>Lib</v>
      </c>
      <c r="J477" t="str">
        <f>INDEX(products!$1:$1048576,MATCH($D477,products!$A$1:$A$49,0),MATCH(J$1,products!$A$1:$E$1,0))</f>
        <v>M</v>
      </c>
      <c r="K477" s="6">
        <f>INDEX(products!$1:$1048576,MATCH($D477,products!$A$1:$A$49,0),MATCH(K$1,products!$A$1:$E$1,0))</f>
        <v>0.2</v>
      </c>
      <c r="L477" s="5">
        <f>INDEX(products!$1:$1048576,MATCH($D477,products!$A$1:$A$49,0),MATCH(L$1,products!$A$1:$E$1,0))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INDEX(products!$1:$1048576,MATCH($D478,products!$A$1:$A$49,0),MATCH(I$1,products!$A$1:$E$1,0))</f>
        <v>Exc</v>
      </c>
      <c r="J478" t="str">
        <f>INDEX(products!$1:$1048576,MATCH($D478,products!$A$1:$A$49,0),MATCH(J$1,products!$A$1:$E$1,0))</f>
        <v>L</v>
      </c>
      <c r="K478" s="6">
        <f>INDEX(products!$1:$1048576,MATCH($D478,products!$A$1:$A$49,0),MATCH(K$1,products!$A$1:$E$1,0))</f>
        <v>0.2</v>
      </c>
      <c r="L478" s="5">
        <f>INDEX(products!$1:$1048576,MATCH($D478,products!$A$1:$A$49,0),MATCH(L$1,products!$A$1:$E$1,0))</f>
        <v>4.4550000000000001</v>
      </c>
      <c r="M478" s="5">
        <f t="shared" si="21"/>
        <v>26.73</v>
      </c>
      <c r="N478" t="str">
        <f t="shared" si="22"/>
        <v>Excelsa</v>
      </c>
      <c r="O478" t="str">
        <f t="shared" si="23"/>
        <v>Large</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INDEX(products!$1:$1048576,MATCH($D479,products!$A$1:$A$49,0),MATCH(I$1,products!$A$1:$E$1,0))</f>
        <v>Lib</v>
      </c>
      <c r="J479" t="str">
        <f>INDEX(products!$1:$1048576,MATCH($D479,products!$A$1:$A$49,0),MATCH(J$1,products!$A$1:$E$1,0))</f>
        <v>M</v>
      </c>
      <c r="K479" s="6">
        <f>INDEX(products!$1:$1048576,MATCH($D479,products!$A$1:$A$49,0),MATCH(K$1,products!$A$1:$E$1,0))</f>
        <v>0.2</v>
      </c>
      <c r="L479" s="5">
        <f>INDEX(products!$1:$1048576,MATCH($D479,products!$A$1:$A$49,0),MATCH(L$1,products!$A$1:$E$1,0))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INDEX(products!$1:$1048576,MATCH($D480,products!$A$1:$A$49,0),MATCH(I$1,products!$A$1:$E$1,0))</f>
        <v>Rob</v>
      </c>
      <c r="J480" t="str">
        <f>INDEX(products!$1:$1048576,MATCH($D480,products!$A$1:$A$49,0),MATCH(J$1,products!$A$1:$E$1,0))</f>
        <v>D</v>
      </c>
      <c r="K480" s="6">
        <f>INDEX(products!$1:$1048576,MATCH($D480,products!$A$1:$A$49,0),MATCH(K$1,products!$A$1:$E$1,0))</f>
        <v>1</v>
      </c>
      <c r="L480" s="5">
        <f>INDEX(products!$1:$1048576,MATCH($D480,products!$A$1:$A$49,0),MATCH(L$1,products!$A$1:$E$1,0))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INDEX(products!$1:$1048576,MATCH($D481,products!$A$1:$A$49,0),MATCH(I$1,products!$A$1:$E$1,0))</f>
        <v>Exc</v>
      </c>
      <c r="J481" t="str">
        <f>INDEX(products!$1:$1048576,MATCH($D481,products!$A$1:$A$49,0),MATCH(J$1,products!$A$1:$E$1,0))</f>
        <v>M</v>
      </c>
      <c r="K481" s="6">
        <f>INDEX(products!$1:$1048576,MATCH($D481,products!$A$1:$A$49,0),MATCH(K$1,products!$A$1:$E$1,0))</f>
        <v>2.5</v>
      </c>
      <c r="L481" s="5">
        <f>INDEX(products!$1:$1048576,MATCH($D481,products!$A$1:$A$49,0),MATCH(L$1,products!$A$1:$E$1,0))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INDEX(products!$1:$1048576,MATCH($D482,products!$A$1:$A$49,0),MATCH(I$1,products!$A$1:$E$1,0))</f>
        <v>Exc</v>
      </c>
      <c r="J482" t="str">
        <f>INDEX(products!$1:$1048576,MATCH($D482,products!$A$1:$A$49,0),MATCH(J$1,products!$A$1:$E$1,0))</f>
        <v>M</v>
      </c>
      <c r="K482" s="6">
        <f>INDEX(products!$1:$1048576,MATCH($D482,products!$A$1:$A$49,0),MATCH(K$1,products!$A$1:$E$1,0))</f>
        <v>0.2</v>
      </c>
      <c r="L482" s="5">
        <f>INDEX(products!$1:$1048576,MATCH($D482,products!$A$1:$A$49,0),MATCH(L$1,products!$A$1:$E$1,0))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INDEX(products!$1:$1048576,MATCH($D483,products!$A$1:$A$49,0),MATCH(I$1,products!$A$1:$E$1,0))</f>
        <v>Rob</v>
      </c>
      <c r="J483" t="str">
        <f>INDEX(products!$1:$1048576,MATCH($D483,products!$A$1:$A$49,0),MATCH(J$1,products!$A$1:$E$1,0))</f>
        <v>L</v>
      </c>
      <c r="K483" s="6">
        <f>INDEX(products!$1:$1048576,MATCH($D483,products!$A$1:$A$49,0),MATCH(K$1,products!$A$1:$E$1,0))</f>
        <v>1</v>
      </c>
      <c r="L483" s="5">
        <f>INDEX(products!$1:$1048576,MATCH($D483,products!$A$1:$A$49,0),MATCH(L$1,products!$A$1:$E$1,0))</f>
        <v>11.95</v>
      </c>
      <c r="M483" s="5">
        <f t="shared" si="21"/>
        <v>23.9</v>
      </c>
      <c r="N483" t="str">
        <f t="shared" si="22"/>
        <v>Robusta</v>
      </c>
      <c r="O483" t="str">
        <f t="shared" si="23"/>
        <v>Large</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INDEX(products!$1:$1048576,MATCH($D484,products!$A$1:$A$49,0),MATCH(I$1,products!$A$1:$E$1,0))</f>
        <v>Exc</v>
      </c>
      <c r="J484" t="str">
        <f>INDEX(products!$1:$1048576,MATCH($D484,products!$A$1:$A$49,0),MATCH(J$1,products!$A$1:$E$1,0))</f>
        <v>D</v>
      </c>
      <c r="K484" s="6">
        <f>INDEX(products!$1:$1048576,MATCH($D484,products!$A$1:$A$49,0),MATCH(K$1,products!$A$1:$E$1,0))</f>
        <v>2.5</v>
      </c>
      <c r="L484" s="5">
        <f>INDEX(products!$1:$1048576,MATCH($D484,products!$A$1:$A$49,0),MATCH(L$1,products!$A$1:$E$1,0))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INDEX(products!$1:$1048576,MATCH($D485,products!$A$1:$A$49,0),MATCH(I$1,products!$A$1:$E$1,0))</f>
        <v>Lib</v>
      </c>
      <c r="J485" t="str">
        <f>INDEX(products!$1:$1048576,MATCH($D485,products!$A$1:$A$49,0),MATCH(J$1,products!$A$1:$E$1,0))</f>
        <v>D</v>
      </c>
      <c r="K485" s="6">
        <f>INDEX(products!$1:$1048576,MATCH($D485,products!$A$1:$A$49,0),MATCH(K$1,products!$A$1:$E$1,0))</f>
        <v>2.5</v>
      </c>
      <c r="L485" s="5">
        <f>INDEX(products!$1:$1048576,MATCH($D485,products!$A$1:$A$49,0),MATCH(L$1,products!$A$1:$E$1,0))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INDEX(products!$1:$1048576,MATCH($D486,products!$A$1:$A$49,0),MATCH(I$1,products!$A$1:$E$1,0))</f>
        <v>Lib</v>
      </c>
      <c r="J486" t="str">
        <f>INDEX(products!$1:$1048576,MATCH($D486,products!$A$1:$A$49,0),MATCH(J$1,products!$A$1:$E$1,0))</f>
        <v>L</v>
      </c>
      <c r="K486" s="6">
        <f>INDEX(products!$1:$1048576,MATCH($D486,products!$A$1:$A$49,0),MATCH(K$1,products!$A$1:$E$1,0))</f>
        <v>0.5</v>
      </c>
      <c r="L486" s="5">
        <f>INDEX(products!$1:$1048576,MATCH($D486,products!$A$1:$A$49,0),MATCH(L$1,products!$A$1:$E$1,0))</f>
        <v>9.51</v>
      </c>
      <c r="M486" s="5">
        <f t="shared" si="21"/>
        <v>57.06</v>
      </c>
      <c r="N486" t="str">
        <f t="shared" si="22"/>
        <v>Liberica</v>
      </c>
      <c r="O486" t="str">
        <f t="shared" si="23"/>
        <v>Large</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INDEX(products!$1:$1048576,MATCH($D487,products!$A$1:$A$49,0),MATCH(I$1,products!$A$1:$E$1,0))</f>
        <v>Rob</v>
      </c>
      <c r="J487" t="str">
        <f>INDEX(products!$1:$1048576,MATCH($D487,products!$A$1:$A$49,0),MATCH(J$1,products!$A$1:$E$1,0))</f>
        <v>L</v>
      </c>
      <c r="K487" s="6">
        <f>INDEX(products!$1:$1048576,MATCH($D487,products!$A$1:$A$49,0),MATCH(K$1,products!$A$1:$E$1,0))</f>
        <v>0.2</v>
      </c>
      <c r="L487" s="5">
        <f>INDEX(products!$1:$1048576,MATCH($D487,products!$A$1:$A$49,0),MATCH(L$1,products!$A$1:$E$1,0))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INDEX(products!$1:$1048576,MATCH($D488,products!$A$1:$A$49,0),MATCH(I$1,products!$A$1:$E$1,0))</f>
        <v>Lib</v>
      </c>
      <c r="J488" t="str">
        <f>INDEX(products!$1:$1048576,MATCH($D488,products!$A$1:$A$49,0),MATCH(J$1,products!$A$1:$E$1,0))</f>
        <v>M</v>
      </c>
      <c r="K488" s="6">
        <f>INDEX(products!$1:$1048576,MATCH($D488,products!$A$1:$A$49,0),MATCH(K$1,products!$A$1:$E$1,0))</f>
        <v>0.5</v>
      </c>
      <c r="L488" s="5">
        <f>INDEX(products!$1:$1048576,MATCH($D488,products!$A$1:$A$49,0),MATCH(L$1,products!$A$1:$E$1,0))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INDEX(products!$1:$1048576,MATCH($D489,products!$A$1:$A$49,0),MATCH(I$1,products!$A$1:$E$1,0))</f>
        <v>Exc</v>
      </c>
      <c r="J489" t="str">
        <f>INDEX(products!$1:$1048576,MATCH($D489,products!$A$1:$A$49,0),MATCH(J$1,products!$A$1:$E$1,0))</f>
        <v>D</v>
      </c>
      <c r="K489" s="6">
        <f>INDEX(products!$1:$1048576,MATCH($D489,products!$A$1:$A$49,0),MATCH(K$1,products!$A$1:$E$1,0))</f>
        <v>1</v>
      </c>
      <c r="L489" s="5">
        <f>INDEX(products!$1:$1048576,MATCH($D489,products!$A$1:$A$49,0),MATCH(L$1,products!$A$1:$E$1,0))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INDEX(products!$1:$1048576,MATCH($D490,products!$A$1:$A$49,0),MATCH(I$1,products!$A$1:$E$1,0))</f>
        <v>Rob</v>
      </c>
      <c r="J490" t="str">
        <f>INDEX(products!$1:$1048576,MATCH($D490,products!$A$1:$A$49,0),MATCH(J$1,products!$A$1:$E$1,0))</f>
        <v>M</v>
      </c>
      <c r="K490" s="6">
        <f>INDEX(products!$1:$1048576,MATCH($D490,products!$A$1:$A$49,0),MATCH(K$1,products!$A$1:$E$1,0))</f>
        <v>0.2</v>
      </c>
      <c r="L490" s="5">
        <f>INDEX(products!$1:$1048576,MATCH($D490,products!$A$1:$A$49,0),MATCH(L$1,products!$A$1:$E$1,0))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INDEX(products!$1:$1048576,MATCH($D491,products!$A$1:$A$49,0),MATCH(I$1,products!$A$1:$E$1,0))</f>
        <v>Lib</v>
      </c>
      <c r="J491" t="str">
        <f>INDEX(products!$1:$1048576,MATCH($D491,products!$A$1:$A$49,0),MATCH(J$1,products!$A$1:$E$1,0))</f>
        <v>L</v>
      </c>
      <c r="K491" s="6">
        <f>INDEX(products!$1:$1048576,MATCH($D491,products!$A$1:$A$49,0),MATCH(K$1,products!$A$1:$E$1,0))</f>
        <v>1</v>
      </c>
      <c r="L491" s="5">
        <f>INDEX(products!$1:$1048576,MATCH($D491,products!$A$1:$A$49,0),MATCH(L$1,products!$A$1:$E$1,0))</f>
        <v>15.85</v>
      </c>
      <c r="M491" s="5">
        <f t="shared" si="21"/>
        <v>95.1</v>
      </c>
      <c r="N491" t="str">
        <f t="shared" si="22"/>
        <v>Liberica</v>
      </c>
      <c r="O491" t="str">
        <f t="shared" si="23"/>
        <v>Large</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INDEX(products!$1:$1048576,MATCH($D492,products!$A$1:$A$49,0),MATCH(I$1,products!$A$1:$E$1,0))</f>
        <v>Lib</v>
      </c>
      <c r="J492" t="str">
        <f>INDEX(products!$1:$1048576,MATCH($D492,products!$A$1:$A$49,0),MATCH(J$1,products!$A$1:$E$1,0))</f>
        <v>D</v>
      </c>
      <c r="K492" s="6">
        <f>INDEX(products!$1:$1048576,MATCH($D492,products!$A$1:$A$49,0),MATCH(K$1,products!$A$1:$E$1,0))</f>
        <v>0.5</v>
      </c>
      <c r="L492" s="5">
        <f>INDEX(products!$1:$1048576,MATCH($D492,products!$A$1:$A$49,0),MATCH(L$1,products!$A$1:$E$1,0))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INDEX(products!$1:$1048576,MATCH($D493,products!$A$1:$A$49,0),MATCH(I$1,products!$A$1:$E$1,0))</f>
        <v>Lib</v>
      </c>
      <c r="J493" t="str">
        <f>INDEX(products!$1:$1048576,MATCH($D493,products!$A$1:$A$49,0),MATCH(J$1,products!$A$1:$E$1,0))</f>
        <v>D</v>
      </c>
      <c r="K493" s="6">
        <f>INDEX(products!$1:$1048576,MATCH($D493,products!$A$1:$A$49,0),MATCH(K$1,products!$A$1:$E$1,0))</f>
        <v>0.2</v>
      </c>
      <c r="L493" s="5">
        <f>INDEX(products!$1:$1048576,MATCH($D493,products!$A$1:$A$49,0),MATCH(L$1,products!$A$1:$E$1,0))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INDEX(products!$1:$1048576,MATCH($D494,products!$A$1:$A$49,0),MATCH(I$1,products!$A$1:$E$1,0))</f>
        <v>Exc</v>
      </c>
      <c r="J494" t="str">
        <f>INDEX(products!$1:$1048576,MATCH($D494,products!$A$1:$A$49,0),MATCH(J$1,products!$A$1:$E$1,0))</f>
        <v>M</v>
      </c>
      <c r="K494" s="6">
        <f>INDEX(products!$1:$1048576,MATCH($D494,products!$A$1:$A$49,0),MATCH(K$1,products!$A$1:$E$1,0))</f>
        <v>0.2</v>
      </c>
      <c r="L494" s="5">
        <f>INDEX(products!$1:$1048576,MATCH($D494,products!$A$1:$A$49,0),MATCH(L$1,products!$A$1:$E$1,0))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INDEX(products!$1:$1048576,MATCH($D495,products!$A$1:$A$49,0),MATCH(I$1,products!$A$1:$E$1,0))</f>
        <v>Rob</v>
      </c>
      <c r="J495" t="str">
        <f>INDEX(products!$1:$1048576,MATCH($D495,products!$A$1:$A$49,0),MATCH(J$1,products!$A$1:$E$1,0))</f>
        <v>M</v>
      </c>
      <c r="K495" s="6">
        <f>INDEX(products!$1:$1048576,MATCH($D495,products!$A$1:$A$49,0),MATCH(K$1,products!$A$1:$E$1,0))</f>
        <v>0.5</v>
      </c>
      <c r="L495" s="5">
        <f>INDEX(products!$1:$1048576,MATCH($D495,products!$A$1:$A$49,0),MATCH(L$1,products!$A$1:$E$1,0))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INDEX(products!$1:$1048576,MATCH($D496,products!$A$1:$A$49,0),MATCH(I$1,products!$A$1:$E$1,0))</f>
        <v>Lib</v>
      </c>
      <c r="J496" t="str">
        <f>INDEX(products!$1:$1048576,MATCH($D496,products!$A$1:$A$49,0),MATCH(J$1,products!$A$1:$E$1,0))</f>
        <v>L</v>
      </c>
      <c r="K496" s="6">
        <f>INDEX(products!$1:$1048576,MATCH($D496,products!$A$1:$A$49,0),MATCH(K$1,products!$A$1:$E$1,0))</f>
        <v>1</v>
      </c>
      <c r="L496" s="5">
        <f>INDEX(products!$1:$1048576,MATCH($D496,products!$A$1:$A$49,0),MATCH(L$1,products!$A$1:$E$1,0))</f>
        <v>15.85</v>
      </c>
      <c r="M496" s="5">
        <f t="shared" si="21"/>
        <v>31.7</v>
      </c>
      <c r="N496" t="str">
        <f t="shared" si="22"/>
        <v>Liberica</v>
      </c>
      <c r="O496" t="str">
        <f t="shared" si="23"/>
        <v>Large</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INDEX(products!$1:$1048576,MATCH($D497,products!$A$1:$A$49,0),MATCH(I$1,products!$A$1:$E$1,0))</f>
        <v>Lib</v>
      </c>
      <c r="J497" t="str">
        <f>INDEX(products!$1:$1048576,MATCH($D497,products!$A$1:$A$49,0),MATCH(J$1,products!$A$1:$E$1,0))</f>
        <v>L</v>
      </c>
      <c r="K497" s="6">
        <f>INDEX(products!$1:$1048576,MATCH($D497,products!$A$1:$A$49,0),MATCH(K$1,products!$A$1:$E$1,0))</f>
        <v>1</v>
      </c>
      <c r="L497" s="5">
        <f>INDEX(products!$1:$1048576,MATCH($D497,products!$A$1:$A$49,0),MATCH(L$1,products!$A$1:$E$1,0))</f>
        <v>15.85</v>
      </c>
      <c r="M497" s="5">
        <f t="shared" si="21"/>
        <v>79.25</v>
      </c>
      <c r="N497" t="str">
        <f t="shared" si="22"/>
        <v>Liberica</v>
      </c>
      <c r="O497" t="str">
        <f t="shared" si="23"/>
        <v>Large</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INDEX(products!$1:$1048576,MATCH($D498,products!$A$1:$A$49,0),MATCH(I$1,products!$A$1:$E$1,0))</f>
        <v>Exc</v>
      </c>
      <c r="J498" t="str">
        <f>INDEX(products!$1:$1048576,MATCH($D498,products!$A$1:$A$49,0),MATCH(J$1,products!$A$1:$E$1,0))</f>
        <v>D</v>
      </c>
      <c r="K498" s="6">
        <f>INDEX(products!$1:$1048576,MATCH($D498,products!$A$1:$A$49,0),MATCH(K$1,products!$A$1:$E$1,0))</f>
        <v>0.2</v>
      </c>
      <c r="L498" s="5">
        <f>INDEX(products!$1:$1048576,MATCH($D498,products!$A$1:$A$49,0),MATCH(L$1,products!$A$1:$E$1,0))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INDEX(products!$1:$1048576,MATCH($D499,products!$A$1:$A$49,0),MATCH(I$1,products!$A$1:$E$1,0))</f>
        <v>Ara</v>
      </c>
      <c r="J499" t="str">
        <f>INDEX(products!$1:$1048576,MATCH($D499,products!$A$1:$A$49,0),MATCH(J$1,products!$A$1:$E$1,0))</f>
        <v>D</v>
      </c>
      <c r="K499" s="6">
        <f>INDEX(products!$1:$1048576,MATCH($D499,products!$A$1:$A$49,0),MATCH(K$1,products!$A$1:$E$1,0))</f>
        <v>1</v>
      </c>
      <c r="L499" s="5">
        <f>INDEX(products!$1:$1048576,MATCH($D499,products!$A$1:$A$49,0),MATCH(L$1,products!$A$1:$E$1,0))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INDEX(products!$1:$1048576,MATCH($D500,products!$A$1:$A$49,0),MATCH(I$1,products!$A$1:$E$1,0))</f>
        <v>Rob</v>
      </c>
      <c r="J500" t="str">
        <f>INDEX(products!$1:$1048576,MATCH($D500,products!$A$1:$A$49,0),MATCH(J$1,products!$A$1:$E$1,0))</f>
        <v>M</v>
      </c>
      <c r="K500" s="6">
        <f>INDEX(products!$1:$1048576,MATCH($D500,products!$A$1:$A$49,0),MATCH(K$1,products!$A$1:$E$1,0))</f>
        <v>1</v>
      </c>
      <c r="L500" s="5">
        <f>INDEX(products!$1:$1048576,MATCH($D500,products!$A$1:$A$49,0),MATCH(L$1,products!$A$1:$E$1,0))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INDEX(products!$1:$1048576,MATCH($D501,products!$A$1:$A$49,0),MATCH(I$1,products!$A$1:$E$1,0))</f>
        <v>Rob</v>
      </c>
      <c r="J501" t="str">
        <f>INDEX(products!$1:$1048576,MATCH($D501,products!$A$1:$A$49,0),MATCH(J$1,products!$A$1:$E$1,0))</f>
        <v>D</v>
      </c>
      <c r="K501" s="6">
        <f>INDEX(products!$1:$1048576,MATCH($D501,products!$A$1:$A$49,0),MATCH(K$1,products!$A$1:$E$1,0))</f>
        <v>0.2</v>
      </c>
      <c r="L501" s="5">
        <f>INDEX(products!$1:$1048576,MATCH($D501,products!$A$1:$A$49,0),MATCH(L$1,products!$A$1:$E$1,0))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INDEX(products!$1:$1048576,MATCH($D502,products!$A$1:$A$49,0),MATCH(I$1,products!$A$1:$E$1,0))</f>
        <v>Rob</v>
      </c>
      <c r="J502" t="str">
        <f>INDEX(products!$1:$1048576,MATCH($D502,products!$A$1:$A$49,0),MATCH(J$1,products!$A$1:$E$1,0))</f>
        <v>L</v>
      </c>
      <c r="K502" s="6">
        <f>INDEX(products!$1:$1048576,MATCH($D502,products!$A$1:$A$49,0),MATCH(K$1,products!$A$1:$E$1,0))</f>
        <v>1</v>
      </c>
      <c r="L502" s="5">
        <f>INDEX(products!$1:$1048576,MATCH($D502,products!$A$1:$A$49,0),MATCH(L$1,products!$A$1:$E$1,0))</f>
        <v>11.95</v>
      </c>
      <c r="M502" s="5">
        <f t="shared" si="21"/>
        <v>47.8</v>
      </c>
      <c r="N502" t="str">
        <f t="shared" si="22"/>
        <v>Robusta</v>
      </c>
      <c r="O502" t="str">
        <f t="shared" si="23"/>
        <v>Large</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INDEX(products!$1:$1048576,MATCH($D503,products!$A$1:$A$49,0),MATCH(I$1,products!$A$1:$E$1,0))</f>
        <v>Rob</v>
      </c>
      <c r="J503" t="str">
        <f>INDEX(products!$1:$1048576,MATCH($D503,products!$A$1:$A$49,0),MATCH(J$1,products!$A$1:$E$1,0))</f>
        <v>M</v>
      </c>
      <c r="K503" s="6">
        <f>INDEX(products!$1:$1048576,MATCH($D503,products!$A$1:$A$49,0),MATCH(K$1,products!$A$1:$E$1,0))</f>
        <v>0.2</v>
      </c>
      <c r="L503" s="5">
        <f>INDEX(products!$1:$1048576,MATCH($D503,products!$A$1:$A$49,0),MATCH(L$1,products!$A$1:$E$1,0))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INDEX(products!$1:$1048576,MATCH($D504,products!$A$1:$A$49,0),MATCH(I$1,products!$A$1:$E$1,0))</f>
        <v>Exc</v>
      </c>
      <c r="J504" t="str">
        <f>INDEX(products!$1:$1048576,MATCH($D504,products!$A$1:$A$49,0),MATCH(J$1,products!$A$1:$E$1,0))</f>
        <v>M</v>
      </c>
      <c r="K504" s="6">
        <f>INDEX(products!$1:$1048576,MATCH($D504,products!$A$1:$A$49,0),MATCH(K$1,products!$A$1:$E$1,0))</f>
        <v>0.2</v>
      </c>
      <c r="L504" s="5">
        <f>INDEX(products!$1:$1048576,MATCH($D504,products!$A$1:$A$49,0),MATCH(L$1,products!$A$1:$E$1,0))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INDEX(products!$1:$1048576,MATCH($D505,products!$A$1:$A$49,0),MATCH(I$1,products!$A$1:$E$1,0))</f>
        <v>Lib</v>
      </c>
      <c r="J505" t="str">
        <f>INDEX(products!$1:$1048576,MATCH($D505,products!$A$1:$A$49,0),MATCH(J$1,products!$A$1:$E$1,0))</f>
        <v>D</v>
      </c>
      <c r="K505" s="6">
        <f>INDEX(products!$1:$1048576,MATCH($D505,products!$A$1:$A$49,0),MATCH(K$1,products!$A$1:$E$1,0))</f>
        <v>1</v>
      </c>
      <c r="L505" s="5">
        <f>INDEX(products!$1:$1048576,MATCH($D505,products!$A$1:$A$49,0),MATCH(L$1,products!$A$1:$E$1,0))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INDEX(products!$1:$1048576,MATCH($D506,products!$A$1:$A$49,0),MATCH(I$1,products!$A$1:$E$1,0))</f>
        <v>Lib</v>
      </c>
      <c r="J506" t="str">
        <f>INDEX(products!$1:$1048576,MATCH($D506,products!$A$1:$A$49,0),MATCH(J$1,products!$A$1:$E$1,0))</f>
        <v>L</v>
      </c>
      <c r="K506" s="6">
        <f>INDEX(products!$1:$1048576,MATCH($D506,products!$A$1:$A$49,0),MATCH(K$1,products!$A$1:$E$1,0))</f>
        <v>0.2</v>
      </c>
      <c r="L506" s="5">
        <f>INDEX(products!$1:$1048576,MATCH($D506,products!$A$1:$A$49,0),MATCH(L$1,products!$A$1:$E$1,0))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INDEX(products!$1:$1048576,MATCH($D507,products!$A$1:$A$49,0),MATCH(I$1,products!$A$1:$E$1,0))</f>
        <v>Lib</v>
      </c>
      <c r="J507" t="str">
        <f>INDEX(products!$1:$1048576,MATCH($D507,products!$A$1:$A$49,0),MATCH(J$1,products!$A$1:$E$1,0))</f>
        <v>M</v>
      </c>
      <c r="K507" s="6">
        <f>INDEX(products!$1:$1048576,MATCH($D507,products!$A$1:$A$49,0),MATCH(K$1,products!$A$1:$E$1,0))</f>
        <v>0.2</v>
      </c>
      <c r="L507" s="5">
        <f>INDEX(products!$1:$1048576,MATCH($D507,products!$A$1:$A$49,0),MATCH(L$1,products!$A$1:$E$1,0))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INDEX(products!$1:$1048576,MATCH($D508,products!$A$1:$A$49,0),MATCH(I$1,products!$A$1:$E$1,0))</f>
        <v>Ara</v>
      </c>
      <c r="J508" t="str">
        <f>INDEX(products!$1:$1048576,MATCH($D508,products!$A$1:$A$49,0),MATCH(J$1,products!$A$1:$E$1,0))</f>
        <v>L</v>
      </c>
      <c r="K508" s="6">
        <f>INDEX(products!$1:$1048576,MATCH($D508,products!$A$1:$A$49,0),MATCH(K$1,products!$A$1:$E$1,0))</f>
        <v>1</v>
      </c>
      <c r="L508" s="5">
        <f>INDEX(products!$1:$1048576,MATCH($D508,products!$A$1:$A$49,0),MATCH(L$1,products!$A$1:$E$1,0))</f>
        <v>12.95</v>
      </c>
      <c r="M508" s="5">
        <f t="shared" si="21"/>
        <v>25.9</v>
      </c>
      <c r="N508" t="str">
        <f t="shared" si="22"/>
        <v>Arabica</v>
      </c>
      <c r="O508" t="str">
        <f t="shared" si="23"/>
        <v>Large</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INDEX(products!$1:$1048576,MATCH($D509,products!$A$1:$A$49,0),MATCH(I$1,products!$A$1:$E$1,0))</f>
        <v>Ara</v>
      </c>
      <c r="J509" t="str">
        <f>INDEX(products!$1:$1048576,MATCH($D509,products!$A$1:$A$49,0),MATCH(J$1,products!$A$1:$E$1,0))</f>
        <v>L</v>
      </c>
      <c r="K509" s="6">
        <f>INDEX(products!$1:$1048576,MATCH($D509,products!$A$1:$A$49,0),MATCH(K$1,products!$A$1:$E$1,0))</f>
        <v>2.5</v>
      </c>
      <c r="L509" s="5">
        <f>INDEX(products!$1:$1048576,MATCH($D509,products!$A$1:$A$49,0),MATCH(L$1,products!$A$1:$E$1,0))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INDEX(products!$1:$1048576,MATCH($D510,products!$A$1:$A$49,0),MATCH(I$1,products!$A$1:$E$1,0))</f>
        <v>Lib</v>
      </c>
      <c r="J510" t="str">
        <f>INDEX(products!$1:$1048576,MATCH($D510,products!$A$1:$A$49,0),MATCH(J$1,products!$A$1:$E$1,0))</f>
        <v>D</v>
      </c>
      <c r="K510" s="6">
        <f>INDEX(products!$1:$1048576,MATCH($D510,products!$A$1:$A$49,0),MATCH(K$1,products!$A$1:$E$1,0))</f>
        <v>0.5</v>
      </c>
      <c r="L510" s="5">
        <f>INDEX(products!$1:$1048576,MATCH($D510,products!$A$1:$A$49,0),MATCH(L$1,products!$A$1:$E$1,0))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INDEX(products!$1:$1048576,MATCH($D511,products!$A$1:$A$49,0),MATCH(I$1,products!$A$1:$E$1,0))</f>
        <v>Ara</v>
      </c>
      <c r="J511" t="str">
        <f>INDEX(products!$1:$1048576,MATCH($D511,products!$A$1:$A$49,0),MATCH(J$1,products!$A$1:$E$1,0))</f>
        <v>D</v>
      </c>
      <c r="K511" s="6">
        <f>INDEX(products!$1:$1048576,MATCH($D511,products!$A$1:$A$49,0),MATCH(K$1,products!$A$1:$E$1,0))</f>
        <v>1</v>
      </c>
      <c r="L511" s="5">
        <f>INDEX(products!$1:$1048576,MATCH($D511,products!$A$1:$A$49,0),MATCH(L$1,products!$A$1:$E$1,0))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INDEX(products!$1:$1048576,MATCH($D512,products!$A$1:$A$49,0),MATCH(I$1,products!$A$1:$E$1,0))</f>
        <v>Rob</v>
      </c>
      <c r="J512" t="str">
        <f>INDEX(products!$1:$1048576,MATCH($D512,products!$A$1:$A$49,0),MATCH(J$1,products!$A$1:$E$1,0))</f>
        <v>L</v>
      </c>
      <c r="K512" s="6">
        <f>INDEX(products!$1:$1048576,MATCH($D512,products!$A$1:$A$49,0),MATCH(K$1,products!$A$1:$E$1,0))</f>
        <v>0.2</v>
      </c>
      <c r="L512" s="5">
        <f>INDEX(products!$1:$1048576,MATCH($D512,products!$A$1:$A$49,0),MATCH(L$1,products!$A$1:$E$1,0))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INDEX(products!$1:$1048576,MATCH($D513,products!$A$1:$A$49,0),MATCH(I$1,products!$A$1:$E$1,0))</f>
        <v>Ara</v>
      </c>
      <c r="J513" t="str">
        <f>INDEX(products!$1:$1048576,MATCH($D513,products!$A$1:$A$49,0),MATCH(J$1,products!$A$1:$E$1,0))</f>
        <v>M</v>
      </c>
      <c r="K513" s="6">
        <f>INDEX(products!$1:$1048576,MATCH($D513,products!$A$1:$A$49,0),MATCH(K$1,products!$A$1:$E$1,0))</f>
        <v>0.2</v>
      </c>
      <c r="L513" s="5">
        <f>INDEX(products!$1:$1048576,MATCH($D513,products!$A$1:$A$49,0),MATCH(L$1,products!$A$1:$E$1,0))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INDEX(products!$1:$1048576,MATCH($D514,products!$A$1:$A$49,0),MATCH(I$1,products!$A$1:$E$1,0))</f>
        <v>Lib</v>
      </c>
      <c r="J514" t="str">
        <f>INDEX(products!$1:$1048576,MATCH($D514,products!$A$1:$A$49,0),MATCH(J$1,products!$A$1:$E$1,0))</f>
        <v>L</v>
      </c>
      <c r="K514" s="6">
        <f>INDEX(products!$1:$1048576,MATCH($D514,products!$A$1:$A$49,0),MATCH(K$1,products!$A$1:$E$1,0))</f>
        <v>1</v>
      </c>
      <c r="L514" s="5">
        <f>INDEX(products!$1:$1048576,MATCH($D514,products!$A$1:$A$49,0),MATCH(L$1,products!$A$1:$E$1,0))</f>
        <v>15.85</v>
      </c>
      <c r="M514" s="5">
        <f t="shared" si="21"/>
        <v>47.55</v>
      </c>
      <c r="N514" t="str">
        <f t="shared" si="22"/>
        <v>Liberica</v>
      </c>
      <c r="O514" t="str">
        <f t="shared" si="23"/>
        <v>Large</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INDEX(products!$1:$1048576,MATCH($D515,products!$A$1:$A$49,0),MATCH(I$1,products!$A$1:$E$1,0))</f>
        <v>Lib</v>
      </c>
      <c r="J515" t="str">
        <f>INDEX(products!$1:$1048576,MATCH($D515,products!$A$1:$A$49,0),MATCH(J$1,products!$A$1:$E$1,0))</f>
        <v>L</v>
      </c>
      <c r="K515" s="6">
        <f>INDEX(products!$1:$1048576,MATCH($D515,products!$A$1:$A$49,0),MATCH(K$1,products!$A$1:$E$1,0))</f>
        <v>1</v>
      </c>
      <c r="L515" s="5">
        <f>INDEX(products!$1:$1048576,MATCH($D515,products!$A$1:$A$49,0),MATCH(L$1,products!$A$1:$E$1,0))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INDEX(products!$1:$1048576,MATCH($D516,products!$A$1:$A$49,0),MATCH(I$1,products!$A$1:$E$1,0))</f>
        <v>Lib</v>
      </c>
      <c r="J516" t="str">
        <f>INDEX(products!$1:$1048576,MATCH($D516,products!$A$1:$A$49,0),MATCH(J$1,products!$A$1:$E$1,0))</f>
        <v>M</v>
      </c>
      <c r="K516" s="6">
        <f>INDEX(products!$1:$1048576,MATCH($D516,products!$A$1:$A$49,0),MATCH(K$1,products!$A$1:$E$1,0))</f>
        <v>0.2</v>
      </c>
      <c r="L516" s="5">
        <f>INDEX(products!$1:$1048576,MATCH($D516,products!$A$1:$A$49,0),MATCH(L$1,products!$A$1:$E$1,0))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INDEX(products!$1:$1048576,MATCH($D517,products!$A$1:$A$49,0),MATCH(I$1,products!$A$1:$E$1,0))</f>
        <v>Rob</v>
      </c>
      <c r="J517" t="str">
        <f>INDEX(products!$1:$1048576,MATCH($D517,products!$A$1:$A$49,0),MATCH(J$1,products!$A$1:$E$1,0))</f>
        <v>L</v>
      </c>
      <c r="K517" s="6">
        <f>INDEX(products!$1:$1048576,MATCH($D517,products!$A$1:$A$49,0),MATCH(K$1,products!$A$1:$E$1,0))</f>
        <v>0.5</v>
      </c>
      <c r="L517" s="5">
        <f>INDEX(products!$1:$1048576,MATCH($D517,products!$A$1:$A$49,0),MATCH(L$1,products!$A$1:$E$1,0))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INDEX(products!$1:$1048576,MATCH($D518,products!$A$1:$A$49,0),MATCH(I$1,products!$A$1:$E$1,0))</f>
        <v>Rob</v>
      </c>
      <c r="J518" t="str">
        <f>INDEX(products!$1:$1048576,MATCH($D518,products!$A$1:$A$49,0),MATCH(J$1,products!$A$1:$E$1,0))</f>
        <v>D</v>
      </c>
      <c r="K518" s="6">
        <f>INDEX(products!$1:$1048576,MATCH($D518,products!$A$1:$A$49,0),MATCH(K$1,products!$A$1:$E$1,0))</f>
        <v>2.5</v>
      </c>
      <c r="L518" s="5">
        <f>INDEX(products!$1:$1048576,MATCH($D518,products!$A$1:$A$49,0),MATCH(L$1,products!$A$1:$E$1,0))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INDEX(products!$1:$1048576,MATCH($D519,products!$A$1:$A$49,0),MATCH(I$1,products!$A$1:$E$1,0))</f>
        <v>Lib</v>
      </c>
      <c r="J519" t="str">
        <f>INDEX(products!$1:$1048576,MATCH($D519,products!$A$1:$A$49,0),MATCH(J$1,products!$A$1:$E$1,0))</f>
        <v>D</v>
      </c>
      <c r="K519" s="6">
        <f>INDEX(products!$1:$1048576,MATCH($D519,products!$A$1:$A$49,0),MATCH(K$1,products!$A$1:$E$1,0))</f>
        <v>0.2</v>
      </c>
      <c r="L519" s="5">
        <f>INDEX(products!$1:$1048576,MATCH($D519,products!$A$1:$A$49,0),MATCH(L$1,products!$A$1:$E$1,0))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INDEX(products!$1:$1048576,MATCH($D520,products!$A$1:$A$49,0),MATCH(I$1,products!$A$1:$E$1,0))</f>
        <v>Exc</v>
      </c>
      <c r="J520" t="str">
        <f>INDEX(products!$1:$1048576,MATCH($D520,products!$A$1:$A$49,0),MATCH(J$1,products!$A$1:$E$1,0))</f>
        <v>D</v>
      </c>
      <c r="K520" s="6">
        <f>INDEX(products!$1:$1048576,MATCH($D520,products!$A$1:$A$49,0),MATCH(K$1,products!$A$1:$E$1,0))</f>
        <v>2.5</v>
      </c>
      <c r="L520" s="5">
        <f>INDEX(products!$1:$1048576,MATCH($D520,products!$A$1:$A$49,0),MATCH(L$1,products!$A$1:$E$1,0))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INDEX(products!$1:$1048576,MATCH($D521,products!$A$1:$A$49,0),MATCH(I$1,products!$A$1:$E$1,0))</f>
        <v>Ara</v>
      </c>
      <c r="J521" t="str">
        <f>INDEX(products!$1:$1048576,MATCH($D521,products!$A$1:$A$49,0),MATCH(J$1,products!$A$1:$E$1,0))</f>
        <v>D</v>
      </c>
      <c r="K521" s="6">
        <f>INDEX(products!$1:$1048576,MATCH($D521,products!$A$1:$A$49,0),MATCH(K$1,products!$A$1:$E$1,0))</f>
        <v>0.5</v>
      </c>
      <c r="L521" s="5">
        <f>INDEX(products!$1:$1048576,MATCH($D521,products!$A$1:$A$49,0),MATCH(L$1,products!$A$1:$E$1,0))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INDEX(products!$1:$1048576,MATCH($D522,products!$A$1:$A$49,0),MATCH(I$1,products!$A$1:$E$1,0))</f>
        <v>Lib</v>
      </c>
      <c r="J522" t="str">
        <f>INDEX(products!$1:$1048576,MATCH($D522,products!$A$1:$A$49,0),MATCH(J$1,products!$A$1:$E$1,0))</f>
        <v>D</v>
      </c>
      <c r="K522" s="6">
        <f>INDEX(products!$1:$1048576,MATCH($D522,products!$A$1:$A$49,0),MATCH(K$1,products!$A$1:$E$1,0))</f>
        <v>0.2</v>
      </c>
      <c r="L522" s="5">
        <f>INDEX(products!$1:$1048576,MATCH($D522,products!$A$1:$A$49,0),MATCH(L$1,products!$A$1:$E$1,0))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INDEX(products!$1:$1048576,MATCH($D523,products!$A$1:$A$49,0),MATCH(I$1,products!$A$1:$E$1,0))</f>
        <v>Rob</v>
      </c>
      <c r="J523" t="str">
        <f>INDEX(products!$1:$1048576,MATCH($D523,products!$A$1:$A$49,0),MATCH(J$1,products!$A$1:$E$1,0))</f>
        <v>M</v>
      </c>
      <c r="K523" s="6">
        <f>INDEX(products!$1:$1048576,MATCH($D523,products!$A$1:$A$49,0),MATCH(K$1,products!$A$1:$E$1,0))</f>
        <v>1</v>
      </c>
      <c r="L523" s="5">
        <f>INDEX(products!$1:$1048576,MATCH($D523,products!$A$1:$A$49,0),MATCH(L$1,products!$A$1:$E$1,0))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INDEX(products!$1:$1048576,MATCH($D524,products!$A$1:$A$49,0),MATCH(I$1,products!$A$1:$E$1,0))</f>
        <v>Rob</v>
      </c>
      <c r="J524" t="str">
        <f>INDEX(products!$1:$1048576,MATCH($D524,products!$A$1:$A$49,0),MATCH(J$1,products!$A$1:$E$1,0))</f>
        <v>M</v>
      </c>
      <c r="K524" s="6">
        <f>INDEX(products!$1:$1048576,MATCH($D524,products!$A$1:$A$49,0),MATCH(K$1,products!$A$1:$E$1,0))</f>
        <v>0.5</v>
      </c>
      <c r="L524" s="5">
        <f>INDEX(products!$1:$1048576,MATCH($D524,products!$A$1:$A$49,0),MATCH(L$1,products!$A$1:$E$1,0))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INDEX(products!$1:$1048576,MATCH($D525,products!$A$1:$A$49,0),MATCH(I$1,products!$A$1:$E$1,0))</f>
        <v>Lib</v>
      </c>
      <c r="J525" t="str">
        <f>INDEX(products!$1:$1048576,MATCH($D525,products!$A$1:$A$49,0),MATCH(J$1,products!$A$1:$E$1,0))</f>
        <v>D</v>
      </c>
      <c r="K525" s="6">
        <f>INDEX(products!$1:$1048576,MATCH($D525,products!$A$1:$A$49,0),MATCH(K$1,products!$A$1:$E$1,0))</f>
        <v>2.5</v>
      </c>
      <c r="L525" s="5">
        <f>INDEX(products!$1:$1048576,MATCH($D525,products!$A$1:$A$49,0),MATCH(L$1,products!$A$1:$E$1,0))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INDEX(products!$1:$1048576,MATCH($D526,products!$A$1:$A$49,0),MATCH(I$1,products!$A$1:$E$1,0))</f>
        <v>Lib</v>
      </c>
      <c r="J526" t="str">
        <f>INDEX(products!$1:$1048576,MATCH($D526,products!$A$1:$A$49,0),MATCH(J$1,products!$A$1:$E$1,0))</f>
        <v>L</v>
      </c>
      <c r="K526" s="6">
        <f>INDEX(products!$1:$1048576,MATCH($D526,products!$A$1:$A$49,0),MATCH(K$1,products!$A$1:$E$1,0))</f>
        <v>2.5</v>
      </c>
      <c r="L526" s="5">
        <f>INDEX(products!$1:$1048576,MATCH($D526,products!$A$1:$A$49,0),MATCH(L$1,products!$A$1:$E$1,0))</f>
        <v>36.454999999999998</v>
      </c>
      <c r="M526" s="5">
        <f t="shared" si="24"/>
        <v>72.91</v>
      </c>
      <c r="N526" t="str">
        <f t="shared" si="25"/>
        <v>Liberica</v>
      </c>
      <c r="O526" t="str">
        <f t="shared" si="26"/>
        <v>Large</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INDEX(products!$1:$1048576,MATCH($D527,products!$A$1:$A$49,0),MATCH(I$1,products!$A$1:$E$1,0))</f>
        <v>Rob</v>
      </c>
      <c r="J527" t="str">
        <f>INDEX(products!$1:$1048576,MATCH($D527,products!$A$1:$A$49,0),MATCH(J$1,products!$A$1:$E$1,0))</f>
        <v>D</v>
      </c>
      <c r="K527" s="6">
        <f>INDEX(products!$1:$1048576,MATCH($D527,products!$A$1:$A$49,0),MATCH(K$1,products!$A$1:$E$1,0))</f>
        <v>0.2</v>
      </c>
      <c r="L527" s="5">
        <f>INDEX(products!$1:$1048576,MATCH($D527,products!$A$1:$A$49,0),MATCH(L$1,products!$A$1:$E$1,0))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INDEX(products!$1:$1048576,MATCH($D528,products!$A$1:$A$49,0),MATCH(I$1,products!$A$1:$E$1,0))</f>
        <v>Exc</v>
      </c>
      <c r="J528" t="str">
        <f>INDEX(products!$1:$1048576,MATCH($D528,products!$A$1:$A$49,0),MATCH(J$1,products!$A$1:$E$1,0))</f>
        <v>M</v>
      </c>
      <c r="K528" s="6">
        <f>INDEX(products!$1:$1048576,MATCH($D528,products!$A$1:$A$49,0),MATCH(K$1,products!$A$1:$E$1,0))</f>
        <v>2.5</v>
      </c>
      <c r="L528" s="5">
        <f>INDEX(products!$1:$1048576,MATCH($D528,products!$A$1:$A$49,0),MATCH(L$1,products!$A$1:$E$1,0))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INDEX(products!$1:$1048576,MATCH($D529,products!$A$1:$A$49,0),MATCH(I$1,products!$A$1:$E$1,0))</f>
        <v>Exc</v>
      </c>
      <c r="J529" t="str">
        <f>INDEX(products!$1:$1048576,MATCH($D529,products!$A$1:$A$49,0),MATCH(J$1,products!$A$1:$E$1,0))</f>
        <v>M</v>
      </c>
      <c r="K529" s="6">
        <f>INDEX(products!$1:$1048576,MATCH($D529,products!$A$1:$A$49,0),MATCH(K$1,products!$A$1:$E$1,0))</f>
        <v>0.5</v>
      </c>
      <c r="L529" s="5">
        <f>INDEX(products!$1:$1048576,MATCH($D529,products!$A$1:$A$49,0),MATCH(L$1,products!$A$1:$E$1,0))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INDEX(products!$1:$1048576,MATCH($D530,products!$A$1:$A$49,0),MATCH(I$1,products!$A$1:$E$1,0))</f>
        <v>Exc</v>
      </c>
      <c r="J530" t="str">
        <f>INDEX(products!$1:$1048576,MATCH($D530,products!$A$1:$A$49,0),MATCH(J$1,products!$A$1:$E$1,0))</f>
        <v>L</v>
      </c>
      <c r="K530" s="6">
        <f>INDEX(products!$1:$1048576,MATCH($D530,products!$A$1:$A$49,0),MATCH(K$1,products!$A$1:$E$1,0))</f>
        <v>0.5</v>
      </c>
      <c r="L530" s="5">
        <f>INDEX(products!$1:$1048576,MATCH($D530,products!$A$1:$A$49,0),MATCH(L$1,products!$A$1:$E$1,0))</f>
        <v>8.91</v>
      </c>
      <c r="M530" s="5">
        <f t="shared" si="24"/>
        <v>53.46</v>
      </c>
      <c r="N530" t="str">
        <f t="shared" si="25"/>
        <v>Excelsa</v>
      </c>
      <c r="O530" t="str">
        <f t="shared" si="26"/>
        <v>Large</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INDEX(products!$1:$1048576,MATCH($D531,products!$A$1:$A$49,0),MATCH(I$1,products!$A$1:$E$1,0))</f>
        <v>Rob</v>
      </c>
      <c r="J531" t="str">
        <f>INDEX(products!$1:$1048576,MATCH($D531,products!$A$1:$A$49,0),MATCH(J$1,products!$A$1:$E$1,0))</f>
        <v>M</v>
      </c>
      <c r="K531" s="6">
        <f>INDEX(products!$1:$1048576,MATCH($D531,products!$A$1:$A$49,0),MATCH(K$1,products!$A$1:$E$1,0))</f>
        <v>1</v>
      </c>
      <c r="L531" s="5">
        <f>INDEX(products!$1:$1048576,MATCH($D531,products!$A$1:$A$49,0),MATCH(L$1,products!$A$1:$E$1,0))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INDEX(products!$1:$1048576,MATCH($D532,products!$A$1:$A$49,0),MATCH(I$1,products!$A$1:$E$1,0))</f>
        <v>Rob</v>
      </c>
      <c r="J532" t="str">
        <f>INDEX(products!$1:$1048576,MATCH($D532,products!$A$1:$A$49,0),MATCH(J$1,products!$A$1:$E$1,0))</f>
        <v>M</v>
      </c>
      <c r="K532" s="6">
        <f>INDEX(products!$1:$1048576,MATCH($D532,products!$A$1:$A$49,0),MATCH(K$1,products!$A$1:$E$1,0))</f>
        <v>1</v>
      </c>
      <c r="L532" s="5">
        <f>INDEX(products!$1:$1048576,MATCH($D532,products!$A$1:$A$49,0),MATCH(L$1,products!$A$1:$E$1,0))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INDEX(products!$1:$1048576,MATCH($D533,products!$A$1:$A$49,0),MATCH(I$1,products!$A$1:$E$1,0))</f>
        <v>Rob</v>
      </c>
      <c r="J533" t="str">
        <f>INDEX(products!$1:$1048576,MATCH($D533,products!$A$1:$A$49,0),MATCH(J$1,products!$A$1:$E$1,0))</f>
        <v>D</v>
      </c>
      <c r="K533" s="6">
        <f>INDEX(products!$1:$1048576,MATCH($D533,products!$A$1:$A$49,0),MATCH(K$1,products!$A$1:$E$1,0))</f>
        <v>1</v>
      </c>
      <c r="L533" s="5">
        <f>INDEX(products!$1:$1048576,MATCH($D533,products!$A$1:$A$49,0),MATCH(L$1,products!$A$1:$E$1,0))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INDEX(products!$1:$1048576,MATCH($D534,products!$A$1:$A$49,0),MATCH(I$1,products!$A$1:$E$1,0))</f>
        <v>Exc</v>
      </c>
      <c r="J534" t="str">
        <f>INDEX(products!$1:$1048576,MATCH($D534,products!$A$1:$A$49,0),MATCH(J$1,products!$A$1:$E$1,0))</f>
        <v>M</v>
      </c>
      <c r="K534" s="6">
        <f>INDEX(products!$1:$1048576,MATCH($D534,products!$A$1:$A$49,0),MATCH(K$1,products!$A$1:$E$1,0))</f>
        <v>0.5</v>
      </c>
      <c r="L534" s="5">
        <f>INDEX(products!$1:$1048576,MATCH($D534,products!$A$1:$A$49,0),MATCH(L$1,products!$A$1:$E$1,0))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INDEX(products!$1:$1048576,MATCH($D535,products!$A$1:$A$49,0),MATCH(I$1,products!$A$1:$E$1,0))</f>
        <v>Rob</v>
      </c>
      <c r="J535" t="str">
        <f>INDEX(products!$1:$1048576,MATCH($D535,products!$A$1:$A$49,0),MATCH(J$1,products!$A$1:$E$1,0))</f>
        <v>D</v>
      </c>
      <c r="K535" s="6">
        <f>INDEX(products!$1:$1048576,MATCH($D535,products!$A$1:$A$49,0),MATCH(K$1,products!$A$1:$E$1,0))</f>
        <v>0.5</v>
      </c>
      <c r="L535" s="5">
        <f>INDEX(products!$1:$1048576,MATCH($D535,products!$A$1:$A$49,0),MATCH(L$1,products!$A$1:$E$1,0))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INDEX(products!$1:$1048576,MATCH($D536,products!$A$1:$A$49,0),MATCH(I$1,products!$A$1:$E$1,0))</f>
        <v>Rob</v>
      </c>
      <c r="J536" t="str">
        <f>INDEX(products!$1:$1048576,MATCH($D536,products!$A$1:$A$49,0),MATCH(J$1,products!$A$1:$E$1,0))</f>
        <v>M</v>
      </c>
      <c r="K536" s="6">
        <f>INDEX(products!$1:$1048576,MATCH($D536,products!$A$1:$A$49,0),MATCH(K$1,products!$A$1:$E$1,0))</f>
        <v>2.5</v>
      </c>
      <c r="L536" s="5">
        <f>INDEX(products!$1:$1048576,MATCH($D536,products!$A$1:$A$49,0),MATCH(L$1,products!$A$1:$E$1,0))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INDEX(products!$1:$1048576,MATCH($D537,products!$A$1:$A$49,0),MATCH(I$1,products!$A$1:$E$1,0))</f>
        <v>Lib</v>
      </c>
      <c r="J537" t="str">
        <f>INDEX(products!$1:$1048576,MATCH($D537,products!$A$1:$A$49,0),MATCH(J$1,products!$A$1:$E$1,0))</f>
        <v>L</v>
      </c>
      <c r="K537" s="6">
        <f>INDEX(products!$1:$1048576,MATCH($D537,products!$A$1:$A$49,0),MATCH(K$1,products!$A$1:$E$1,0))</f>
        <v>0.2</v>
      </c>
      <c r="L537" s="5">
        <f>INDEX(products!$1:$1048576,MATCH($D537,products!$A$1:$A$49,0),MATCH(L$1,products!$A$1:$E$1,0))</f>
        <v>4.7549999999999999</v>
      </c>
      <c r="M537" s="5">
        <f t="shared" si="24"/>
        <v>9.51</v>
      </c>
      <c r="N537" t="str">
        <f t="shared" si="25"/>
        <v>Liberica</v>
      </c>
      <c r="O537" t="str">
        <f t="shared" si="26"/>
        <v>Large</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INDEX(products!$1:$1048576,MATCH($D538,products!$A$1:$A$49,0),MATCH(I$1,products!$A$1:$E$1,0))</f>
        <v>Rob</v>
      </c>
      <c r="J538" t="str">
        <f>INDEX(products!$1:$1048576,MATCH($D538,products!$A$1:$A$49,0),MATCH(J$1,products!$A$1:$E$1,0))</f>
        <v>D</v>
      </c>
      <c r="K538" s="6">
        <f>INDEX(products!$1:$1048576,MATCH($D538,products!$A$1:$A$49,0),MATCH(K$1,products!$A$1:$E$1,0))</f>
        <v>0.2</v>
      </c>
      <c r="L538" s="5">
        <f>INDEX(products!$1:$1048576,MATCH($D538,products!$A$1:$A$49,0),MATCH(L$1,products!$A$1:$E$1,0))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INDEX(products!$1:$1048576,MATCH($D539,products!$A$1:$A$49,0),MATCH(I$1,products!$A$1:$E$1,0))</f>
        <v>Exc</v>
      </c>
      <c r="J539" t="str">
        <f>INDEX(products!$1:$1048576,MATCH($D539,products!$A$1:$A$49,0),MATCH(J$1,products!$A$1:$E$1,0))</f>
        <v>D</v>
      </c>
      <c r="K539" s="6">
        <f>INDEX(products!$1:$1048576,MATCH($D539,products!$A$1:$A$49,0),MATCH(K$1,products!$A$1:$E$1,0))</f>
        <v>2.5</v>
      </c>
      <c r="L539" s="5">
        <f>INDEX(products!$1:$1048576,MATCH($D539,products!$A$1:$A$49,0),MATCH(L$1,products!$A$1:$E$1,0))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INDEX(products!$1:$1048576,MATCH($D540,products!$A$1:$A$49,0),MATCH(I$1,products!$A$1:$E$1,0))</f>
        <v>Rob</v>
      </c>
      <c r="J540" t="str">
        <f>INDEX(products!$1:$1048576,MATCH($D540,products!$A$1:$A$49,0),MATCH(J$1,products!$A$1:$E$1,0))</f>
        <v>D</v>
      </c>
      <c r="K540" s="6">
        <f>INDEX(products!$1:$1048576,MATCH($D540,products!$A$1:$A$49,0),MATCH(K$1,products!$A$1:$E$1,0))</f>
        <v>0.2</v>
      </c>
      <c r="L540" s="5">
        <f>INDEX(products!$1:$1048576,MATCH($D540,products!$A$1:$A$49,0),MATCH(L$1,products!$A$1:$E$1,0))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INDEX(products!$1:$1048576,MATCH($D541,products!$A$1:$A$49,0),MATCH(I$1,products!$A$1:$E$1,0))</f>
        <v>Rob</v>
      </c>
      <c r="J541" t="str">
        <f>INDEX(products!$1:$1048576,MATCH($D541,products!$A$1:$A$49,0),MATCH(J$1,products!$A$1:$E$1,0))</f>
        <v>D</v>
      </c>
      <c r="K541" s="6">
        <f>INDEX(products!$1:$1048576,MATCH($D541,products!$A$1:$A$49,0),MATCH(K$1,products!$A$1:$E$1,0))</f>
        <v>0.5</v>
      </c>
      <c r="L541" s="5">
        <f>INDEX(products!$1:$1048576,MATCH($D541,products!$A$1:$A$49,0),MATCH(L$1,products!$A$1:$E$1,0))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INDEX(products!$1:$1048576,MATCH($D542,products!$A$1:$A$49,0),MATCH(I$1,products!$A$1:$E$1,0))</f>
        <v>Lib</v>
      </c>
      <c r="J542" t="str">
        <f>INDEX(products!$1:$1048576,MATCH($D542,products!$A$1:$A$49,0),MATCH(J$1,products!$A$1:$E$1,0))</f>
        <v>L</v>
      </c>
      <c r="K542" s="6">
        <f>INDEX(products!$1:$1048576,MATCH($D542,products!$A$1:$A$49,0),MATCH(K$1,products!$A$1:$E$1,0))</f>
        <v>1</v>
      </c>
      <c r="L542" s="5">
        <f>INDEX(products!$1:$1048576,MATCH($D542,products!$A$1:$A$49,0),MATCH(L$1,products!$A$1:$E$1,0))</f>
        <v>15.85</v>
      </c>
      <c r="M542" s="5">
        <f t="shared" si="24"/>
        <v>63.4</v>
      </c>
      <c r="N542" t="str">
        <f t="shared" si="25"/>
        <v>Liberica</v>
      </c>
      <c r="O542" t="str">
        <f t="shared" si="26"/>
        <v>Large</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INDEX(products!$1:$1048576,MATCH($D543,products!$A$1:$A$49,0),MATCH(I$1,products!$A$1:$E$1,0))</f>
        <v>Ara</v>
      </c>
      <c r="J543" t="str">
        <f>INDEX(products!$1:$1048576,MATCH($D543,products!$A$1:$A$49,0),MATCH(J$1,products!$A$1:$E$1,0))</f>
        <v>D</v>
      </c>
      <c r="K543" s="6">
        <f>INDEX(products!$1:$1048576,MATCH($D543,products!$A$1:$A$49,0),MATCH(K$1,products!$A$1:$E$1,0))</f>
        <v>2.5</v>
      </c>
      <c r="L543" s="5">
        <f>INDEX(products!$1:$1048576,MATCH($D543,products!$A$1:$A$49,0),MATCH(L$1,products!$A$1:$E$1,0))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INDEX(products!$1:$1048576,MATCH($D544,products!$A$1:$A$49,0),MATCH(I$1,products!$A$1:$E$1,0))</f>
        <v>Ara</v>
      </c>
      <c r="J544" t="str">
        <f>INDEX(products!$1:$1048576,MATCH($D544,products!$A$1:$A$49,0),MATCH(J$1,products!$A$1:$E$1,0))</f>
        <v>M</v>
      </c>
      <c r="K544" s="6">
        <f>INDEX(products!$1:$1048576,MATCH($D544,products!$A$1:$A$49,0),MATCH(K$1,products!$A$1:$E$1,0))</f>
        <v>2.5</v>
      </c>
      <c r="L544" s="5">
        <f>INDEX(products!$1:$1048576,MATCH($D544,products!$A$1:$A$49,0),MATCH(L$1,products!$A$1:$E$1,0))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INDEX(products!$1:$1048576,MATCH($D545,products!$A$1:$A$49,0),MATCH(I$1,products!$A$1:$E$1,0))</f>
        <v>Rob</v>
      </c>
      <c r="J545" t="str">
        <f>INDEX(products!$1:$1048576,MATCH($D545,products!$A$1:$A$49,0),MATCH(J$1,products!$A$1:$E$1,0))</f>
        <v>L</v>
      </c>
      <c r="K545" s="6">
        <f>INDEX(products!$1:$1048576,MATCH($D545,products!$A$1:$A$49,0),MATCH(K$1,products!$A$1:$E$1,0))</f>
        <v>2.5</v>
      </c>
      <c r="L545" s="5">
        <f>INDEX(products!$1:$1048576,MATCH($D545,products!$A$1:$A$49,0),MATCH(L$1,products!$A$1:$E$1,0))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INDEX(products!$1:$1048576,MATCH($D546,products!$A$1:$A$49,0),MATCH(I$1,products!$A$1:$E$1,0))</f>
        <v>Ara</v>
      </c>
      <c r="J546" t="str">
        <f>INDEX(products!$1:$1048576,MATCH($D546,products!$A$1:$A$49,0),MATCH(J$1,products!$A$1:$E$1,0))</f>
        <v>L</v>
      </c>
      <c r="K546" s="6">
        <f>INDEX(products!$1:$1048576,MATCH($D546,products!$A$1:$A$49,0),MATCH(K$1,products!$A$1:$E$1,0))</f>
        <v>0.5</v>
      </c>
      <c r="L546" s="5">
        <f>INDEX(products!$1:$1048576,MATCH($D546,products!$A$1:$A$49,0),MATCH(L$1,products!$A$1:$E$1,0))</f>
        <v>7.77</v>
      </c>
      <c r="M546" s="5">
        <f t="shared" si="24"/>
        <v>15.54</v>
      </c>
      <c r="N546" t="str">
        <f t="shared" si="25"/>
        <v>Arabica</v>
      </c>
      <c r="O546" t="str">
        <f t="shared" si="26"/>
        <v>Large</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INDEX(products!$1:$1048576,MATCH($D547,products!$A$1:$A$49,0),MATCH(I$1,products!$A$1:$E$1,0))</f>
        <v>Lib</v>
      </c>
      <c r="J547" t="str">
        <f>INDEX(products!$1:$1048576,MATCH($D547,products!$A$1:$A$49,0),MATCH(J$1,products!$A$1:$E$1,0))</f>
        <v>D</v>
      </c>
      <c r="K547" s="6">
        <f>INDEX(products!$1:$1048576,MATCH($D547,products!$A$1:$A$49,0),MATCH(K$1,products!$A$1:$E$1,0))</f>
        <v>0.2</v>
      </c>
      <c r="L547" s="5">
        <f>INDEX(products!$1:$1048576,MATCH($D547,products!$A$1:$A$49,0),MATCH(L$1,products!$A$1:$E$1,0))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INDEX(products!$1:$1048576,MATCH($D548,products!$A$1:$A$49,0),MATCH(I$1,products!$A$1:$E$1,0))</f>
        <v>Exc</v>
      </c>
      <c r="J548" t="str">
        <f>INDEX(products!$1:$1048576,MATCH($D548,products!$A$1:$A$49,0),MATCH(J$1,products!$A$1:$E$1,0))</f>
        <v>D</v>
      </c>
      <c r="K548" s="6">
        <f>INDEX(products!$1:$1048576,MATCH($D548,products!$A$1:$A$49,0),MATCH(K$1,products!$A$1:$E$1,0))</f>
        <v>2.5</v>
      </c>
      <c r="L548" s="5">
        <f>INDEX(products!$1:$1048576,MATCH($D548,products!$A$1:$A$49,0),MATCH(L$1,products!$A$1:$E$1,0))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INDEX(products!$1:$1048576,MATCH($D549,products!$A$1:$A$49,0),MATCH(I$1,products!$A$1:$E$1,0))</f>
        <v>Rob</v>
      </c>
      <c r="J549" t="str">
        <f>INDEX(products!$1:$1048576,MATCH($D549,products!$A$1:$A$49,0),MATCH(J$1,products!$A$1:$E$1,0))</f>
        <v>L</v>
      </c>
      <c r="K549" s="6">
        <f>INDEX(products!$1:$1048576,MATCH($D549,products!$A$1:$A$49,0),MATCH(K$1,products!$A$1:$E$1,0))</f>
        <v>0.2</v>
      </c>
      <c r="L549" s="5">
        <f>INDEX(products!$1:$1048576,MATCH($D549,products!$A$1:$A$49,0),MATCH(L$1,products!$A$1:$E$1,0))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INDEX(products!$1:$1048576,MATCH($D550,products!$A$1:$A$49,0),MATCH(I$1,products!$A$1:$E$1,0))</f>
        <v>Exc</v>
      </c>
      <c r="J550" t="str">
        <f>INDEX(products!$1:$1048576,MATCH($D550,products!$A$1:$A$49,0),MATCH(J$1,products!$A$1:$E$1,0))</f>
        <v>L</v>
      </c>
      <c r="K550" s="6">
        <f>INDEX(products!$1:$1048576,MATCH($D550,products!$A$1:$A$49,0),MATCH(K$1,products!$A$1:$E$1,0))</f>
        <v>0.2</v>
      </c>
      <c r="L550" s="5">
        <f>INDEX(products!$1:$1048576,MATCH($D550,products!$A$1:$A$49,0),MATCH(L$1,products!$A$1:$E$1,0))</f>
        <v>4.4550000000000001</v>
      </c>
      <c r="M550" s="5">
        <f t="shared" si="24"/>
        <v>13.365</v>
      </c>
      <c r="N550" t="str">
        <f t="shared" si="25"/>
        <v>Excelsa</v>
      </c>
      <c r="O550" t="str">
        <f t="shared" si="26"/>
        <v>Large</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INDEX(products!$1:$1048576,MATCH($D551,products!$A$1:$A$49,0),MATCH(I$1,products!$A$1:$E$1,0))</f>
        <v>Exc</v>
      </c>
      <c r="J551" t="str">
        <f>INDEX(products!$1:$1048576,MATCH($D551,products!$A$1:$A$49,0),MATCH(J$1,products!$A$1:$E$1,0))</f>
        <v>L</v>
      </c>
      <c r="K551" s="6">
        <f>INDEX(products!$1:$1048576,MATCH($D551,products!$A$1:$A$49,0),MATCH(K$1,products!$A$1:$E$1,0))</f>
        <v>0.2</v>
      </c>
      <c r="L551" s="5">
        <f>INDEX(products!$1:$1048576,MATCH($D551,products!$A$1:$A$49,0),MATCH(L$1,products!$A$1:$E$1,0))</f>
        <v>4.4550000000000001</v>
      </c>
      <c r="M551" s="5">
        <f t="shared" si="24"/>
        <v>17.82</v>
      </c>
      <c r="N551" t="str">
        <f t="shared" si="25"/>
        <v>Excelsa</v>
      </c>
      <c r="O551" t="str">
        <f t="shared" si="26"/>
        <v>Large</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INDEX(products!$1:$1048576,MATCH($D552,products!$A$1:$A$49,0),MATCH(I$1,products!$A$1:$E$1,0))</f>
        <v>Lib</v>
      </c>
      <c r="J552" t="str">
        <f>INDEX(products!$1:$1048576,MATCH($D552,products!$A$1:$A$49,0),MATCH(J$1,products!$A$1:$E$1,0))</f>
        <v>D</v>
      </c>
      <c r="K552" s="6">
        <f>INDEX(products!$1:$1048576,MATCH($D552,products!$A$1:$A$49,0),MATCH(K$1,products!$A$1:$E$1,0))</f>
        <v>0.2</v>
      </c>
      <c r="L552" s="5">
        <f>INDEX(products!$1:$1048576,MATCH($D552,products!$A$1:$A$49,0),MATCH(L$1,products!$A$1:$E$1,0))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INDEX(products!$1:$1048576,MATCH($D553,products!$A$1:$A$49,0),MATCH(I$1,products!$A$1:$E$1,0))</f>
        <v>Exc</v>
      </c>
      <c r="J553" t="str">
        <f>INDEX(products!$1:$1048576,MATCH($D553,products!$A$1:$A$49,0),MATCH(J$1,products!$A$1:$E$1,0))</f>
        <v>D</v>
      </c>
      <c r="K553" s="6">
        <f>INDEX(products!$1:$1048576,MATCH($D553,products!$A$1:$A$49,0),MATCH(K$1,products!$A$1:$E$1,0))</f>
        <v>0.2</v>
      </c>
      <c r="L553" s="5">
        <f>INDEX(products!$1:$1048576,MATCH($D553,products!$A$1:$A$49,0),MATCH(L$1,products!$A$1:$E$1,0))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INDEX(products!$1:$1048576,MATCH($D554,products!$A$1:$A$49,0),MATCH(I$1,products!$A$1:$E$1,0))</f>
        <v>Exc</v>
      </c>
      <c r="J554" t="str">
        <f>INDEX(products!$1:$1048576,MATCH($D554,products!$A$1:$A$49,0),MATCH(J$1,products!$A$1:$E$1,0))</f>
        <v>L</v>
      </c>
      <c r="K554" s="6">
        <f>INDEX(products!$1:$1048576,MATCH($D554,products!$A$1:$A$49,0),MATCH(K$1,products!$A$1:$E$1,0))</f>
        <v>0.2</v>
      </c>
      <c r="L554" s="5">
        <f>INDEX(products!$1:$1048576,MATCH($D554,products!$A$1:$A$49,0),MATCH(L$1,products!$A$1:$E$1,0))</f>
        <v>4.4550000000000001</v>
      </c>
      <c r="M554" s="5">
        <f t="shared" si="24"/>
        <v>17.82</v>
      </c>
      <c r="N554" t="str">
        <f t="shared" si="25"/>
        <v>Excelsa</v>
      </c>
      <c r="O554" t="str">
        <f t="shared" si="26"/>
        <v>Large</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INDEX(products!$1:$1048576,MATCH($D555,products!$A$1:$A$49,0),MATCH(I$1,products!$A$1:$E$1,0))</f>
        <v>Exc</v>
      </c>
      <c r="J555" t="str">
        <f>INDEX(products!$1:$1048576,MATCH($D555,products!$A$1:$A$49,0),MATCH(J$1,products!$A$1:$E$1,0))</f>
        <v>M</v>
      </c>
      <c r="K555" s="6">
        <f>INDEX(products!$1:$1048576,MATCH($D555,products!$A$1:$A$49,0),MATCH(K$1,products!$A$1:$E$1,0))</f>
        <v>1</v>
      </c>
      <c r="L555" s="5">
        <f>INDEX(products!$1:$1048576,MATCH($D555,products!$A$1:$A$49,0),MATCH(L$1,products!$A$1:$E$1,0))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INDEX(products!$1:$1048576,MATCH($D556,products!$A$1:$A$49,0),MATCH(I$1,products!$A$1:$E$1,0))</f>
        <v>Rob</v>
      </c>
      <c r="J556" t="str">
        <f>INDEX(products!$1:$1048576,MATCH($D556,products!$A$1:$A$49,0),MATCH(J$1,products!$A$1:$E$1,0))</f>
        <v>L</v>
      </c>
      <c r="K556" s="6">
        <f>INDEX(products!$1:$1048576,MATCH($D556,products!$A$1:$A$49,0),MATCH(K$1,products!$A$1:$E$1,0))</f>
        <v>2.5</v>
      </c>
      <c r="L556" s="5">
        <f>INDEX(products!$1:$1048576,MATCH($D556,products!$A$1:$A$49,0),MATCH(L$1,products!$A$1:$E$1,0))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INDEX(products!$1:$1048576,MATCH($D557,products!$A$1:$A$49,0),MATCH(I$1,products!$A$1:$E$1,0))</f>
        <v>Exc</v>
      </c>
      <c r="J557" t="str">
        <f>INDEX(products!$1:$1048576,MATCH($D557,products!$A$1:$A$49,0),MATCH(J$1,products!$A$1:$E$1,0))</f>
        <v>M</v>
      </c>
      <c r="K557" s="6">
        <f>INDEX(products!$1:$1048576,MATCH($D557,products!$A$1:$A$49,0),MATCH(K$1,products!$A$1:$E$1,0))</f>
        <v>1</v>
      </c>
      <c r="L557" s="5">
        <f>INDEX(products!$1:$1048576,MATCH($D557,products!$A$1:$A$49,0),MATCH(L$1,products!$A$1:$E$1,0))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INDEX(products!$1:$1048576,MATCH($D558,products!$A$1:$A$49,0),MATCH(I$1,products!$A$1:$E$1,0))</f>
        <v>Lib</v>
      </c>
      <c r="J558" t="str">
        <f>INDEX(products!$1:$1048576,MATCH($D558,products!$A$1:$A$49,0),MATCH(J$1,products!$A$1:$E$1,0))</f>
        <v>M</v>
      </c>
      <c r="K558" s="6">
        <f>INDEX(products!$1:$1048576,MATCH($D558,products!$A$1:$A$49,0),MATCH(K$1,products!$A$1:$E$1,0))</f>
        <v>0.2</v>
      </c>
      <c r="L558" s="5">
        <f>INDEX(products!$1:$1048576,MATCH($D558,products!$A$1:$A$49,0),MATCH(L$1,products!$A$1:$E$1,0))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INDEX(products!$1:$1048576,MATCH($D559,products!$A$1:$A$49,0),MATCH(I$1,products!$A$1:$E$1,0))</f>
        <v>Exc</v>
      </c>
      <c r="J559" t="str">
        <f>INDEX(products!$1:$1048576,MATCH($D559,products!$A$1:$A$49,0),MATCH(J$1,products!$A$1:$E$1,0))</f>
        <v>L</v>
      </c>
      <c r="K559" s="6">
        <f>INDEX(products!$1:$1048576,MATCH($D559,products!$A$1:$A$49,0),MATCH(K$1,products!$A$1:$E$1,0))</f>
        <v>1</v>
      </c>
      <c r="L559" s="5">
        <f>INDEX(products!$1:$1048576,MATCH($D559,products!$A$1:$A$49,0),MATCH(L$1,products!$A$1:$E$1,0))</f>
        <v>14.85</v>
      </c>
      <c r="M559" s="5">
        <f t="shared" si="24"/>
        <v>59.4</v>
      </c>
      <c r="N559" t="str">
        <f t="shared" si="25"/>
        <v>Excelsa</v>
      </c>
      <c r="O559" t="str">
        <f t="shared" si="26"/>
        <v>Large</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INDEX(products!$1:$1048576,MATCH($D560,products!$A$1:$A$49,0),MATCH(I$1,products!$A$1:$E$1,0))</f>
        <v>Lib</v>
      </c>
      <c r="J560" t="str">
        <f>INDEX(products!$1:$1048576,MATCH($D560,products!$A$1:$A$49,0),MATCH(J$1,products!$A$1:$E$1,0))</f>
        <v>D</v>
      </c>
      <c r="K560" s="6">
        <f>INDEX(products!$1:$1048576,MATCH($D560,products!$A$1:$A$49,0),MATCH(K$1,products!$A$1:$E$1,0))</f>
        <v>0.2</v>
      </c>
      <c r="L560" s="5">
        <f>INDEX(products!$1:$1048576,MATCH($D560,products!$A$1:$A$49,0),MATCH(L$1,products!$A$1:$E$1,0))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INDEX(products!$1:$1048576,MATCH($D561,products!$A$1:$A$49,0),MATCH(I$1,products!$A$1:$E$1,0))</f>
        <v>Ara</v>
      </c>
      <c r="J561" t="str">
        <f>INDEX(products!$1:$1048576,MATCH($D561,products!$A$1:$A$49,0),MATCH(J$1,products!$A$1:$E$1,0))</f>
        <v>L</v>
      </c>
      <c r="K561" s="6">
        <f>INDEX(products!$1:$1048576,MATCH($D561,products!$A$1:$A$49,0),MATCH(K$1,products!$A$1:$E$1,0))</f>
        <v>1</v>
      </c>
      <c r="L561" s="5">
        <f>INDEX(products!$1:$1048576,MATCH($D561,products!$A$1:$A$49,0),MATCH(L$1,products!$A$1:$E$1,0))</f>
        <v>12.95</v>
      </c>
      <c r="M561" s="5">
        <f t="shared" si="24"/>
        <v>38.849999999999994</v>
      </c>
      <c r="N561" t="str">
        <f t="shared" si="25"/>
        <v>Arabica</v>
      </c>
      <c r="O561" t="str">
        <f t="shared" si="26"/>
        <v>Large</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INDEX(products!$1:$1048576,MATCH($D562,products!$A$1:$A$49,0),MATCH(I$1,products!$A$1:$E$1,0))</f>
        <v>Exc</v>
      </c>
      <c r="J562" t="str">
        <f>INDEX(products!$1:$1048576,MATCH($D562,products!$A$1:$A$49,0),MATCH(J$1,products!$A$1:$E$1,0))</f>
        <v>M</v>
      </c>
      <c r="K562" s="6">
        <f>INDEX(products!$1:$1048576,MATCH($D562,products!$A$1:$A$49,0),MATCH(K$1,products!$A$1:$E$1,0))</f>
        <v>2.5</v>
      </c>
      <c r="L562" s="5">
        <f>INDEX(products!$1:$1048576,MATCH($D562,products!$A$1:$A$49,0),MATCH(L$1,products!$A$1:$E$1,0))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INDEX(products!$1:$1048576,MATCH($D563,products!$A$1:$A$49,0),MATCH(I$1,products!$A$1:$E$1,0))</f>
        <v>Ara</v>
      </c>
      <c r="J563" t="str">
        <f>INDEX(products!$1:$1048576,MATCH($D563,products!$A$1:$A$49,0),MATCH(J$1,products!$A$1:$E$1,0))</f>
        <v>D</v>
      </c>
      <c r="K563" s="6">
        <f>INDEX(products!$1:$1048576,MATCH($D563,products!$A$1:$A$49,0),MATCH(K$1,products!$A$1:$E$1,0))</f>
        <v>0.2</v>
      </c>
      <c r="L563" s="5">
        <f>INDEX(products!$1:$1048576,MATCH($D563,products!$A$1:$A$49,0),MATCH(L$1,products!$A$1:$E$1,0))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INDEX(products!$1:$1048576,MATCH($D564,products!$A$1:$A$49,0),MATCH(I$1,products!$A$1:$E$1,0))</f>
        <v>Lib</v>
      </c>
      <c r="J564" t="str">
        <f>INDEX(products!$1:$1048576,MATCH($D564,products!$A$1:$A$49,0),MATCH(J$1,products!$A$1:$E$1,0))</f>
        <v>L</v>
      </c>
      <c r="K564" s="6">
        <f>INDEX(products!$1:$1048576,MATCH($D564,products!$A$1:$A$49,0),MATCH(K$1,products!$A$1:$E$1,0))</f>
        <v>0.2</v>
      </c>
      <c r="L564" s="5">
        <f>INDEX(products!$1:$1048576,MATCH($D564,products!$A$1:$A$49,0),MATCH(L$1,products!$A$1:$E$1,0))</f>
        <v>4.7549999999999999</v>
      </c>
      <c r="M564" s="5">
        <f t="shared" si="24"/>
        <v>28.53</v>
      </c>
      <c r="N564" t="str">
        <f t="shared" si="25"/>
        <v>Liberica</v>
      </c>
      <c r="O564" t="str">
        <f t="shared" si="26"/>
        <v>Large</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INDEX(products!$1:$1048576,MATCH($D565,products!$A$1:$A$49,0),MATCH(I$1,products!$A$1:$E$1,0))</f>
        <v>Exc</v>
      </c>
      <c r="J565" t="str">
        <f>INDEX(products!$1:$1048576,MATCH($D565,products!$A$1:$A$49,0),MATCH(J$1,products!$A$1:$E$1,0))</f>
        <v>M</v>
      </c>
      <c r="K565" s="6">
        <f>INDEX(products!$1:$1048576,MATCH($D565,products!$A$1:$A$49,0),MATCH(K$1,products!$A$1:$E$1,0))</f>
        <v>1</v>
      </c>
      <c r="L565" s="5">
        <f>INDEX(products!$1:$1048576,MATCH($D565,products!$A$1:$A$49,0),MATCH(L$1,products!$A$1:$E$1,0))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INDEX(products!$1:$1048576,MATCH($D566,products!$A$1:$A$49,0),MATCH(I$1,products!$A$1:$E$1,0))</f>
        <v>Rob</v>
      </c>
      <c r="J566" t="str">
        <f>INDEX(products!$1:$1048576,MATCH($D566,products!$A$1:$A$49,0),MATCH(J$1,products!$A$1:$E$1,0))</f>
        <v>L</v>
      </c>
      <c r="K566" s="6">
        <f>INDEX(products!$1:$1048576,MATCH($D566,products!$A$1:$A$49,0),MATCH(K$1,products!$A$1:$E$1,0))</f>
        <v>0.5</v>
      </c>
      <c r="L566" s="5">
        <f>INDEX(products!$1:$1048576,MATCH($D566,products!$A$1:$A$49,0),MATCH(L$1,products!$A$1:$E$1,0))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INDEX(products!$1:$1048576,MATCH($D567,products!$A$1:$A$49,0),MATCH(I$1,products!$A$1:$E$1,0))</f>
        <v>Rob</v>
      </c>
      <c r="J567" t="str">
        <f>INDEX(products!$1:$1048576,MATCH($D567,products!$A$1:$A$49,0),MATCH(J$1,products!$A$1:$E$1,0))</f>
        <v>D</v>
      </c>
      <c r="K567" s="6">
        <f>INDEX(products!$1:$1048576,MATCH($D567,products!$A$1:$A$49,0),MATCH(K$1,products!$A$1:$E$1,0))</f>
        <v>2.5</v>
      </c>
      <c r="L567" s="5">
        <f>INDEX(products!$1:$1048576,MATCH($D567,products!$A$1:$A$49,0),MATCH(L$1,products!$A$1:$E$1,0))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INDEX(products!$1:$1048576,MATCH($D568,products!$A$1:$A$49,0),MATCH(I$1,products!$A$1:$E$1,0))</f>
        <v>Ara</v>
      </c>
      <c r="J568" t="str">
        <f>INDEX(products!$1:$1048576,MATCH($D568,products!$A$1:$A$49,0),MATCH(J$1,products!$A$1:$E$1,0))</f>
        <v>M</v>
      </c>
      <c r="K568" s="6">
        <f>INDEX(products!$1:$1048576,MATCH($D568,products!$A$1:$A$49,0),MATCH(K$1,products!$A$1:$E$1,0))</f>
        <v>0.2</v>
      </c>
      <c r="L568" s="5">
        <f>INDEX(products!$1:$1048576,MATCH($D568,products!$A$1:$A$49,0),MATCH(L$1,products!$A$1:$E$1,0))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INDEX(products!$1:$1048576,MATCH($D569,products!$A$1:$A$49,0),MATCH(I$1,products!$A$1:$E$1,0))</f>
        <v>Rob</v>
      </c>
      <c r="J569" t="str">
        <f>INDEX(products!$1:$1048576,MATCH($D569,products!$A$1:$A$49,0),MATCH(J$1,products!$A$1:$E$1,0))</f>
        <v>L</v>
      </c>
      <c r="K569" s="6">
        <f>INDEX(products!$1:$1048576,MATCH($D569,products!$A$1:$A$49,0),MATCH(K$1,products!$A$1:$E$1,0))</f>
        <v>2.5</v>
      </c>
      <c r="L569" s="5">
        <f>INDEX(products!$1:$1048576,MATCH($D569,products!$A$1:$A$49,0),MATCH(L$1,products!$A$1:$E$1,0))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INDEX(products!$1:$1048576,MATCH($D570,products!$A$1:$A$49,0),MATCH(I$1,products!$A$1:$E$1,0))</f>
        <v>Lib</v>
      </c>
      <c r="J570" t="str">
        <f>INDEX(products!$1:$1048576,MATCH($D570,products!$A$1:$A$49,0),MATCH(J$1,products!$A$1:$E$1,0))</f>
        <v>L</v>
      </c>
      <c r="K570" s="6">
        <f>INDEX(products!$1:$1048576,MATCH($D570,products!$A$1:$A$49,0),MATCH(K$1,products!$A$1:$E$1,0))</f>
        <v>0.2</v>
      </c>
      <c r="L570" s="5">
        <f>INDEX(products!$1:$1048576,MATCH($D570,products!$A$1:$A$49,0),MATCH(L$1,products!$A$1:$E$1,0))</f>
        <v>4.7549999999999999</v>
      </c>
      <c r="M570" s="5">
        <f t="shared" si="24"/>
        <v>19.02</v>
      </c>
      <c r="N570" t="str">
        <f t="shared" si="25"/>
        <v>Liberica</v>
      </c>
      <c r="O570" t="str">
        <f t="shared" si="26"/>
        <v>Large</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INDEX(products!$1:$1048576,MATCH($D571,products!$A$1:$A$49,0),MATCH(I$1,products!$A$1:$E$1,0))</f>
        <v>Ara</v>
      </c>
      <c r="J571" t="str">
        <f>INDEX(products!$1:$1048576,MATCH($D571,products!$A$1:$A$49,0),MATCH(J$1,products!$A$1:$E$1,0))</f>
        <v>D</v>
      </c>
      <c r="K571" s="6">
        <f>INDEX(products!$1:$1048576,MATCH($D571,products!$A$1:$A$49,0),MATCH(K$1,products!$A$1:$E$1,0))</f>
        <v>2.5</v>
      </c>
      <c r="L571" s="5">
        <f>INDEX(products!$1:$1048576,MATCH($D571,products!$A$1:$A$49,0),MATCH(L$1,products!$A$1:$E$1,0))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INDEX(products!$1:$1048576,MATCH($D572,products!$A$1:$A$49,0),MATCH(I$1,products!$A$1:$E$1,0))</f>
        <v>Ara</v>
      </c>
      <c r="J572" t="str">
        <f>INDEX(products!$1:$1048576,MATCH($D572,products!$A$1:$A$49,0),MATCH(J$1,products!$A$1:$E$1,0))</f>
        <v>M</v>
      </c>
      <c r="K572" s="6">
        <f>INDEX(products!$1:$1048576,MATCH($D572,products!$A$1:$A$49,0),MATCH(K$1,products!$A$1:$E$1,0))</f>
        <v>0.5</v>
      </c>
      <c r="L572" s="5">
        <f>INDEX(products!$1:$1048576,MATCH($D572,products!$A$1:$A$49,0),MATCH(L$1,products!$A$1:$E$1,0))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INDEX(products!$1:$1048576,MATCH($D573,products!$A$1:$A$49,0),MATCH(I$1,products!$A$1:$E$1,0))</f>
        <v>Exc</v>
      </c>
      <c r="J573" t="str">
        <f>INDEX(products!$1:$1048576,MATCH($D573,products!$A$1:$A$49,0),MATCH(J$1,products!$A$1:$E$1,0))</f>
        <v>L</v>
      </c>
      <c r="K573" s="6">
        <f>INDEX(products!$1:$1048576,MATCH($D573,products!$A$1:$A$49,0),MATCH(K$1,products!$A$1:$E$1,0))</f>
        <v>0.5</v>
      </c>
      <c r="L573" s="5">
        <f>INDEX(products!$1:$1048576,MATCH($D573,products!$A$1:$A$49,0),MATCH(L$1,products!$A$1:$E$1,0))</f>
        <v>8.91</v>
      </c>
      <c r="M573" s="5">
        <f t="shared" si="24"/>
        <v>35.64</v>
      </c>
      <c r="N573" t="str">
        <f t="shared" si="25"/>
        <v>Excelsa</v>
      </c>
      <c r="O573" t="str">
        <f t="shared" si="26"/>
        <v>Large</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INDEX(products!$1:$1048576,MATCH($D574,products!$A$1:$A$49,0),MATCH(I$1,products!$A$1:$E$1,0))</f>
        <v>Ara</v>
      </c>
      <c r="J574" t="str">
        <f>INDEX(products!$1:$1048576,MATCH($D574,products!$A$1:$A$49,0),MATCH(J$1,products!$A$1:$E$1,0))</f>
        <v>D</v>
      </c>
      <c r="K574" s="6">
        <f>INDEX(products!$1:$1048576,MATCH($D574,products!$A$1:$A$49,0),MATCH(K$1,products!$A$1:$E$1,0))</f>
        <v>0.2</v>
      </c>
      <c r="L574" s="5">
        <f>INDEX(products!$1:$1048576,MATCH($D574,products!$A$1:$A$49,0),MATCH(L$1,products!$A$1:$E$1,0))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INDEX(products!$1:$1048576,MATCH($D575,products!$A$1:$A$49,0),MATCH(I$1,products!$A$1:$E$1,0))</f>
        <v>Ara</v>
      </c>
      <c r="J575" t="str">
        <f>INDEX(products!$1:$1048576,MATCH($D575,products!$A$1:$A$49,0),MATCH(J$1,products!$A$1:$E$1,0))</f>
        <v>M</v>
      </c>
      <c r="K575" s="6">
        <f>INDEX(products!$1:$1048576,MATCH($D575,products!$A$1:$A$49,0),MATCH(K$1,products!$A$1:$E$1,0))</f>
        <v>1</v>
      </c>
      <c r="L575" s="5">
        <f>INDEX(products!$1:$1048576,MATCH($D575,products!$A$1:$A$49,0),MATCH(L$1,products!$A$1:$E$1,0))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INDEX(products!$1:$1048576,MATCH($D576,products!$A$1:$A$49,0),MATCH(I$1,products!$A$1:$E$1,0))</f>
        <v>Rob</v>
      </c>
      <c r="J576" t="str">
        <f>INDEX(products!$1:$1048576,MATCH($D576,products!$A$1:$A$49,0),MATCH(J$1,products!$A$1:$E$1,0))</f>
        <v>L</v>
      </c>
      <c r="K576" s="6">
        <f>INDEX(products!$1:$1048576,MATCH($D576,products!$A$1:$A$49,0),MATCH(K$1,products!$A$1:$E$1,0))</f>
        <v>0.2</v>
      </c>
      <c r="L576" s="5">
        <f>INDEX(products!$1:$1048576,MATCH($D576,products!$A$1:$A$49,0),MATCH(L$1,products!$A$1:$E$1,0))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INDEX(products!$1:$1048576,MATCH($D577,products!$A$1:$A$49,0),MATCH(I$1,products!$A$1:$E$1,0))</f>
        <v>Lib</v>
      </c>
      <c r="J577" t="str">
        <f>INDEX(products!$1:$1048576,MATCH($D577,products!$A$1:$A$49,0),MATCH(J$1,products!$A$1:$E$1,0))</f>
        <v>M</v>
      </c>
      <c r="K577" s="6">
        <f>INDEX(products!$1:$1048576,MATCH($D577,products!$A$1:$A$49,0),MATCH(K$1,products!$A$1:$E$1,0))</f>
        <v>2.5</v>
      </c>
      <c r="L577" s="5">
        <f>INDEX(products!$1:$1048576,MATCH($D577,products!$A$1:$A$49,0),MATCH(L$1,products!$A$1:$E$1,0))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INDEX(products!$1:$1048576,MATCH($D578,products!$A$1:$A$49,0),MATCH(I$1,products!$A$1:$E$1,0))</f>
        <v>Ara</v>
      </c>
      <c r="J578" t="str">
        <f>INDEX(products!$1:$1048576,MATCH($D578,products!$A$1:$A$49,0),MATCH(J$1,products!$A$1:$E$1,0))</f>
        <v>D</v>
      </c>
      <c r="K578" s="6">
        <f>INDEX(products!$1:$1048576,MATCH($D578,products!$A$1:$A$49,0),MATCH(K$1,products!$A$1:$E$1,0))</f>
        <v>0.2</v>
      </c>
      <c r="L578" s="5">
        <f>INDEX(products!$1:$1048576,MATCH($D578,products!$A$1:$A$49,0),MATCH(L$1,products!$A$1:$E$1,0))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INDEX(products!$1:$1048576,MATCH($D579,products!$A$1:$A$49,0),MATCH(I$1,products!$A$1:$E$1,0))</f>
        <v>Lib</v>
      </c>
      <c r="J579" t="str">
        <f>INDEX(products!$1:$1048576,MATCH($D579,products!$A$1:$A$49,0),MATCH(J$1,products!$A$1:$E$1,0))</f>
        <v>M</v>
      </c>
      <c r="K579" s="6">
        <f>INDEX(products!$1:$1048576,MATCH($D579,products!$A$1:$A$49,0),MATCH(K$1,products!$A$1:$E$1,0))</f>
        <v>1</v>
      </c>
      <c r="L579" s="5">
        <f>INDEX(products!$1:$1048576,MATCH($D579,products!$A$1:$A$49,0),MATCH(L$1,products!$A$1:$E$1,0))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INDEX(products!$1:$1048576,MATCH($D580,products!$A$1:$A$49,0),MATCH(I$1,products!$A$1:$E$1,0))</f>
        <v>Exc</v>
      </c>
      <c r="J580" t="str">
        <f>INDEX(products!$1:$1048576,MATCH($D580,products!$A$1:$A$49,0),MATCH(J$1,products!$A$1:$E$1,0))</f>
        <v>L</v>
      </c>
      <c r="K580" s="6">
        <f>INDEX(products!$1:$1048576,MATCH($D580,products!$A$1:$A$49,0),MATCH(K$1,products!$A$1:$E$1,0))</f>
        <v>0.2</v>
      </c>
      <c r="L580" s="5">
        <f>INDEX(products!$1:$1048576,MATCH($D580,products!$A$1:$A$49,0),MATCH(L$1,products!$A$1:$E$1,0))</f>
        <v>4.4550000000000001</v>
      </c>
      <c r="M580" s="5">
        <f t="shared" si="27"/>
        <v>13.365</v>
      </c>
      <c r="N580" t="str">
        <f t="shared" si="28"/>
        <v>Excelsa</v>
      </c>
      <c r="O580" t="str">
        <f t="shared" si="29"/>
        <v>Large</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INDEX(products!$1:$1048576,MATCH($D581,products!$A$1:$A$49,0),MATCH(I$1,products!$A$1:$E$1,0))</f>
        <v>Ara</v>
      </c>
      <c r="J581" t="str">
        <f>INDEX(products!$1:$1048576,MATCH($D581,products!$A$1:$A$49,0),MATCH(J$1,products!$A$1:$E$1,0))</f>
        <v>M</v>
      </c>
      <c r="K581" s="6">
        <f>INDEX(products!$1:$1048576,MATCH($D581,products!$A$1:$A$49,0),MATCH(K$1,products!$A$1:$E$1,0))</f>
        <v>0.5</v>
      </c>
      <c r="L581" s="5">
        <f>INDEX(products!$1:$1048576,MATCH($D581,products!$A$1:$A$49,0),MATCH(L$1,products!$A$1:$E$1,0))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INDEX(products!$1:$1048576,MATCH($D582,products!$A$1:$A$49,0),MATCH(I$1,products!$A$1:$E$1,0))</f>
        <v>Exc</v>
      </c>
      <c r="J582" t="str">
        <f>INDEX(products!$1:$1048576,MATCH($D582,products!$A$1:$A$49,0),MATCH(J$1,products!$A$1:$E$1,0))</f>
        <v>L</v>
      </c>
      <c r="K582" s="6">
        <f>INDEX(products!$1:$1048576,MATCH($D582,products!$A$1:$A$49,0),MATCH(K$1,products!$A$1:$E$1,0))</f>
        <v>1</v>
      </c>
      <c r="L582" s="5">
        <f>INDEX(products!$1:$1048576,MATCH($D582,products!$A$1:$A$49,0),MATCH(L$1,products!$A$1:$E$1,0))</f>
        <v>14.85</v>
      </c>
      <c r="M582" s="5">
        <f t="shared" si="27"/>
        <v>44.55</v>
      </c>
      <c r="N582" t="str">
        <f t="shared" si="28"/>
        <v>Excelsa</v>
      </c>
      <c r="O582" t="str">
        <f t="shared" si="29"/>
        <v>Large</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INDEX(products!$1:$1048576,MATCH($D583,products!$A$1:$A$49,0),MATCH(I$1,products!$A$1:$E$1,0))</f>
        <v>Exc</v>
      </c>
      <c r="J583" t="str">
        <f>INDEX(products!$1:$1048576,MATCH($D583,products!$A$1:$A$49,0),MATCH(J$1,products!$A$1:$E$1,0))</f>
        <v>L</v>
      </c>
      <c r="K583" s="6">
        <f>INDEX(products!$1:$1048576,MATCH($D583,products!$A$1:$A$49,0),MATCH(K$1,products!$A$1:$E$1,0))</f>
        <v>0.5</v>
      </c>
      <c r="L583" s="5">
        <f>INDEX(products!$1:$1048576,MATCH($D583,products!$A$1:$A$49,0),MATCH(L$1,products!$A$1:$E$1,0))</f>
        <v>8.91</v>
      </c>
      <c r="M583" s="5">
        <f t="shared" si="27"/>
        <v>44.55</v>
      </c>
      <c r="N583" t="str">
        <f t="shared" si="28"/>
        <v>Excelsa</v>
      </c>
      <c r="O583" t="str">
        <f t="shared" si="29"/>
        <v>Large</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INDEX(products!$1:$1048576,MATCH($D584,products!$A$1:$A$49,0),MATCH(I$1,products!$A$1:$E$1,0))</f>
        <v>Exc</v>
      </c>
      <c r="J584" t="str">
        <f>INDEX(products!$1:$1048576,MATCH($D584,products!$A$1:$A$49,0),MATCH(J$1,products!$A$1:$E$1,0))</f>
        <v>D</v>
      </c>
      <c r="K584" s="6">
        <f>INDEX(products!$1:$1048576,MATCH($D584,products!$A$1:$A$49,0),MATCH(K$1,products!$A$1:$E$1,0))</f>
        <v>1</v>
      </c>
      <c r="L584" s="5">
        <f>INDEX(products!$1:$1048576,MATCH($D584,products!$A$1:$A$49,0),MATCH(L$1,products!$A$1:$E$1,0))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INDEX(products!$1:$1048576,MATCH($D585,products!$A$1:$A$49,0),MATCH(I$1,products!$A$1:$E$1,0))</f>
        <v>Rob</v>
      </c>
      <c r="J585" t="str">
        <f>INDEX(products!$1:$1048576,MATCH($D585,products!$A$1:$A$49,0),MATCH(J$1,products!$A$1:$E$1,0))</f>
        <v>L</v>
      </c>
      <c r="K585" s="6">
        <f>INDEX(products!$1:$1048576,MATCH($D585,products!$A$1:$A$49,0),MATCH(K$1,products!$A$1:$E$1,0))</f>
        <v>0.2</v>
      </c>
      <c r="L585" s="5">
        <f>INDEX(products!$1:$1048576,MATCH($D585,products!$A$1:$A$49,0),MATCH(L$1,products!$A$1:$E$1,0))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INDEX(products!$1:$1048576,MATCH($D586,products!$A$1:$A$49,0),MATCH(I$1,products!$A$1:$E$1,0))</f>
        <v>Rob</v>
      </c>
      <c r="J586" t="str">
        <f>INDEX(products!$1:$1048576,MATCH($D586,products!$A$1:$A$49,0),MATCH(J$1,products!$A$1:$E$1,0))</f>
        <v>L</v>
      </c>
      <c r="K586" s="6">
        <f>INDEX(products!$1:$1048576,MATCH($D586,products!$A$1:$A$49,0),MATCH(K$1,products!$A$1:$E$1,0))</f>
        <v>0.2</v>
      </c>
      <c r="L586" s="5">
        <f>INDEX(products!$1:$1048576,MATCH($D586,products!$A$1:$A$49,0),MATCH(L$1,products!$A$1:$E$1,0))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INDEX(products!$1:$1048576,MATCH($D587,products!$A$1:$A$49,0),MATCH(I$1,products!$A$1:$E$1,0))</f>
        <v>Exc</v>
      </c>
      <c r="J587" t="str">
        <f>INDEX(products!$1:$1048576,MATCH($D587,products!$A$1:$A$49,0),MATCH(J$1,products!$A$1:$E$1,0))</f>
        <v>M</v>
      </c>
      <c r="K587" s="6">
        <f>INDEX(products!$1:$1048576,MATCH($D587,products!$A$1:$A$49,0),MATCH(K$1,products!$A$1:$E$1,0))</f>
        <v>0.5</v>
      </c>
      <c r="L587" s="5">
        <f>INDEX(products!$1:$1048576,MATCH($D587,products!$A$1:$A$49,0),MATCH(L$1,products!$A$1:$E$1,0))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INDEX(products!$1:$1048576,MATCH($D588,products!$A$1:$A$49,0),MATCH(I$1,products!$A$1:$E$1,0))</f>
        <v>Rob</v>
      </c>
      <c r="J588" t="str">
        <f>INDEX(products!$1:$1048576,MATCH($D588,products!$A$1:$A$49,0),MATCH(J$1,products!$A$1:$E$1,0))</f>
        <v>L</v>
      </c>
      <c r="K588" s="6">
        <f>INDEX(products!$1:$1048576,MATCH($D588,products!$A$1:$A$49,0),MATCH(K$1,products!$A$1:$E$1,0))</f>
        <v>2.5</v>
      </c>
      <c r="L588" s="5">
        <f>INDEX(products!$1:$1048576,MATCH($D588,products!$A$1:$A$49,0),MATCH(L$1,products!$A$1:$E$1,0))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INDEX(products!$1:$1048576,MATCH($D589,products!$A$1:$A$49,0),MATCH(I$1,products!$A$1:$E$1,0))</f>
        <v>Lib</v>
      </c>
      <c r="J589" t="str">
        <f>INDEX(products!$1:$1048576,MATCH($D589,products!$A$1:$A$49,0),MATCH(J$1,products!$A$1:$E$1,0))</f>
        <v>D</v>
      </c>
      <c r="K589" s="6">
        <f>INDEX(products!$1:$1048576,MATCH($D589,products!$A$1:$A$49,0),MATCH(K$1,products!$A$1:$E$1,0))</f>
        <v>0.5</v>
      </c>
      <c r="L589" s="5">
        <f>INDEX(products!$1:$1048576,MATCH($D589,products!$A$1:$A$49,0),MATCH(L$1,products!$A$1:$E$1,0))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INDEX(products!$1:$1048576,MATCH($D590,products!$A$1:$A$49,0),MATCH(I$1,products!$A$1:$E$1,0))</f>
        <v>Rob</v>
      </c>
      <c r="J590" t="str">
        <f>INDEX(products!$1:$1048576,MATCH($D590,products!$A$1:$A$49,0),MATCH(J$1,products!$A$1:$E$1,0))</f>
        <v>M</v>
      </c>
      <c r="K590" s="6">
        <f>INDEX(products!$1:$1048576,MATCH($D590,products!$A$1:$A$49,0),MATCH(K$1,products!$A$1:$E$1,0))</f>
        <v>0.5</v>
      </c>
      <c r="L590" s="5">
        <f>INDEX(products!$1:$1048576,MATCH($D590,products!$A$1:$A$49,0),MATCH(L$1,products!$A$1:$E$1,0))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INDEX(products!$1:$1048576,MATCH($D591,products!$A$1:$A$49,0),MATCH(I$1,products!$A$1:$E$1,0))</f>
        <v>Exc</v>
      </c>
      <c r="J591" t="str">
        <f>INDEX(products!$1:$1048576,MATCH($D591,products!$A$1:$A$49,0),MATCH(J$1,products!$A$1:$E$1,0))</f>
        <v>L</v>
      </c>
      <c r="K591" s="6">
        <f>INDEX(products!$1:$1048576,MATCH($D591,products!$A$1:$A$49,0),MATCH(K$1,products!$A$1:$E$1,0))</f>
        <v>2.5</v>
      </c>
      <c r="L591" s="5">
        <f>INDEX(products!$1:$1048576,MATCH($D591,products!$A$1:$A$49,0),MATCH(L$1,products!$A$1:$E$1,0))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INDEX(products!$1:$1048576,MATCH($D592,products!$A$1:$A$49,0),MATCH(I$1,products!$A$1:$E$1,0))</f>
        <v>Exc</v>
      </c>
      <c r="J592" t="str">
        <f>INDEX(products!$1:$1048576,MATCH($D592,products!$A$1:$A$49,0),MATCH(J$1,products!$A$1:$E$1,0))</f>
        <v>M</v>
      </c>
      <c r="K592" s="6">
        <f>INDEX(products!$1:$1048576,MATCH($D592,products!$A$1:$A$49,0),MATCH(K$1,products!$A$1:$E$1,0))</f>
        <v>2.5</v>
      </c>
      <c r="L592" s="5">
        <f>INDEX(products!$1:$1048576,MATCH($D592,products!$A$1:$A$49,0),MATCH(L$1,products!$A$1:$E$1,0))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INDEX(products!$1:$1048576,MATCH($D593,products!$A$1:$A$49,0),MATCH(I$1,products!$A$1:$E$1,0))</f>
        <v>Rob</v>
      </c>
      <c r="J593" t="str">
        <f>INDEX(products!$1:$1048576,MATCH($D593,products!$A$1:$A$49,0),MATCH(J$1,products!$A$1:$E$1,0))</f>
        <v>D</v>
      </c>
      <c r="K593" s="6">
        <f>INDEX(products!$1:$1048576,MATCH($D593,products!$A$1:$A$49,0),MATCH(K$1,products!$A$1:$E$1,0))</f>
        <v>0.2</v>
      </c>
      <c r="L593" s="5">
        <f>INDEX(products!$1:$1048576,MATCH($D593,products!$A$1:$A$49,0),MATCH(L$1,products!$A$1:$E$1,0))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INDEX(products!$1:$1048576,MATCH($D594,products!$A$1:$A$49,0),MATCH(I$1,products!$A$1:$E$1,0))</f>
        <v>Ara</v>
      </c>
      <c r="J594" t="str">
        <f>INDEX(products!$1:$1048576,MATCH($D594,products!$A$1:$A$49,0),MATCH(J$1,products!$A$1:$E$1,0))</f>
        <v>M</v>
      </c>
      <c r="K594" s="6">
        <f>INDEX(products!$1:$1048576,MATCH($D594,products!$A$1:$A$49,0),MATCH(K$1,products!$A$1:$E$1,0))</f>
        <v>2.5</v>
      </c>
      <c r="L594" s="5">
        <f>INDEX(products!$1:$1048576,MATCH($D594,products!$A$1:$A$49,0),MATCH(L$1,products!$A$1:$E$1,0))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INDEX(products!$1:$1048576,MATCH($D595,products!$A$1:$A$49,0),MATCH(I$1,products!$A$1:$E$1,0))</f>
        <v>Exc</v>
      </c>
      <c r="J595" t="str">
        <f>INDEX(products!$1:$1048576,MATCH($D595,products!$A$1:$A$49,0),MATCH(J$1,products!$A$1:$E$1,0))</f>
        <v>D</v>
      </c>
      <c r="K595" s="6">
        <f>INDEX(products!$1:$1048576,MATCH($D595,products!$A$1:$A$49,0),MATCH(K$1,products!$A$1:$E$1,0))</f>
        <v>2.5</v>
      </c>
      <c r="L595" s="5">
        <f>INDEX(products!$1:$1048576,MATCH($D595,products!$A$1:$A$49,0),MATCH(L$1,products!$A$1:$E$1,0))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INDEX(products!$1:$1048576,MATCH($D596,products!$A$1:$A$49,0),MATCH(I$1,products!$A$1:$E$1,0))</f>
        <v>Ara</v>
      </c>
      <c r="J596" t="str">
        <f>INDEX(products!$1:$1048576,MATCH($D596,products!$A$1:$A$49,0),MATCH(J$1,products!$A$1:$E$1,0))</f>
        <v>L</v>
      </c>
      <c r="K596" s="6">
        <f>INDEX(products!$1:$1048576,MATCH($D596,products!$A$1:$A$49,0),MATCH(K$1,products!$A$1:$E$1,0))</f>
        <v>2.5</v>
      </c>
      <c r="L596" s="5">
        <f>INDEX(products!$1:$1048576,MATCH($D596,products!$A$1:$A$49,0),MATCH(L$1,products!$A$1:$E$1,0))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INDEX(products!$1:$1048576,MATCH($D597,products!$A$1:$A$49,0),MATCH(I$1,products!$A$1:$E$1,0))</f>
        <v>Exc</v>
      </c>
      <c r="J597" t="str">
        <f>INDEX(products!$1:$1048576,MATCH($D597,products!$A$1:$A$49,0),MATCH(J$1,products!$A$1:$E$1,0))</f>
        <v>L</v>
      </c>
      <c r="K597" s="6">
        <f>INDEX(products!$1:$1048576,MATCH($D597,products!$A$1:$A$49,0),MATCH(K$1,products!$A$1:$E$1,0))</f>
        <v>1</v>
      </c>
      <c r="L597" s="5">
        <f>INDEX(products!$1:$1048576,MATCH($D597,products!$A$1:$A$49,0),MATCH(L$1,products!$A$1:$E$1,0))</f>
        <v>14.85</v>
      </c>
      <c r="M597" s="5">
        <f t="shared" si="27"/>
        <v>14.85</v>
      </c>
      <c r="N597" t="str">
        <f t="shared" si="28"/>
        <v>Excelsa</v>
      </c>
      <c r="O597" t="str">
        <f t="shared" si="29"/>
        <v>Large</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INDEX(products!$1:$1048576,MATCH($D598,products!$A$1:$A$49,0),MATCH(I$1,products!$A$1:$E$1,0))</f>
        <v>Ara</v>
      </c>
      <c r="J598" t="str">
        <f>INDEX(products!$1:$1048576,MATCH($D598,products!$A$1:$A$49,0),MATCH(J$1,products!$A$1:$E$1,0))</f>
        <v>M</v>
      </c>
      <c r="K598" s="6">
        <f>INDEX(products!$1:$1048576,MATCH($D598,products!$A$1:$A$49,0),MATCH(K$1,products!$A$1:$E$1,0))</f>
        <v>0.5</v>
      </c>
      <c r="L598" s="5">
        <f>INDEX(products!$1:$1048576,MATCH($D598,products!$A$1:$A$49,0),MATCH(L$1,products!$A$1:$E$1,0))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INDEX(products!$1:$1048576,MATCH($D599,products!$A$1:$A$49,0),MATCH(I$1,products!$A$1:$E$1,0))</f>
        <v>Lib</v>
      </c>
      <c r="J599" t="str">
        <f>INDEX(products!$1:$1048576,MATCH($D599,products!$A$1:$A$49,0),MATCH(J$1,products!$A$1:$E$1,0))</f>
        <v>L</v>
      </c>
      <c r="K599" s="6">
        <f>INDEX(products!$1:$1048576,MATCH($D599,products!$A$1:$A$49,0),MATCH(K$1,products!$A$1:$E$1,0))</f>
        <v>2.5</v>
      </c>
      <c r="L599" s="5">
        <f>INDEX(products!$1:$1048576,MATCH($D599,products!$A$1:$A$49,0),MATCH(L$1,products!$A$1:$E$1,0))</f>
        <v>36.454999999999998</v>
      </c>
      <c r="M599" s="5">
        <f t="shared" si="27"/>
        <v>145.82</v>
      </c>
      <c r="N599" t="str">
        <f t="shared" si="28"/>
        <v>Liberica</v>
      </c>
      <c r="O599" t="str">
        <f t="shared" si="29"/>
        <v>Large</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INDEX(products!$1:$1048576,MATCH($D600,products!$A$1:$A$49,0),MATCH(I$1,products!$A$1:$E$1,0))</f>
        <v>Rob</v>
      </c>
      <c r="J600" t="str">
        <f>INDEX(products!$1:$1048576,MATCH($D600,products!$A$1:$A$49,0),MATCH(J$1,products!$A$1:$E$1,0))</f>
        <v>M</v>
      </c>
      <c r="K600" s="6">
        <f>INDEX(products!$1:$1048576,MATCH($D600,products!$A$1:$A$49,0),MATCH(K$1,products!$A$1:$E$1,0))</f>
        <v>0.2</v>
      </c>
      <c r="L600" s="5">
        <f>INDEX(products!$1:$1048576,MATCH($D600,products!$A$1:$A$49,0),MATCH(L$1,products!$A$1:$E$1,0))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INDEX(products!$1:$1048576,MATCH($D601,products!$A$1:$A$49,0),MATCH(I$1,products!$A$1:$E$1,0))</f>
        <v>Ara</v>
      </c>
      <c r="J601" t="str">
        <f>INDEX(products!$1:$1048576,MATCH($D601,products!$A$1:$A$49,0),MATCH(J$1,products!$A$1:$E$1,0))</f>
        <v>D</v>
      </c>
      <c r="K601" s="6">
        <f>INDEX(products!$1:$1048576,MATCH($D601,products!$A$1:$A$49,0),MATCH(K$1,products!$A$1:$E$1,0))</f>
        <v>0.2</v>
      </c>
      <c r="L601" s="5">
        <f>INDEX(products!$1:$1048576,MATCH($D601,products!$A$1:$A$49,0),MATCH(L$1,products!$A$1:$E$1,0))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INDEX(products!$1:$1048576,MATCH($D602,products!$A$1:$A$49,0),MATCH(I$1,products!$A$1:$E$1,0))</f>
        <v>Lib</v>
      </c>
      <c r="J602" t="str">
        <f>INDEX(products!$1:$1048576,MATCH($D602,products!$A$1:$A$49,0),MATCH(J$1,products!$A$1:$E$1,0))</f>
        <v>D</v>
      </c>
      <c r="K602" s="6">
        <f>INDEX(products!$1:$1048576,MATCH($D602,products!$A$1:$A$49,0),MATCH(K$1,products!$A$1:$E$1,0))</f>
        <v>0.5</v>
      </c>
      <c r="L602" s="5">
        <f>INDEX(products!$1:$1048576,MATCH($D602,products!$A$1:$A$49,0),MATCH(L$1,products!$A$1:$E$1,0))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INDEX(products!$1:$1048576,MATCH($D603,products!$A$1:$A$49,0),MATCH(I$1,products!$A$1:$E$1,0))</f>
        <v>Rob</v>
      </c>
      <c r="J603" t="str">
        <f>INDEX(products!$1:$1048576,MATCH($D603,products!$A$1:$A$49,0),MATCH(J$1,products!$A$1:$E$1,0))</f>
        <v>L</v>
      </c>
      <c r="K603" s="6">
        <f>INDEX(products!$1:$1048576,MATCH($D603,products!$A$1:$A$49,0),MATCH(K$1,products!$A$1:$E$1,0))</f>
        <v>2.5</v>
      </c>
      <c r="L603" s="5">
        <f>INDEX(products!$1:$1048576,MATCH($D603,products!$A$1:$A$49,0),MATCH(L$1,products!$A$1:$E$1,0))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INDEX(products!$1:$1048576,MATCH($D604,products!$A$1:$A$49,0),MATCH(I$1,products!$A$1:$E$1,0))</f>
        <v>Exc</v>
      </c>
      <c r="J604" t="str">
        <f>INDEX(products!$1:$1048576,MATCH($D604,products!$A$1:$A$49,0),MATCH(J$1,products!$A$1:$E$1,0))</f>
        <v>L</v>
      </c>
      <c r="K604" s="6">
        <f>INDEX(products!$1:$1048576,MATCH($D604,products!$A$1:$A$49,0),MATCH(K$1,products!$A$1:$E$1,0))</f>
        <v>0.2</v>
      </c>
      <c r="L604" s="5">
        <f>INDEX(products!$1:$1048576,MATCH($D604,products!$A$1:$A$49,0),MATCH(L$1,products!$A$1:$E$1,0))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INDEX(products!$1:$1048576,MATCH($D605,products!$A$1:$A$49,0),MATCH(I$1,products!$A$1:$E$1,0))</f>
        <v>Rob</v>
      </c>
      <c r="J605" t="str">
        <f>INDEX(products!$1:$1048576,MATCH($D605,products!$A$1:$A$49,0),MATCH(J$1,products!$A$1:$E$1,0))</f>
        <v>M</v>
      </c>
      <c r="K605" s="6">
        <f>INDEX(products!$1:$1048576,MATCH($D605,products!$A$1:$A$49,0),MATCH(K$1,products!$A$1:$E$1,0))</f>
        <v>0.2</v>
      </c>
      <c r="L605" s="5">
        <f>INDEX(products!$1:$1048576,MATCH($D605,products!$A$1:$A$49,0),MATCH(L$1,products!$A$1:$E$1,0))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INDEX(products!$1:$1048576,MATCH($D606,products!$A$1:$A$49,0),MATCH(I$1,products!$A$1:$E$1,0))</f>
        <v>Lib</v>
      </c>
      <c r="J606" t="str">
        <f>INDEX(products!$1:$1048576,MATCH($D606,products!$A$1:$A$49,0),MATCH(J$1,products!$A$1:$E$1,0))</f>
        <v>D</v>
      </c>
      <c r="K606" s="6">
        <f>INDEX(products!$1:$1048576,MATCH($D606,products!$A$1:$A$49,0),MATCH(K$1,products!$A$1:$E$1,0))</f>
        <v>2.5</v>
      </c>
      <c r="L606" s="5">
        <f>INDEX(products!$1:$1048576,MATCH($D606,products!$A$1:$A$49,0),MATCH(L$1,products!$A$1:$E$1,0))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INDEX(products!$1:$1048576,MATCH($D607,products!$A$1:$A$49,0),MATCH(I$1,products!$A$1:$E$1,0))</f>
        <v>Ara</v>
      </c>
      <c r="J607" t="str">
        <f>INDEX(products!$1:$1048576,MATCH($D607,products!$A$1:$A$49,0),MATCH(J$1,products!$A$1:$E$1,0))</f>
        <v>L</v>
      </c>
      <c r="K607" s="6">
        <f>INDEX(products!$1:$1048576,MATCH($D607,products!$A$1:$A$49,0),MATCH(K$1,products!$A$1:$E$1,0))</f>
        <v>2.5</v>
      </c>
      <c r="L607" s="5">
        <f>INDEX(products!$1:$1048576,MATCH($D607,products!$A$1:$A$49,0),MATCH(L$1,products!$A$1:$E$1,0))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INDEX(products!$1:$1048576,MATCH($D608,products!$A$1:$A$49,0),MATCH(I$1,products!$A$1:$E$1,0))</f>
        <v>Lib</v>
      </c>
      <c r="J608" t="str">
        <f>INDEX(products!$1:$1048576,MATCH($D608,products!$A$1:$A$49,0),MATCH(J$1,products!$A$1:$E$1,0))</f>
        <v>L</v>
      </c>
      <c r="K608" s="6">
        <f>INDEX(products!$1:$1048576,MATCH($D608,products!$A$1:$A$49,0),MATCH(K$1,products!$A$1:$E$1,0))</f>
        <v>2.5</v>
      </c>
      <c r="L608" s="5">
        <f>INDEX(products!$1:$1048576,MATCH($D608,products!$A$1:$A$49,0),MATCH(L$1,products!$A$1:$E$1,0))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INDEX(products!$1:$1048576,MATCH($D609,products!$A$1:$A$49,0),MATCH(I$1,products!$A$1:$E$1,0))</f>
        <v>Exc</v>
      </c>
      <c r="J609" t="str">
        <f>INDEX(products!$1:$1048576,MATCH($D609,products!$A$1:$A$49,0),MATCH(J$1,products!$A$1:$E$1,0))</f>
        <v>D</v>
      </c>
      <c r="K609" s="6">
        <f>INDEX(products!$1:$1048576,MATCH($D609,products!$A$1:$A$49,0),MATCH(K$1,products!$A$1:$E$1,0))</f>
        <v>0.2</v>
      </c>
      <c r="L609" s="5">
        <f>INDEX(products!$1:$1048576,MATCH($D609,products!$A$1:$A$49,0),MATCH(L$1,products!$A$1:$E$1,0))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INDEX(products!$1:$1048576,MATCH($D610,products!$A$1:$A$49,0),MATCH(I$1,products!$A$1:$E$1,0))</f>
        <v>Exc</v>
      </c>
      <c r="J610" t="str">
        <f>INDEX(products!$1:$1048576,MATCH($D610,products!$A$1:$A$49,0),MATCH(J$1,products!$A$1:$E$1,0))</f>
        <v>D</v>
      </c>
      <c r="K610" s="6">
        <f>INDEX(products!$1:$1048576,MATCH($D610,products!$A$1:$A$49,0),MATCH(K$1,products!$A$1:$E$1,0))</f>
        <v>2.5</v>
      </c>
      <c r="L610" s="5">
        <f>INDEX(products!$1:$1048576,MATCH($D610,products!$A$1:$A$49,0),MATCH(L$1,products!$A$1:$E$1,0))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INDEX(products!$1:$1048576,MATCH($D611,products!$A$1:$A$49,0),MATCH(I$1,products!$A$1:$E$1,0))</f>
        <v>Lib</v>
      </c>
      <c r="J611" t="str">
        <f>INDEX(products!$1:$1048576,MATCH($D611,products!$A$1:$A$49,0),MATCH(J$1,products!$A$1:$E$1,0))</f>
        <v>M</v>
      </c>
      <c r="K611" s="6">
        <f>INDEX(products!$1:$1048576,MATCH($D611,products!$A$1:$A$49,0),MATCH(K$1,products!$A$1:$E$1,0))</f>
        <v>0.2</v>
      </c>
      <c r="L611" s="5">
        <f>INDEX(products!$1:$1048576,MATCH($D611,products!$A$1:$A$49,0),MATCH(L$1,products!$A$1:$E$1,0))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INDEX(products!$1:$1048576,MATCH($D612,products!$A$1:$A$49,0),MATCH(I$1,products!$A$1:$E$1,0))</f>
        <v>Rob</v>
      </c>
      <c r="J612" t="str">
        <f>INDEX(products!$1:$1048576,MATCH($D612,products!$A$1:$A$49,0),MATCH(J$1,products!$A$1:$E$1,0))</f>
        <v>M</v>
      </c>
      <c r="K612" s="6">
        <f>INDEX(products!$1:$1048576,MATCH($D612,products!$A$1:$A$49,0),MATCH(K$1,products!$A$1:$E$1,0))</f>
        <v>1</v>
      </c>
      <c r="L612" s="5">
        <f>INDEX(products!$1:$1048576,MATCH($D612,products!$A$1:$A$49,0),MATCH(L$1,products!$A$1:$E$1,0))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INDEX(products!$1:$1048576,MATCH($D613,products!$A$1:$A$49,0),MATCH(I$1,products!$A$1:$E$1,0))</f>
        <v>Exc</v>
      </c>
      <c r="J613" t="str">
        <f>INDEX(products!$1:$1048576,MATCH($D613,products!$A$1:$A$49,0),MATCH(J$1,products!$A$1:$E$1,0))</f>
        <v>L</v>
      </c>
      <c r="K613" s="6">
        <f>INDEX(products!$1:$1048576,MATCH($D613,products!$A$1:$A$49,0),MATCH(K$1,products!$A$1:$E$1,0))</f>
        <v>2.5</v>
      </c>
      <c r="L613" s="5">
        <f>INDEX(products!$1:$1048576,MATCH($D613,products!$A$1:$A$49,0),MATCH(L$1,products!$A$1:$E$1,0))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INDEX(products!$1:$1048576,MATCH($D614,products!$A$1:$A$49,0),MATCH(I$1,products!$A$1:$E$1,0))</f>
        <v>Ara</v>
      </c>
      <c r="J614" t="str">
        <f>INDEX(products!$1:$1048576,MATCH($D614,products!$A$1:$A$49,0),MATCH(J$1,products!$A$1:$E$1,0))</f>
        <v>M</v>
      </c>
      <c r="K614" s="6">
        <f>INDEX(products!$1:$1048576,MATCH($D614,products!$A$1:$A$49,0),MATCH(K$1,products!$A$1:$E$1,0))</f>
        <v>0.2</v>
      </c>
      <c r="L614" s="5">
        <f>INDEX(products!$1:$1048576,MATCH($D614,products!$A$1:$A$49,0),MATCH(L$1,products!$A$1:$E$1,0))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INDEX(products!$1:$1048576,MATCH($D615,products!$A$1:$A$49,0),MATCH(I$1,products!$A$1:$E$1,0))</f>
        <v>Rob</v>
      </c>
      <c r="J615" t="str">
        <f>INDEX(products!$1:$1048576,MATCH($D615,products!$A$1:$A$49,0),MATCH(J$1,products!$A$1:$E$1,0))</f>
        <v>M</v>
      </c>
      <c r="K615" s="6">
        <f>INDEX(products!$1:$1048576,MATCH($D615,products!$A$1:$A$49,0),MATCH(K$1,products!$A$1:$E$1,0))</f>
        <v>0.5</v>
      </c>
      <c r="L615" s="5">
        <f>INDEX(products!$1:$1048576,MATCH($D615,products!$A$1:$A$49,0),MATCH(L$1,products!$A$1:$E$1,0))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INDEX(products!$1:$1048576,MATCH($D616,products!$A$1:$A$49,0),MATCH(I$1,products!$A$1:$E$1,0))</f>
        <v>Rob</v>
      </c>
      <c r="J616" t="str">
        <f>INDEX(products!$1:$1048576,MATCH($D616,products!$A$1:$A$49,0),MATCH(J$1,products!$A$1:$E$1,0))</f>
        <v>M</v>
      </c>
      <c r="K616" s="6">
        <f>INDEX(products!$1:$1048576,MATCH($D616,products!$A$1:$A$49,0),MATCH(K$1,products!$A$1:$E$1,0))</f>
        <v>0.5</v>
      </c>
      <c r="L616" s="5">
        <f>INDEX(products!$1:$1048576,MATCH($D616,products!$A$1:$A$49,0),MATCH(L$1,products!$A$1:$E$1,0))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INDEX(products!$1:$1048576,MATCH($D617,products!$A$1:$A$49,0),MATCH(I$1,products!$A$1:$E$1,0))</f>
        <v>Lib</v>
      </c>
      <c r="J617" t="str">
        <f>INDEX(products!$1:$1048576,MATCH($D617,products!$A$1:$A$49,0),MATCH(J$1,products!$A$1:$E$1,0))</f>
        <v>L</v>
      </c>
      <c r="K617" s="6">
        <f>INDEX(products!$1:$1048576,MATCH($D617,products!$A$1:$A$49,0),MATCH(K$1,products!$A$1:$E$1,0))</f>
        <v>2.5</v>
      </c>
      <c r="L617" s="5">
        <f>INDEX(products!$1:$1048576,MATCH($D617,products!$A$1:$A$49,0),MATCH(L$1,products!$A$1:$E$1,0))</f>
        <v>36.454999999999998</v>
      </c>
      <c r="M617" s="5">
        <f t="shared" si="27"/>
        <v>72.91</v>
      </c>
      <c r="N617" t="str">
        <f t="shared" si="28"/>
        <v>Liberica</v>
      </c>
      <c r="O617" t="str">
        <f t="shared" si="29"/>
        <v>Large</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INDEX(products!$1:$1048576,MATCH($D618,products!$A$1:$A$49,0),MATCH(I$1,products!$A$1:$E$1,0))</f>
        <v>Exc</v>
      </c>
      <c r="J618" t="str">
        <f>INDEX(products!$1:$1048576,MATCH($D618,products!$A$1:$A$49,0),MATCH(J$1,products!$A$1:$E$1,0))</f>
        <v>M</v>
      </c>
      <c r="K618" s="6">
        <f>INDEX(products!$1:$1048576,MATCH($D618,products!$A$1:$A$49,0),MATCH(K$1,products!$A$1:$E$1,0))</f>
        <v>2.5</v>
      </c>
      <c r="L618" s="5">
        <f>INDEX(products!$1:$1048576,MATCH($D618,products!$A$1:$A$49,0),MATCH(L$1,products!$A$1:$E$1,0))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INDEX(products!$1:$1048576,MATCH($D619,products!$A$1:$A$49,0),MATCH(I$1,products!$A$1:$E$1,0))</f>
        <v>Lib</v>
      </c>
      <c r="J619" t="str">
        <f>INDEX(products!$1:$1048576,MATCH($D619,products!$A$1:$A$49,0),MATCH(J$1,products!$A$1:$E$1,0))</f>
        <v>M</v>
      </c>
      <c r="K619" s="6">
        <f>INDEX(products!$1:$1048576,MATCH($D619,products!$A$1:$A$49,0),MATCH(K$1,products!$A$1:$E$1,0))</f>
        <v>2.5</v>
      </c>
      <c r="L619" s="5">
        <f>INDEX(products!$1:$1048576,MATCH($D619,products!$A$1:$A$49,0),MATCH(L$1,products!$A$1:$E$1,0))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INDEX(products!$1:$1048576,MATCH($D620,products!$A$1:$A$49,0),MATCH(I$1,products!$A$1:$E$1,0))</f>
        <v>Exc</v>
      </c>
      <c r="J620" t="str">
        <f>INDEX(products!$1:$1048576,MATCH($D620,products!$A$1:$A$49,0),MATCH(J$1,products!$A$1:$E$1,0))</f>
        <v>D</v>
      </c>
      <c r="K620" s="6">
        <f>INDEX(products!$1:$1048576,MATCH($D620,products!$A$1:$A$49,0),MATCH(K$1,products!$A$1:$E$1,0))</f>
        <v>1</v>
      </c>
      <c r="L620" s="5">
        <f>INDEX(products!$1:$1048576,MATCH($D620,products!$A$1:$A$49,0),MATCH(L$1,products!$A$1:$E$1,0))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INDEX(products!$1:$1048576,MATCH($D621,products!$A$1:$A$49,0),MATCH(I$1,products!$A$1:$E$1,0))</f>
        <v>Lib</v>
      </c>
      <c r="J621" t="str">
        <f>INDEX(products!$1:$1048576,MATCH($D621,products!$A$1:$A$49,0),MATCH(J$1,products!$A$1:$E$1,0))</f>
        <v>D</v>
      </c>
      <c r="K621" s="6">
        <f>INDEX(products!$1:$1048576,MATCH($D621,products!$A$1:$A$49,0),MATCH(K$1,products!$A$1:$E$1,0))</f>
        <v>0.5</v>
      </c>
      <c r="L621" s="5">
        <f>INDEX(products!$1:$1048576,MATCH($D621,products!$A$1:$A$49,0),MATCH(L$1,products!$A$1:$E$1,0))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INDEX(products!$1:$1048576,MATCH($D622,products!$A$1:$A$49,0),MATCH(I$1,products!$A$1:$E$1,0))</f>
        <v>Ara</v>
      </c>
      <c r="J622" t="str">
        <f>INDEX(products!$1:$1048576,MATCH($D622,products!$A$1:$A$49,0),MATCH(J$1,products!$A$1:$E$1,0))</f>
        <v>M</v>
      </c>
      <c r="K622" s="6">
        <f>INDEX(products!$1:$1048576,MATCH($D622,products!$A$1:$A$49,0),MATCH(K$1,products!$A$1:$E$1,0))</f>
        <v>0.2</v>
      </c>
      <c r="L622" s="5">
        <f>INDEX(products!$1:$1048576,MATCH($D622,products!$A$1:$A$49,0),MATCH(L$1,products!$A$1:$E$1,0))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INDEX(products!$1:$1048576,MATCH($D623,products!$A$1:$A$49,0),MATCH(I$1,products!$A$1:$E$1,0))</f>
        <v>Ara</v>
      </c>
      <c r="J623" t="str">
        <f>INDEX(products!$1:$1048576,MATCH($D623,products!$A$1:$A$49,0),MATCH(J$1,products!$A$1:$E$1,0))</f>
        <v>L</v>
      </c>
      <c r="K623" s="6">
        <f>INDEX(products!$1:$1048576,MATCH($D623,products!$A$1:$A$49,0),MATCH(K$1,products!$A$1:$E$1,0))</f>
        <v>1</v>
      </c>
      <c r="L623" s="5">
        <f>INDEX(products!$1:$1048576,MATCH($D623,products!$A$1:$A$49,0),MATCH(L$1,products!$A$1:$E$1,0))</f>
        <v>12.95</v>
      </c>
      <c r="M623" s="5">
        <f t="shared" si="27"/>
        <v>77.699999999999989</v>
      </c>
      <c r="N623" t="str">
        <f t="shared" si="28"/>
        <v>Arabica</v>
      </c>
      <c r="O623" t="str">
        <f t="shared" si="29"/>
        <v>Large</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INDEX(products!$1:$1048576,MATCH($D624,products!$A$1:$A$49,0),MATCH(I$1,products!$A$1:$E$1,0))</f>
        <v>Lib</v>
      </c>
      <c r="J624" t="str">
        <f>INDEX(products!$1:$1048576,MATCH($D624,products!$A$1:$A$49,0),MATCH(J$1,products!$A$1:$E$1,0))</f>
        <v>M</v>
      </c>
      <c r="K624" s="6">
        <f>INDEX(products!$1:$1048576,MATCH($D624,products!$A$1:$A$49,0),MATCH(K$1,products!$A$1:$E$1,0))</f>
        <v>2.5</v>
      </c>
      <c r="L624" s="5">
        <f>INDEX(products!$1:$1048576,MATCH($D624,products!$A$1:$A$49,0),MATCH(L$1,products!$A$1:$E$1,0))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INDEX(products!$1:$1048576,MATCH($D625,products!$A$1:$A$49,0),MATCH(I$1,products!$A$1:$E$1,0))</f>
        <v>Exc</v>
      </c>
      <c r="J625" t="str">
        <f>INDEX(products!$1:$1048576,MATCH($D625,products!$A$1:$A$49,0),MATCH(J$1,products!$A$1:$E$1,0))</f>
        <v>D</v>
      </c>
      <c r="K625" s="6">
        <f>INDEX(products!$1:$1048576,MATCH($D625,products!$A$1:$A$49,0),MATCH(K$1,products!$A$1:$E$1,0))</f>
        <v>1</v>
      </c>
      <c r="L625" s="5">
        <f>INDEX(products!$1:$1048576,MATCH($D625,products!$A$1:$A$49,0),MATCH(L$1,products!$A$1:$E$1,0))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INDEX(products!$1:$1048576,MATCH($D626,products!$A$1:$A$49,0),MATCH(I$1,products!$A$1:$E$1,0))</f>
        <v>Exc</v>
      </c>
      <c r="J626" t="str">
        <f>INDEX(products!$1:$1048576,MATCH($D626,products!$A$1:$A$49,0),MATCH(J$1,products!$A$1:$E$1,0))</f>
        <v>M</v>
      </c>
      <c r="K626" s="6">
        <f>INDEX(products!$1:$1048576,MATCH($D626,products!$A$1:$A$49,0),MATCH(K$1,products!$A$1:$E$1,0))</f>
        <v>2.5</v>
      </c>
      <c r="L626" s="5">
        <f>INDEX(products!$1:$1048576,MATCH($D626,products!$A$1:$A$49,0),MATCH(L$1,products!$A$1:$E$1,0))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INDEX(products!$1:$1048576,MATCH($D627,products!$A$1:$A$49,0),MATCH(I$1,products!$A$1:$E$1,0))</f>
        <v>Rob</v>
      </c>
      <c r="J627" t="str">
        <f>INDEX(products!$1:$1048576,MATCH($D627,products!$A$1:$A$49,0),MATCH(J$1,products!$A$1:$E$1,0))</f>
        <v>L</v>
      </c>
      <c r="K627" s="6">
        <f>INDEX(products!$1:$1048576,MATCH($D627,products!$A$1:$A$49,0),MATCH(K$1,products!$A$1:$E$1,0))</f>
        <v>0.5</v>
      </c>
      <c r="L627" s="5">
        <f>INDEX(products!$1:$1048576,MATCH($D627,products!$A$1:$A$49,0),MATCH(L$1,products!$A$1:$E$1,0))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INDEX(products!$1:$1048576,MATCH($D628,products!$A$1:$A$49,0),MATCH(I$1,products!$A$1:$E$1,0))</f>
        <v>Ara</v>
      </c>
      <c r="J628" t="str">
        <f>INDEX(products!$1:$1048576,MATCH($D628,products!$A$1:$A$49,0),MATCH(J$1,products!$A$1:$E$1,0))</f>
        <v>M</v>
      </c>
      <c r="K628" s="6">
        <f>INDEX(products!$1:$1048576,MATCH($D628,products!$A$1:$A$49,0),MATCH(K$1,products!$A$1:$E$1,0))</f>
        <v>2.5</v>
      </c>
      <c r="L628" s="5">
        <f>INDEX(products!$1:$1048576,MATCH($D628,products!$A$1:$A$49,0),MATCH(L$1,products!$A$1:$E$1,0))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INDEX(products!$1:$1048576,MATCH($D629,products!$A$1:$A$49,0),MATCH(I$1,products!$A$1:$E$1,0))</f>
        <v>Exc</v>
      </c>
      <c r="J629" t="str">
        <f>INDEX(products!$1:$1048576,MATCH($D629,products!$A$1:$A$49,0),MATCH(J$1,products!$A$1:$E$1,0))</f>
        <v>M</v>
      </c>
      <c r="K629" s="6">
        <f>INDEX(products!$1:$1048576,MATCH($D629,products!$A$1:$A$49,0),MATCH(K$1,products!$A$1:$E$1,0))</f>
        <v>2.5</v>
      </c>
      <c r="L629" s="5">
        <f>INDEX(products!$1:$1048576,MATCH($D629,products!$A$1:$A$49,0),MATCH(L$1,products!$A$1:$E$1,0))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INDEX(products!$1:$1048576,MATCH($D630,products!$A$1:$A$49,0),MATCH(I$1,products!$A$1:$E$1,0))</f>
        <v>Exc</v>
      </c>
      <c r="J630" t="str">
        <f>INDEX(products!$1:$1048576,MATCH($D630,products!$A$1:$A$49,0),MATCH(J$1,products!$A$1:$E$1,0))</f>
        <v>L</v>
      </c>
      <c r="K630" s="6">
        <f>INDEX(products!$1:$1048576,MATCH($D630,products!$A$1:$A$49,0),MATCH(K$1,products!$A$1:$E$1,0))</f>
        <v>0.2</v>
      </c>
      <c r="L630" s="5">
        <f>INDEX(products!$1:$1048576,MATCH($D630,products!$A$1:$A$49,0),MATCH(L$1,products!$A$1:$E$1,0))</f>
        <v>4.4550000000000001</v>
      </c>
      <c r="M630" s="5">
        <f t="shared" si="27"/>
        <v>26.73</v>
      </c>
      <c r="N630" t="str">
        <f t="shared" si="28"/>
        <v>Excelsa</v>
      </c>
      <c r="O630" t="str">
        <f t="shared" si="29"/>
        <v>Large</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INDEX(products!$1:$1048576,MATCH($D631,products!$A$1:$A$49,0),MATCH(I$1,products!$A$1:$E$1,0))</f>
        <v>Lib</v>
      </c>
      <c r="J631" t="str">
        <f>INDEX(products!$1:$1048576,MATCH($D631,products!$A$1:$A$49,0),MATCH(J$1,products!$A$1:$E$1,0))</f>
        <v>D</v>
      </c>
      <c r="K631" s="6">
        <f>INDEX(products!$1:$1048576,MATCH($D631,products!$A$1:$A$49,0),MATCH(K$1,products!$A$1:$E$1,0))</f>
        <v>0.5</v>
      </c>
      <c r="L631" s="5">
        <f>INDEX(products!$1:$1048576,MATCH($D631,products!$A$1:$A$49,0),MATCH(L$1,products!$A$1:$E$1,0))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INDEX(products!$1:$1048576,MATCH($D632,products!$A$1:$A$49,0),MATCH(I$1,products!$A$1:$E$1,0))</f>
        <v>Ara</v>
      </c>
      <c r="J632" t="str">
        <f>INDEX(products!$1:$1048576,MATCH($D632,products!$A$1:$A$49,0),MATCH(J$1,products!$A$1:$E$1,0))</f>
        <v>D</v>
      </c>
      <c r="K632" s="6">
        <f>INDEX(products!$1:$1048576,MATCH($D632,products!$A$1:$A$49,0),MATCH(K$1,products!$A$1:$E$1,0))</f>
        <v>0.2</v>
      </c>
      <c r="L632" s="5">
        <f>INDEX(products!$1:$1048576,MATCH($D632,products!$A$1:$A$49,0),MATCH(L$1,products!$A$1:$E$1,0))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INDEX(products!$1:$1048576,MATCH($D633,products!$A$1:$A$49,0),MATCH(I$1,products!$A$1:$E$1,0))</f>
        <v>Rob</v>
      </c>
      <c r="J633" t="str">
        <f>INDEX(products!$1:$1048576,MATCH($D633,products!$A$1:$A$49,0),MATCH(J$1,products!$A$1:$E$1,0))</f>
        <v>D</v>
      </c>
      <c r="K633" s="6">
        <f>INDEX(products!$1:$1048576,MATCH($D633,products!$A$1:$A$49,0),MATCH(K$1,products!$A$1:$E$1,0))</f>
        <v>2.5</v>
      </c>
      <c r="L633" s="5">
        <f>INDEX(products!$1:$1048576,MATCH($D633,products!$A$1:$A$49,0),MATCH(L$1,products!$A$1:$E$1,0))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INDEX(products!$1:$1048576,MATCH($D634,products!$A$1:$A$49,0),MATCH(I$1,products!$A$1:$E$1,0))</f>
        <v>Exc</v>
      </c>
      <c r="J634" t="str">
        <f>INDEX(products!$1:$1048576,MATCH($D634,products!$A$1:$A$49,0),MATCH(J$1,products!$A$1:$E$1,0))</f>
        <v>L</v>
      </c>
      <c r="K634" s="6">
        <f>INDEX(products!$1:$1048576,MATCH($D634,products!$A$1:$A$49,0),MATCH(K$1,products!$A$1:$E$1,0))</f>
        <v>0.5</v>
      </c>
      <c r="L634" s="5">
        <f>INDEX(products!$1:$1048576,MATCH($D634,products!$A$1:$A$49,0),MATCH(L$1,products!$A$1:$E$1,0))</f>
        <v>8.91</v>
      </c>
      <c r="M634" s="5">
        <f t="shared" si="27"/>
        <v>35.64</v>
      </c>
      <c r="N634" t="str">
        <f t="shared" si="28"/>
        <v>Excelsa</v>
      </c>
      <c r="O634" t="str">
        <f t="shared" si="29"/>
        <v>Large</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INDEX(products!$1:$1048576,MATCH($D635,products!$A$1:$A$49,0),MATCH(I$1,products!$A$1:$E$1,0))</f>
        <v>Rob</v>
      </c>
      <c r="J635" t="str">
        <f>INDEX(products!$1:$1048576,MATCH($D635,products!$A$1:$A$49,0),MATCH(J$1,products!$A$1:$E$1,0))</f>
        <v>L</v>
      </c>
      <c r="K635" s="6">
        <f>INDEX(products!$1:$1048576,MATCH($D635,products!$A$1:$A$49,0),MATCH(K$1,products!$A$1:$E$1,0))</f>
        <v>1</v>
      </c>
      <c r="L635" s="5">
        <f>INDEX(products!$1:$1048576,MATCH($D635,products!$A$1:$A$49,0),MATCH(L$1,products!$A$1:$E$1,0))</f>
        <v>11.95</v>
      </c>
      <c r="M635" s="5">
        <f t="shared" si="27"/>
        <v>47.8</v>
      </c>
      <c r="N635" t="str">
        <f t="shared" si="28"/>
        <v>Robusta</v>
      </c>
      <c r="O635" t="str">
        <f t="shared" si="29"/>
        <v>Large</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INDEX(products!$1:$1048576,MATCH($D636,products!$A$1:$A$49,0),MATCH(I$1,products!$A$1:$E$1,0))</f>
        <v>Lib</v>
      </c>
      <c r="J636" t="str">
        <f>INDEX(products!$1:$1048576,MATCH($D636,products!$A$1:$A$49,0),MATCH(J$1,products!$A$1:$E$1,0))</f>
        <v>M</v>
      </c>
      <c r="K636" s="6">
        <f>INDEX(products!$1:$1048576,MATCH($D636,products!$A$1:$A$49,0),MATCH(K$1,products!$A$1:$E$1,0))</f>
        <v>1</v>
      </c>
      <c r="L636" s="5">
        <f>INDEX(products!$1:$1048576,MATCH($D636,products!$A$1:$A$49,0),MATCH(L$1,products!$A$1:$E$1,0))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INDEX(products!$1:$1048576,MATCH($D637,products!$A$1:$A$49,0),MATCH(I$1,products!$A$1:$E$1,0))</f>
        <v>Exc</v>
      </c>
      <c r="J637" t="str">
        <f>INDEX(products!$1:$1048576,MATCH($D637,products!$A$1:$A$49,0),MATCH(J$1,products!$A$1:$E$1,0))</f>
        <v>L</v>
      </c>
      <c r="K637" s="6">
        <f>INDEX(products!$1:$1048576,MATCH($D637,products!$A$1:$A$49,0),MATCH(K$1,products!$A$1:$E$1,0))</f>
        <v>0.5</v>
      </c>
      <c r="L637" s="5">
        <f>INDEX(products!$1:$1048576,MATCH($D637,products!$A$1:$A$49,0),MATCH(L$1,products!$A$1:$E$1,0))</f>
        <v>8.91</v>
      </c>
      <c r="M637" s="5">
        <f t="shared" si="27"/>
        <v>35.64</v>
      </c>
      <c r="N637" t="str">
        <f t="shared" si="28"/>
        <v>Excelsa</v>
      </c>
      <c r="O637" t="str">
        <f t="shared" si="29"/>
        <v>Large</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INDEX(products!$1:$1048576,MATCH($D638,products!$A$1:$A$49,0),MATCH(I$1,products!$A$1:$E$1,0))</f>
        <v>Lib</v>
      </c>
      <c r="J638" t="str">
        <f>INDEX(products!$1:$1048576,MATCH($D638,products!$A$1:$A$49,0),MATCH(J$1,products!$A$1:$E$1,0))</f>
        <v>L</v>
      </c>
      <c r="K638" s="6">
        <f>INDEX(products!$1:$1048576,MATCH($D638,products!$A$1:$A$49,0),MATCH(K$1,products!$A$1:$E$1,0))</f>
        <v>1</v>
      </c>
      <c r="L638" s="5">
        <f>INDEX(products!$1:$1048576,MATCH($D638,products!$A$1:$A$49,0),MATCH(L$1,products!$A$1:$E$1,0))</f>
        <v>15.85</v>
      </c>
      <c r="M638" s="5">
        <f t="shared" si="27"/>
        <v>95.1</v>
      </c>
      <c r="N638" t="str">
        <f t="shared" si="28"/>
        <v>Liberica</v>
      </c>
      <c r="O638" t="str">
        <f t="shared" si="29"/>
        <v>Large</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INDEX(products!$1:$1048576,MATCH($D639,products!$A$1:$A$49,0),MATCH(I$1,products!$A$1:$E$1,0))</f>
        <v>Exc</v>
      </c>
      <c r="J639" t="str">
        <f>INDEX(products!$1:$1048576,MATCH($D639,products!$A$1:$A$49,0),MATCH(J$1,products!$A$1:$E$1,0))</f>
        <v>M</v>
      </c>
      <c r="K639" s="6">
        <f>INDEX(products!$1:$1048576,MATCH($D639,products!$A$1:$A$49,0),MATCH(K$1,products!$A$1:$E$1,0))</f>
        <v>2.5</v>
      </c>
      <c r="L639" s="5">
        <f>INDEX(products!$1:$1048576,MATCH($D639,products!$A$1:$A$49,0),MATCH(L$1,products!$A$1:$E$1,0))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INDEX(products!$1:$1048576,MATCH($D640,products!$A$1:$A$49,0),MATCH(I$1,products!$A$1:$E$1,0))</f>
        <v>Ara</v>
      </c>
      <c r="J640" t="str">
        <f>INDEX(products!$1:$1048576,MATCH($D640,products!$A$1:$A$49,0),MATCH(J$1,products!$A$1:$E$1,0))</f>
        <v>M</v>
      </c>
      <c r="K640" s="6">
        <f>INDEX(products!$1:$1048576,MATCH($D640,products!$A$1:$A$49,0),MATCH(K$1,products!$A$1:$E$1,0))</f>
        <v>2.5</v>
      </c>
      <c r="L640" s="5">
        <f>INDEX(products!$1:$1048576,MATCH($D640,products!$A$1:$A$49,0),MATCH(L$1,products!$A$1:$E$1,0))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INDEX(products!$1:$1048576,MATCH($D641,products!$A$1:$A$49,0),MATCH(I$1,products!$A$1:$E$1,0))</f>
        <v>Lib</v>
      </c>
      <c r="J641" t="str">
        <f>INDEX(products!$1:$1048576,MATCH($D641,products!$A$1:$A$49,0),MATCH(J$1,products!$A$1:$E$1,0))</f>
        <v>D</v>
      </c>
      <c r="K641" s="6">
        <f>INDEX(products!$1:$1048576,MATCH($D641,products!$A$1:$A$49,0),MATCH(K$1,products!$A$1:$E$1,0))</f>
        <v>0.2</v>
      </c>
      <c r="L641" s="5">
        <f>INDEX(products!$1:$1048576,MATCH($D641,products!$A$1:$A$49,0),MATCH(L$1,products!$A$1:$E$1,0))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INDEX(products!$1:$1048576,MATCH($D642,products!$A$1:$A$49,0),MATCH(I$1,products!$A$1:$E$1,0))</f>
        <v>Rob</v>
      </c>
      <c r="J642" t="str">
        <f>INDEX(products!$1:$1048576,MATCH($D642,products!$A$1:$A$49,0),MATCH(J$1,products!$A$1:$E$1,0))</f>
        <v>L</v>
      </c>
      <c r="K642" s="6">
        <f>INDEX(products!$1:$1048576,MATCH($D642,products!$A$1:$A$49,0),MATCH(K$1,products!$A$1:$E$1,0))</f>
        <v>2.5</v>
      </c>
      <c r="L642" s="5">
        <f>INDEX(products!$1:$1048576,MATCH($D642,products!$A$1:$A$49,0),MATCH(L$1,products!$A$1:$E$1,0))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INDEX(products!$1:$1048576,MATCH($D643,products!$A$1:$A$49,0),MATCH(I$1,products!$A$1:$E$1,0))</f>
        <v>Rob</v>
      </c>
      <c r="J643" t="str">
        <f>INDEX(products!$1:$1048576,MATCH($D643,products!$A$1:$A$49,0),MATCH(J$1,products!$A$1:$E$1,0))</f>
        <v>L</v>
      </c>
      <c r="K643" s="6">
        <f>INDEX(products!$1:$1048576,MATCH($D643,products!$A$1:$A$49,0),MATCH(K$1,products!$A$1:$E$1,0))</f>
        <v>1</v>
      </c>
      <c r="L643" s="5">
        <f>INDEX(products!$1:$1048576,MATCH($D643,products!$A$1:$A$49,0),MATCH(L$1,products!$A$1:$E$1,0))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INDEX(products!$1:$1048576,MATCH($D644,products!$A$1:$A$49,0),MATCH(I$1,products!$A$1:$E$1,0))</f>
        <v>Exc</v>
      </c>
      <c r="J644" t="str">
        <f>INDEX(products!$1:$1048576,MATCH($D644,products!$A$1:$A$49,0),MATCH(J$1,products!$A$1:$E$1,0))</f>
        <v>M</v>
      </c>
      <c r="K644" s="6">
        <f>INDEX(products!$1:$1048576,MATCH($D644,products!$A$1:$A$49,0),MATCH(K$1,products!$A$1:$E$1,0))</f>
        <v>0.2</v>
      </c>
      <c r="L644" s="5">
        <f>INDEX(products!$1:$1048576,MATCH($D644,products!$A$1:$A$49,0),MATCH(L$1,products!$A$1:$E$1,0))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INDEX(products!$1:$1048576,MATCH($D645,products!$A$1:$A$49,0),MATCH(I$1,products!$A$1:$E$1,0))</f>
        <v>Exc</v>
      </c>
      <c r="J645" t="str">
        <f>INDEX(products!$1:$1048576,MATCH($D645,products!$A$1:$A$49,0),MATCH(J$1,products!$A$1:$E$1,0))</f>
        <v>L</v>
      </c>
      <c r="K645" s="6">
        <f>INDEX(products!$1:$1048576,MATCH($D645,products!$A$1:$A$49,0),MATCH(K$1,products!$A$1:$E$1,0))</f>
        <v>2.5</v>
      </c>
      <c r="L645" s="5">
        <f>INDEX(products!$1:$1048576,MATCH($D645,products!$A$1:$A$49,0),MATCH(L$1,products!$A$1:$E$1,0))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INDEX(products!$1:$1048576,MATCH($D646,products!$A$1:$A$49,0),MATCH(I$1,products!$A$1:$E$1,0))</f>
        <v>Rob</v>
      </c>
      <c r="J646" t="str">
        <f>INDEX(products!$1:$1048576,MATCH($D646,products!$A$1:$A$49,0),MATCH(J$1,products!$A$1:$E$1,0))</f>
        <v>D</v>
      </c>
      <c r="K646" s="6">
        <f>INDEX(products!$1:$1048576,MATCH($D646,products!$A$1:$A$49,0),MATCH(K$1,products!$A$1:$E$1,0))</f>
        <v>2.5</v>
      </c>
      <c r="L646" s="5">
        <f>INDEX(products!$1:$1048576,MATCH($D646,products!$A$1:$A$49,0),MATCH(L$1,products!$A$1:$E$1,0))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INDEX(products!$1:$1048576,MATCH($D647,products!$A$1:$A$49,0),MATCH(I$1,products!$A$1:$E$1,0))</f>
        <v>Ara</v>
      </c>
      <c r="J647" t="str">
        <f>INDEX(products!$1:$1048576,MATCH($D647,products!$A$1:$A$49,0),MATCH(J$1,products!$A$1:$E$1,0))</f>
        <v>D</v>
      </c>
      <c r="K647" s="6">
        <f>INDEX(products!$1:$1048576,MATCH($D647,products!$A$1:$A$49,0),MATCH(K$1,products!$A$1:$E$1,0))</f>
        <v>2.5</v>
      </c>
      <c r="L647" s="5">
        <f>INDEX(products!$1:$1048576,MATCH($D647,products!$A$1:$A$49,0),MATCH(L$1,products!$A$1:$E$1,0))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INDEX(products!$1:$1048576,MATCH($D648,products!$A$1:$A$49,0),MATCH(I$1,products!$A$1:$E$1,0))</f>
        <v>Ara</v>
      </c>
      <c r="J648" t="str">
        <f>INDEX(products!$1:$1048576,MATCH($D648,products!$A$1:$A$49,0),MATCH(J$1,products!$A$1:$E$1,0))</f>
        <v>D</v>
      </c>
      <c r="K648" s="6">
        <f>INDEX(products!$1:$1048576,MATCH($D648,products!$A$1:$A$49,0),MATCH(K$1,products!$A$1:$E$1,0))</f>
        <v>1</v>
      </c>
      <c r="L648" s="5">
        <f>INDEX(products!$1:$1048576,MATCH($D648,products!$A$1:$A$49,0),MATCH(L$1,products!$A$1:$E$1,0))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INDEX(products!$1:$1048576,MATCH($D649,products!$A$1:$A$49,0),MATCH(I$1,products!$A$1:$E$1,0))</f>
        <v>Lib</v>
      </c>
      <c r="J649" t="str">
        <f>INDEX(products!$1:$1048576,MATCH($D649,products!$A$1:$A$49,0),MATCH(J$1,products!$A$1:$E$1,0))</f>
        <v>L</v>
      </c>
      <c r="K649" s="6">
        <f>INDEX(products!$1:$1048576,MATCH($D649,products!$A$1:$A$49,0),MATCH(K$1,products!$A$1:$E$1,0))</f>
        <v>0.5</v>
      </c>
      <c r="L649" s="5">
        <f>INDEX(products!$1:$1048576,MATCH($D649,products!$A$1:$A$49,0),MATCH(L$1,products!$A$1:$E$1,0))</f>
        <v>9.51</v>
      </c>
      <c r="M649" s="5">
        <f t="shared" si="30"/>
        <v>28.53</v>
      </c>
      <c r="N649" t="str">
        <f t="shared" si="31"/>
        <v>Liberica</v>
      </c>
      <c r="O649" t="str">
        <f t="shared" si="32"/>
        <v>Large</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INDEX(products!$1:$1048576,MATCH($D650,products!$A$1:$A$49,0),MATCH(I$1,products!$A$1:$E$1,0))</f>
        <v>Rob</v>
      </c>
      <c r="J650" t="str">
        <f>INDEX(products!$1:$1048576,MATCH($D650,products!$A$1:$A$49,0),MATCH(J$1,products!$A$1:$E$1,0))</f>
        <v>D</v>
      </c>
      <c r="K650" s="6">
        <f>INDEX(products!$1:$1048576,MATCH($D650,products!$A$1:$A$49,0),MATCH(K$1,products!$A$1:$E$1,0))</f>
        <v>0.2</v>
      </c>
      <c r="L650" s="5">
        <f>INDEX(products!$1:$1048576,MATCH($D650,products!$A$1:$A$49,0),MATCH(L$1,products!$A$1:$E$1,0))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INDEX(products!$1:$1048576,MATCH($D651,products!$A$1:$A$49,0),MATCH(I$1,products!$A$1:$E$1,0))</f>
        <v>Lib</v>
      </c>
      <c r="J651" t="str">
        <f>INDEX(products!$1:$1048576,MATCH($D651,products!$A$1:$A$49,0),MATCH(J$1,products!$A$1:$E$1,0))</f>
        <v>L</v>
      </c>
      <c r="K651" s="6">
        <f>INDEX(products!$1:$1048576,MATCH($D651,products!$A$1:$A$49,0),MATCH(K$1,products!$A$1:$E$1,0))</f>
        <v>1</v>
      </c>
      <c r="L651" s="5">
        <f>INDEX(products!$1:$1048576,MATCH($D651,products!$A$1:$A$49,0),MATCH(L$1,products!$A$1:$E$1,0))</f>
        <v>15.85</v>
      </c>
      <c r="M651" s="5">
        <f t="shared" si="30"/>
        <v>95.1</v>
      </c>
      <c r="N651" t="str">
        <f t="shared" si="31"/>
        <v>Liberica</v>
      </c>
      <c r="O651" t="str">
        <f t="shared" si="32"/>
        <v>Large</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INDEX(products!$1:$1048576,MATCH($D652,products!$A$1:$A$49,0),MATCH(I$1,products!$A$1:$E$1,0))</f>
        <v>Rob</v>
      </c>
      <c r="J652" t="str">
        <f>INDEX(products!$1:$1048576,MATCH($D652,products!$A$1:$A$49,0),MATCH(J$1,products!$A$1:$E$1,0))</f>
        <v>D</v>
      </c>
      <c r="K652" s="6">
        <f>INDEX(products!$1:$1048576,MATCH($D652,products!$A$1:$A$49,0),MATCH(K$1,products!$A$1:$E$1,0))</f>
        <v>0.5</v>
      </c>
      <c r="L652" s="5">
        <f>INDEX(products!$1:$1048576,MATCH($D652,products!$A$1:$A$49,0),MATCH(L$1,products!$A$1:$E$1,0))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INDEX(products!$1:$1048576,MATCH($D653,products!$A$1:$A$49,0),MATCH(I$1,products!$A$1:$E$1,0))</f>
        <v>Rob</v>
      </c>
      <c r="J653" t="str">
        <f>INDEX(products!$1:$1048576,MATCH($D653,products!$A$1:$A$49,0),MATCH(J$1,products!$A$1:$E$1,0))</f>
        <v>L</v>
      </c>
      <c r="K653" s="6">
        <f>INDEX(products!$1:$1048576,MATCH($D653,products!$A$1:$A$49,0),MATCH(K$1,products!$A$1:$E$1,0))</f>
        <v>1</v>
      </c>
      <c r="L653" s="5">
        <f>INDEX(products!$1:$1048576,MATCH($D653,products!$A$1:$A$49,0),MATCH(L$1,products!$A$1:$E$1,0))</f>
        <v>11.95</v>
      </c>
      <c r="M653" s="5">
        <f t="shared" si="30"/>
        <v>47.8</v>
      </c>
      <c r="N653" t="str">
        <f t="shared" si="31"/>
        <v>Robusta</v>
      </c>
      <c r="O653" t="str">
        <f t="shared" si="32"/>
        <v>Large</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INDEX(products!$1:$1048576,MATCH($D654,products!$A$1:$A$49,0),MATCH(I$1,products!$A$1:$E$1,0))</f>
        <v>Lib</v>
      </c>
      <c r="J654" t="str">
        <f>INDEX(products!$1:$1048576,MATCH($D654,products!$A$1:$A$49,0),MATCH(J$1,products!$A$1:$E$1,0))</f>
        <v>L</v>
      </c>
      <c r="K654" s="6">
        <f>INDEX(products!$1:$1048576,MATCH($D654,products!$A$1:$A$49,0),MATCH(K$1,products!$A$1:$E$1,0))</f>
        <v>1</v>
      </c>
      <c r="L654" s="5">
        <f>INDEX(products!$1:$1048576,MATCH($D654,products!$A$1:$A$49,0),MATCH(L$1,products!$A$1:$E$1,0))</f>
        <v>15.85</v>
      </c>
      <c r="M654" s="5">
        <f t="shared" si="30"/>
        <v>63.4</v>
      </c>
      <c r="N654" t="str">
        <f t="shared" si="31"/>
        <v>Liberica</v>
      </c>
      <c r="O654" t="str">
        <f t="shared" si="32"/>
        <v>Large</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INDEX(products!$1:$1048576,MATCH($D655,products!$A$1:$A$49,0),MATCH(I$1,products!$A$1:$E$1,0))</f>
        <v>Ara</v>
      </c>
      <c r="J655" t="str">
        <f>INDEX(products!$1:$1048576,MATCH($D655,products!$A$1:$A$49,0),MATCH(J$1,products!$A$1:$E$1,0))</f>
        <v>M</v>
      </c>
      <c r="K655" s="6">
        <f>INDEX(products!$1:$1048576,MATCH($D655,products!$A$1:$A$49,0),MATCH(K$1,products!$A$1:$E$1,0))</f>
        <v>2.5</v>
      </c>
      <c r="L655" s="5">
        <f>INDEX(products!$1:$1048576,MATCH($D655,products!$A$1:$A$49,0),MATCH(L$1,products!$A$1:$E$1,0))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INDEX(products!$1:$1048576,MATCH($D656,products!$A$1:$A$49,0),MATCH(I$1,products!$A$1:$E$1,0))</f>
        <v>Ara</v>
      </c>
      <c r="J656" t="str">
        <f>INDEX(products!$1:$1048576,MATCH($D656,products!$A$1:$A$49,0),MATCH(J$1,products!$A$1:$E$1,0))</f>
        <v>D</v>
      </c>
      <c r="K656" s="6">
        <f>INDEX(products!$1:$1048576,MATCH($D656,products!$A$1:$A$49,0),MATCH(K$1,products!$A$1:$E$1,0))</f>
        <v>2.5</v>
      </c>
      <c r="L656" s="5">
        <f>INDEX(products!$1:$1048576,MATCH($D656,products!$A$1:$A$49,0),MATCH(L$1,products!$A$1:$E$1,0))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INDEX(products!$1:$1048576,MATCH($D657,products!$A$1:$A$49,0),MATCH(I$1,products!$A$1:$E$1,0))</f>
        <v>Rob</v>
      </c>
      <c r="J657" t="str">
        <f>INDEX(products!$1:$1048576,MATCH($D657,products!$A$1:$A$49,0),MATCH(J$1,products!$A$1:$E$1,0))</f>
        <v>M</v>
      </c>
      <c r="K657" s="6">
        <f>INDEX(products!$1:$1048576,MATCH($D657,products!$A$1:$A$49,0),MATCH(K$1,products!$A$1:$E$1,0))</f>
        <v>2.5</v>
      </c>
      <c r="L657" s="5">
        <f>INDEX(products!$1:$1048576,MATCH($D657,products!$A$1:$A$49,0),MATCH(L$1,products!$A$1:$E$1,0))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INDEX(products!$1:$1048576,MATCH($D658,products!$A$1:$A$49,0),MATCH(I$1,products!$A$1:$E$1,0))</f>
        <v>Lib</v>
      </c>
      <c r="J658" t="str">
        <f>INDEX(products!$1:$1048576,MATCH($D658,products!$A$1:$A$49,0),MATCH(J$1,products!$A$1:$E$1,0))</f>
        <v>D</v>
      </c>
      <c r="K658" s="6">
        <f>INDEX(products!$1:$1048576,MATCH($D658,products!$A$1:$A$49,0),MATCH(K$1,products!$A$1:$E$1,0))</f>
        <v>1</v>
      </c>
      <c r="L658" s="5">
        <f>INDEX(products!$1:$1048576,MATCH($D658,products!$A$1:$A$49,0),MATCH(L$1,products!$A$1:$E$1,0))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INDEX(products!$1:$1048576,MATCH($D659,products!$A$1:$A$49,0),MATCH(I$1,products!$A$1:$E$1,0))</f>
        <v>Ara</v>
      </c>
      <c r="J659" t="str">
        <f>INDEX(products!$1:$1048576,MATCH($D659,products!$A$1:$A$49,0),MATCH(J$1,products!$A$1:$E$1,0))</f>
        <v>M</v>
      </c>
      <c r="K659" s="6">
        <f>INDEX(products!$1:$1048576,MATCH($D659,products!$A$1:$A$49,0),MATCH(K$1,products!$A$1:$E$1,0))</f>
        <v>0.5</v>
      </c>
      <c r="L659" s="5">
        <f>INDEX(products!$1:$1048576,MATCH($D659,products!$A$1:$A$49,0),MATCH(L$1,products!$A$1:$E$1,0))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INDEX(products!$1:$1048576,MATCH($D660,products!$A$1:$A$49,0),MATCH(I$1,products!$A$1:$E$1,0))</f>
        <v>Exc</v>
      </c>
      <c r="J660" t="str">
        <f>INDEX(products!$1:$1048576,MATCH($D660,products!$A$1:$A$49,0),MATCH(J$1,products!$A$1:$E$1,0))</f>
        <v>M</v>
      </c>
      <c r="K660" s="6">
        <f>INDEX(products!$1:$1048576,MATCH($D660,products!$A$1:$A$49,0),MATCH(K$1,products!$A$1:$E$1,0))</f>
        <v>0.5</v>
      </c>
      <c r="L660" s="5">
        <f>INDEX(products!$1:$1048576,MATCH($D660,products!$A$1:$A$49,0),MATCH(L$1,products!$A$1:$E$1,0))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INDEX(products!$1:$1048576,MATCH($D661,products!$A$1:$A$49,0),MATCH(I$1,products!$A$1:$E$1,0))</f>
        <v>Ara</v>
      </c>
      <c r="J661" t="str">
        <f>INDEX(products!$1:$1048576,MATCH($D661,products!$A$1:$A$49,0),MATCH(J$1,products!$A$1:$E$1,0))</f>
        <v>D</v>
      </c>
      <c r="K661" s="6">
        <f>INDEX(products!$1:$1048576,MATCH($D661,products!$A$1:$A$49,0),MATCH(K$1,products!$A$1:$E$1,0))</f>
        <v>2.5</v>
      </c>
      <c r="L661" s="5">
        <f>INDEX(products!$1:$1048576,MATCH($D661,products!$A$1:$A$49,0),MATCH(L$1,products!$A$1:$E$1,0))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INDEX(products!$1:$1048576,MATCH($D662,products!$A$1:$A$49,0),MATCH(I$1,products!$A$1:$E$1,0))</f>
        <v>Exc</v>
      </c>
      <c r="J662" t="str">
        <f>INDEX(products!$1:$1048576,MATCH($D662,products!$A$1:$A$49,0),MATCH(J$1,products!$A$1:$E$1,0))</f>
        <v>L</v>
      </c>
      <c r="K662" s="6">
        <f>INDEX(products!$1:$1048576,MATCH($D662,products!$A$1:$A$49,0),MATCH(K$1,products!$A$1:$E$1,0))</f>
        <v>0.5</v>
      </c>
      <c r="L662" s="5">
        <f>INDEX(products!$1:$1048576,MATCH($D662,products!$A$1:$A$49,0),MATCH(L$1,products!$A$1:$E$1,0))</f>
        <v>8.91</v>
      </c>
      <c r="M662" s="5">
        <f t="shared" si="30"/>
        <v>53.46</v>
      </c>
      <c r="N662" t="str">
        <f t="shared" si="31"/>
        <v>Excelsa</v>
      </c>
      <c r="O662" t="str">
        <f t="shared" si="32"/>
        <v>Large</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INDEX(products!$1:$1048576,MATCH($D663,products!$A$1:$A$49,0),MATCH(I$1,products!$A$1:$E$1,0))</f>
        <v>Ara</v>
      </c>
      <c r="J663" t="str">
        <f>INDEX(products!$1:$1048576,MATCH($D663,products!$A$1:$A$49,0),MATCH(J$1,products!$A$1:$E$1,0))</f>
        <v>M</v>
      </c>
      <c r="K663" s="6">
        <f>INDEX(products!$1:$1048576,MATCH($D663,products!$A$1:$A$49,0),MATCH(K$1,products!$A$1:$E$1,0))</f>
        <v>0.2</v>
      </c>
      <c r="L663" s="5">
        <f>INDEX(products!$1:$1048576,MATCH($D663,products!$A$1:$A$49,0),MATCH(L$1,products!$A$1:$E$1,0))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INDEX(products!$1:$1048576,MATCH($D664,products!$A$1:$A$49,0),MATCH(I$1,products!$A$1:$E$1,0))</f>
        <v>Lib</v>
      </c>
      <c r="J664" t="str">
        <f>INDEX(products!$1:$1048576,MATCH($D664,products!$A$1:$A$49,0),MATCH(J$1,products!$A$1:$E$1,0))</f>
        <v>D</v>
      </c>
      <c r="K664" s="6">
        <f>INDEX(products!$1:$1048576,MATCH($D664,products!$A$1:$A$49,0),MATCH(K$1,products!$A$1:$E$1,0))</f>
        <v>2.5</v>
      </c>
      <c r="L664" s="5">
        <f>INDEX(products!$1:$1048576,MATCH($D664,products!$A$1:$A$49,0),MATCH(L$1,products!$A$1:$E$1,0))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INDEX(products!$1:$1048576,MATCH($D665,products!$A$1:$A$49,0),MATCH(I$1,products!$A$1:$E$1,0))</f>
        <v>Ara</v>
      </c>
      <c r="J665" t="str">
        <f>INDEX(products!$1:$1048576,MATCH($D665,products!$A$1:$A$49,0),MATCH(J$1,products!$A$1:$E$1,0))</f>
        <v>M</v>
      </c>
      <c r="K665" s="6">
        <f>INDEX(products!$1:$1048576,MATCH($D665,products!$A$1:$A$49,0),MATCH(K$1,products!$A$1:$E$1,0))</f>
        <v>1</v>
      </c>
      <c r="L665" s="5">
        <f>INDEX(products!$1:$1048576,MATCH($D665,products!$A$1:$A$49,0),MATCH(L$1,products!$A$1:$E$1,0))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INDEX(products!$1:$1048576,MATCH($D666,products!$A$1:$A$49,0),MATCH(I$1,products!$A$1:$E$1,0))</f>
        <v>Exc</v>
      </c>
      <c r="J666" t="str">
        <f>INDEX(products!$1:$1048576,MATCH($D666,products!$A$1:$A$49,0),MATCH(J$1,products!$A$1:$E$1,0))</f>
        <v>D</v>
      </c>
      <c r="K666" s="6">
        <f>INDEX(products!$1:$1048576,MATCH($D666,products!$A$1:$A$49,0),MATCH(K$1,products!$A$1:$E$1,0))</f>
        <v>1</v>
      </c>
      <c r="L666" s="5">
        <f>INDEX(products!$1:$1048576,MATCH($D666,products!$A$1:$A$49,0),MATCH(L$1,products!$A$1:$E$1,0))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INDEX(products!$1:$1048576,MATCH($D667,products!$A$1:$A$49,0),MATCH(I$1,products!$A$1:$E$1,0))</f>
        <v>Lib</v>
      </c>
      <c r="J667" t="str">
        <f>INDEX(products!$1:$1048576,MATCH($D667,products!$A$1:$A$49,0),MATCH(J$1,products!$A$1:$E$1,0))</f>
        <v>D</v>
      </c>
      <c r="K667" s="6">
        <f>INDEX(products!$1:$1048576,MATCH($D667,products!$A$1:$A$49,0),MATCH(K$1,products!$A$1:$E$1,0))</f>
        <v>0.2</v>
      </c>
      <c r="L667" s="5">
        <f>INDEX(products!$1:$1048576,MATCH($D667,products!$A$1:$A$49,0),MATCH(L$1,products!$A$1:$E$1,0))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INDEX(products!$1:$1048576,MATCH($D668,products!$A$1:$A$49,0),MATCH(I$1,products!$A$1:$E$1,0))</f>
        <v>Ara</v>
      </c>
      <c r="J668" t="str">
        <f>INDEX(products!$1:$1048576,MATCH($D668,products!$A$1:$A$49,0),MATCH(J$1,products!$A$1:$E$1,0))</f>
        <v>D</v>
      </c>
      <c r="K668" s="6">
        <f>INDEX(products!$1:$1048576,MATCH($D668,products!$A$1:$A$49,0),MATCH(K$1,products!$A$1:$E$1,0))</f>
        <v>2.5</v>
      </c>
      <c r="L668" s="5">
        <f>INDEX(products!$1:$1048576,MATCH($D668,products!$A$1:$A$49,0),MATCH(L$1,products!$A$1:$E$1,0))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INDEX(products!$1:$1048576,MATCH($D669,products!$A$1:$A$49,0),MATCH(I$1,products!$A$1:$E$1,0))</f>
        <v>Ara</v>
      </c>
      <c r="J669" t="str">
        <f>INDEX(products!$1:$1048576,MATCH($D669,products!$A$1:$A$49,0),MATCH(J$1,products!$A$1:$E$1,0))</f>
        <v>D</v>
      </c>
      <c r="K669" s="6">
        <f>INDEX(products!$1:$1048576,MATCH($D669,products!$A$1:$A$49,0),MATCH(K$1,products!$A$1:$E$1,0))</f>
        <v>1</v>
      </c>
      <c r="L669" s="5">
        <f>INDEX(products!$1:$1048576,MATCH($D669,products!$A$1:$A$49,0),MATCH(L$1,products!$A$1:$E$1,0))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INDEX(products!$1:$1048576,MATCH($D670,products!$A$1:$A$49,0),MATCH(I$1,products!$A$1:$E$1,0))</f>
        <v>Rob</v>
      </c>
      <c r="J670" t="str">
        <f>INDEX(products!$1:$1048576,MATCH($D670,products!$A$1:$A$49,0),MATCH(J$1,products!$A$1:$E$1,0))</f>
        <v>L</v>
      </c>
      <c r="K670" s="6">
        <f>INDEX(products!$1:$1048576,MATCH($D670,products!$A$1:$A$49,0),MATCH(K$1,products!$A$1:$E$1,0))</f>
        <v>2.5</v>
      </c>
      <c r="L670" s="5">
        <f>INDEX(products!$1:$1048576,MATCH($D670,products!$A$1:$A$49,0),MATCH(L$1,products!$A$1:$E$1,0))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INDEX(products!$1:$1048576,MATCH($D671,products!$A$1:$A$49,0),MATCH(I$1,products!$A$1:$E$1,0))</f>
        <v>Lib</v>
      </c>
      <c r="J671" t="str">
        <f>INDEX(products!$1:$1048576,MATCH($D671,products!$A$1:$A$49,0),MATCH(J$1,products!$A$1:$E$1,0))</f>
        <v>M</v>
      </c>
      <c r="K671" s="6">
        <f>INDEX(products!$1:$1048576,MATCH($D671,products!$A$1:$A$49,0),MATCH(K$1,products!$A$1:$E$1,0))</f>
        <v>2.5</v>
      </c>
      <c r="L671" s="5">
        <f>INDEX(products!$1:$1048576,MATCH($D671,products!$A$1:$A$49,0),MATCH(L$1,products!$A$1:$E$1,0))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INDEX(products!$1:$1048576,MATCH($D672,products!$A$1:$A$49,0),MATCH(I$1,products!$A$1:$E$1,0))</f>
        <v>Lib</v>
      </c>
      <c r="J672" t="str">
        <f>INDEX(products!$1:$1048576,MATCH($D672,products!$A$1:$A$49,0),MATCH(J$1,products!$A$1:$E$1,0))</f>
        <v>M</v>
      </c>
      <c r="K672" s="6">
        <f>INDEX(products!$1:$1048576,MATCH($D672,products!$A$1:$A$49,0),MATCH(K$1,products!$A$1:$E$1,0))</f>
        <v>0.2</v>
      </c>
      <c r="L672" s="5">
        <f>INDEX(products!$1:$1048576,MATCH($D672,products!$A$1:$A$49,0),MATCH(L$1,products!$A$1:$E$1,0))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INDEX(products!$1:$1048576,MATCH($D673,products!$A$1:$A$49,0),MATCH(I$1,products!$A$1:$E$1,0))</f>
        <v>Rob</v>
      </c>
      <c r="J673" t="str">
        <f>INDEX(products!$1:$1048576,MATCH($D673,products!$A$1:$A$49,0),MATCH(J$1,products!$A$1:$E$1,0))</f>
        <v>L</v>
      </c>
      <c r="K673" s="6">
        <f>INDEX(products!$1:$1048576,MATCH($D673,products!$A$1:$A$49,0),MATCH(K$1,products!$A$1:$E$1,0))</f>
        <v>1</v>
      </c>
      <c r="L673" s="5">
        <f>INDEX(products!$1:$1048576,MATCH($D673,products!$A$1:$A$49,0),MATCH(L$1,products!$A$1:$E$1,0))</f>
        <v>11.95</v>
      </c>
      <c r="M673" s="5">
        <f t="shared" si="30"/>
        <v>59.75</v>
      </c>
      <c r="N673" t="str">
        <f t="shared" si="31"/>
        <v>Robusta</v>
      </c>
      <c r="O673" t="str">
        <f t="shared" si="32"/>
        <v>Large</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INDEX(products!$1:$1048576,MATCH($D674,products!$A$1:$A$49,0),MATCH(I$1,products!$A$1:$E$1,0))</f>
        <v>Lib</v>
      </c>
      <c r="J674" t="str">
        <f>INDEX(products!$1:$1048576,MATCH($D674,products!$A$1:$A$49,0),MATCH(J$1,products!$A$1:$E$1,0))</f>
        <v>M</v>
      </c>
      <c r="K674" s="6">
        <f>INDEX(products!$1:$1048576,MATCH($D674,products!$A$1:$A$49,0),MATCH(K$1,products!$A$1:$E$1,0))</f>
        <v>0.5</v>
      </c>
      <c r="L674" s="5">
        <f>INDEX(products!$1:$1048576,MATCH($D674,products!$A$1:$A$49,0),MATCH(L$1,products!$A$1:$E$1,0))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INDEX(products!$1:$1048576,MATCH($D675,products!$A$1:$A$49,0),MATCH(I$1,products!$A$1:$E$1,0))</f>
        <v>Exc</v>
      </c>
      <c r="J675" t="str">
        <f>INDEX(products!$1:$1048576,MATCH($D675,products!$A$1:$A$49,0),MATCH(J$1,products!$A$1:$E$1,0))</f>
        <v>M</v>
      </c>
      <c r="K675" s="6">
        <f>INDEX(products!$1:$1048576,MATCH($D675,products!$A$1:$A$49,0),MATCH(K$1,products!$A$1:$E$1,0))</f>
        <v>1</v>
      </c>
      <c r="L675" s="5">
        <f>INDEX(products!$1:$1048576,MATCH($D675,products!$A$1:$A$49,0),MATCH(L$1,products!$A$1:$E$1,0))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INDEX(products!$1:$1048576,MATCH($D676,products!$A$1:$A$49,0),MATCH(I$1,products!$A$1:$E$1,0))</f>
        <v>Ara</v>
      </c>
      <c r="J676" t="str">
        <f>INDEX(products!$1:$1048576,MATCH($D676,products!$A$1:$A$49,0),MATCH(J$1,products!$A$1:$E$1,0))</f>
        <v>L</v>
      </c>
      <c r="K676" s="6">
        <f>INDEX(products!$1:$1048576,MATCH($D676,products!$A$1:$A$49,0),MATCH(K$1,products!$A$1:$E$1,0))</f>
        <v>2.5</v>
      </c>
      <c r="L676" s="5">
        <f>INDEX(products!$1:$1048576,MATCH($D676,products!$A$1:$A$49,0),MATCH(L$1,products!$A$1:$E$1,0))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INDEX(products!$1:$1048576,MATCH($D677,products!$A$1:$A$49,0),MATCH(I$1,products!$A$1:$E$1,0))</f>
        <v>Lib</v>
      </c>
      <c r="J677" t="str">
        <f>INDEX(products!$1:$1048576,MATCH($D677,products!$A$1:$A$49,0),MATCH(J$1,products!$A$1:$E$1,0))</f>
        <v>D</v>
      </c>
      <c r="K677" s="6">
        <f>INDEX(products!$1:$1048576,MATCH($D677,products!$A$1:$A$49,0),MATCH(K$1,products!$A$1:$E$1,0))</f>
        <v>2.5</v>
      </c>
      <c r="L677" s="5">
        <f>INDEX(products!$1:$1048576,MATCH($D677,products!$A$1:$A$49,0),MATCH(L$1,products!$A$1:$E$1,0))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INDEX(products!$1:$1048576,MATCH($D678,products!$A$1:$A$49,0),MATCH(I$1,products!$A$1:$E$1,0))</f>
        <v>Lib</v>
      </c>
      <c r="J678" t="str">
        <f>INDEX(products!$1:$1048576,MATCH($D678,products!$A$1:$A$49,0),MATCH(J$1,products!$A$1:$E$1,0))</f>
        <v>L</v>
      </c>
      <c r="K678" s="6">
        <f>INDEX(products!$1:$1048576,MATCH($D678,products!$A$1:$A$49,0),MATCH(K$1,products!$A$1:$E$1,0))</f>
        <v>0.5</v>
      </c>
      <c r="L678" s="5">
        <f>INDEX(products!$1:$1048576,MATCH($D678,products!$A$1:$A$49,0),MATCH(L$1,products!$A$1:$E$1,0))</f>
        <v>9.51</v>
      </c>
      <c r="M678" s="5">
        <f t="shared" si="30"/>
        <v>47.55</v>
      </c>
      <c r="N678" t="str">
        <f t="shared" si="31"/>
        <v>Liberica</v>
      </c>
      <c r="O678" t="str">
        <f t="shared" si="32"/>
        <v>Large</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INDEX(products!$1:$1048576,MATCH($D679,products!$A$1:$A$49,0),MATCH(I$1,products!$A$1:$E$1,0))</f>
        <v>Lib</v>
      </c>
      <c r="J679" t="str">
        <f>INDEX(products!$1:$1048576,MATCH($D679,products!$A$1:$A$49,0),MATCH(J$1,products!$A$1:$E$1,0))</f>
        <v>M</v>
      </c>
      <c r="K679" s="6">
        <f>INDEX(products!$1:$1048576,MATCH($D679,products!$A$1:$A$49,0),MATCH(K$1,products!$A$1:$E$1,0))</f>
        <v>0.5</v>
      </c>
      <c r="L679" s="5">
        <f>INDEX(products!$1:$1048576,MATCH($D679,products!$A$1:$A$49,0),MATCH(L$1,products!$A$1:$E$1,0))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INDEX(products!$1:$1048576,MATCH($D680,products!$A$1:$A$49,0),MATCH(I$1,products!$A$1:$E$1,0))</f>
        <v>Ara</v>
      </c>
      <c r="J680" t="str">
        <f>INDEX(products!$1:$1048576,MATCH($D680,products!$A$1:$A$49,0),MATCH(J$1,products!$A$1:$E$1,0))</f>
        <v>L</v>
      </c>
      <c r="K680" s="6">
        <f>INDEX(products!$1:$1048576,MATCH($D680,products!$A$1:$A$49,0),MATCH(K$1,products!$A$1:$E$1,0))</f>
        <v>2.5</v>
      </c>
      <c r="L680" s="5">
        <f>INDEX(products!$1:$1048576,MATCH($D680,products!$A$1:$A$49,0),MATCH(L$1,products!$A$1:$E$1,0))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INDEX(products!$1:$1048576,MATCH($D681,products!$A$1:$A$49,0),MATCH(I$1,products!$A$1:$E$1,0))</f>
        <v>Rob</v>
      </c>
      <c r="J681" t="str">
        <f>INDEX(products!$1:$1048576,MATCH($D681,products!$A$1:$A$49,0),MATCH(J$1,products!$A$1:$E$1,0))</f>
        <v>L</v>
      </c>
      <c r="K681" s="6">
        <f>INDEX(products!$1:$1048576,MATCH($D681,products!$A$1:$A$49,0),MATCH(K$1,products!$A$1:$E$1,0))</f>
        <v>2.5</v>
      </c>
      <c r="L681" s="5">
        <f>INDEX(products!$1:$1048576,MATCH($D681,products!$A$1:$A$49,0),MATCH(L$1,products!$A$1:$E$1,0))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INDEX(products!$1:$1048576,MATCH($D682,products!$A$1:$A$49,0),MATCH(I$1,products!$A$1:$E$1,0))</f>
        <v>Ara</v>
      </c>
      <c r="J682" t="str">
        <f>INDEX(products!$1:$1048576,MATCH($D682,products!$A$1:$A$49,0),MATCH(J$1,products!$A$1:$E$1,0))</f>
        <v>M</v>
      </c>
      <c r="K682" s="6">
        <f>INDEX(products!$1:$1048576,MATCH($D682,products!$A$1:$A$49,0),MATCH(K$1,products!$A$1:$E$1,0))</f>
        <v>1</v>
      </c>
      <c r="L682" s="5">
        <f>INDEX(products!$1:$1048576,MATCH($D682,products!$A$1:$A$49,0),MATCH(L$1,products!$A$1:$E$1,0))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INDEX(products!$1:$1048576,MATCH($D683,products!$A$1:$A$49,0),MATCH(I$1,products!$A$1:$E$1,0))</f>
        <v>Lib</v>
      </c>
      <c r="J683" t="str">
        <f>INDEX(products!$1:$1048576,MATCH($D683,products!$A$1:$A$49,0),MATCH(J$1,products!$A$1:$E$1,0))</f>
        <v>L</v>
      </c>
      <c r="K683" s="6">
        <f>INDEX(products!$1:$1048576,MATCH($D683,products!$A$1:$A$49,0),MATCH(K$1,products!$A$1:$E$1,0))</f>
        <v>0.2</v>
      </c>
      <c r="L683" s="5">
        <f>INDEX(products!$1:$1048576,MATCH($D683,products!$A$1:$A$49,0),MATCH(L$1,products!$A$1:$E$1,0))</f>
        <v>4.7549999999999999</v>
      </c>
      <c r="M683" s="5">
        <f t="shared" si="30"/>
        <v>9.51</v>
      </c>
      <c r="N683" t="str">
        <f t="shared" si="31"/>
        <v>Liberica</v>
      </c>
      <c r="O683" t="str">
        <f t="shared" si="32"/>
        <v>Large</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INDEX(products!$1:$1048576,MATCH($D684,products!$A$1:$A$49,0),MATCH(I$1,products!$A$1:$E$1,0))</f>
        <v>Exc</v>
      </c>
      <c r="J684" t="str">
        <f>INDEX(products!$1:$1048576,MATCH($D684,products!$A$1:$A$49,0),MATCH(J$1,products!$A$1:$E$1,0))</f>
        <v>M</v>
      </c>
      <c r="K684" s="6">
        <f>INDEX(products!$1:$1048576,MATCH($D684,products!$A$1:$A$49,0),MATCH(K$1,products!$A$1:$E$1,0))</f>
        <v>0.2</v>
      </c>
      <c r="L684" s="5">
        <f>INDEX(products!$1:$1048576,MATCH($D684,products!$A$1:$A$49,0),MATCH(L$1,products!$A$1:$E$1,0))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INDEX(products!$1:$1048576,MATCH($D685,products!$A$1:$A$49,0),MATCH(I$1,products!$A$1:$E$1,0))</f>
        <v>Lib</v>
      </c>
      <c r="J685" t="str">
        <f>INDEX(products!$1:$1048576,MATCH($D685,products!$A$1:$A$49,0),MATCH(J$1,products!$A$1:$E$1,0))</f>
        <v>D</v>
      </c>
      <c r="K685" s="6">
        <f>INDEX(products!$1:$1048576,MATCH($D685,products!$A$1:$A$49,0),MATCH(K$1,products!$A$1:$E$1,0))</f>
        <v>0.5</v>
      </c>
      <c r="L685" s="5">
        <f>INDEX(products!$1:$1048576,MATCH($D685,products!$A$1:$A$49,0),MATCH(L$1,products!$A$1:$E$1,0))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INDEX(products!$1:$1048576,MATCH($D686,products!$A$1:$A$49,0),MATCH(I$1,products!$A$1:$E$1,0))</f>
        <v>Rob</v>
      </c>
      <c r="J686" t="str">
        <f>INDEX(products!$1:$1048576,MATCH($D686,products!$A$1:$A$49,0),MATCH(J$1,products!$A$1:$E$1,0))</f>
        <v>L</v>
      </c>
      <c r="K686" s="6">
        <f>INDEX(products!$1:$1048576,MATCH($D686,products!$A$1:$A$49,0),MATCH(K$1,products!$A$1:$E$1,0))</f>
        <v>1</v>
      </c>
      <c r="L686" s="5">
        <f>INDEX(products!$1:$1048576,MATCH($D686,products!$A$1:$A$49,0),MATCH(L$1,products!$A$1:$E$1,0))</f>
        <v>11.95</v>
      </c>
      <c r="M686" s="5">
        <f t="shared" si="30"/>
        <v>71.699999999999989</v>
      </c>
      <c r="N686" t="str">
        <f t="shared" si="31"/>
        <v>Robusta</v>
      </c>
      <c r="O686" t="str">
        <f t="shared" si="32"/>
        <v>Large</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INDEX(products!$1:$1048576,MATCH($D687,products!$A$1:$A$49,0),MATCH(I$1,products!$A$1:$E$1,0))</f>
        <v>Lib</v>
      </c>
      <c r="J687" t="str">
        <f>INDEX(products!$1:$1048576,MATCH($D687,products!$A$1:$A$49,0),MATCH(J$1,products!$A$1:$E$1,0))</f>
        <v>L</v>
      </c>
      <c r="K687" s="6">
        <f>INDEX(products!$1:$1048576,MATCH($D687,products!$A$1:$A$49,0),MATCH(K$1,products!$A$1:$E$1,0))</f>
        <v>2.5</v>
      </c>
      <c r="L687" s="5">
        <f>INDEX(products!$1:$1048576,MATCH($D687,products!$A$1:$A$49,0),MATCH(L$1,products!$A$1:$E$1,0))</f>
        <v>36.454999999999998</v>
      </c>
      <c r="M687" s="5">
        <f t="shared" si="30"/>
        <v>72.91</v>
      </c>
      <c r="N687" t="str">
        <f t="shared" si="31"/>
        <v>Liberica</v>
      </c>
      <c r="O687" t="str">
        <f t="shared" si="32"/>
        <v>Large</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INDEX(products!$1:$1048576,MATCH($D688,products!$A$1:$A$49,0),MATCH(I$1,products!$A$1:$E$1,0))</f>
        <v>Rob</v>
      </c>
      <c r="J688" t="str">
        <f>INDEX(products!$1:$1048576,MATCH($D688,products!$A$1:$A$49,0),MATCH(J$1,products!$A$1:$E$1,0))</f>
        <v>D</v>
      </c>
      <c r="K688" s="6">
        <f>INDEX(products!$1:$1048576,MATCH($D688,products!$A$1:$A$49,0),MATCH(K$1,products!$A$1:$E$1,0))</f>
        <v>0.2</v>
      </c>
      <c r="L688" s="5">
        <f>INDEX(products!$1:$1048576,MATCH($D688,products!$A$1:$A$49,0),MATCH(L$1,products!$A$1:$E$1,0))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INDEX(products!$1:$1048576,MATCH($D689,products!$A$1:$A$49,0),MATCH(I$1,products!$A$1:$E$1,0))</f>
        <v>Exc</v>
      </c>
      <c r="J689" t="str">
        <f>INDEX(products!$1:$1048576,MATCH($D689,products!$A$1:$A$49,0),MATCH(J$1,products!$A$1:$E$1,0))</f>
        <v>M</v>
      </c>
      <c r="K689" s="6">
        <f>INDEX(products!$1:$1048576,MATCH($D689,products!$A$1:$A$49,0),MATCH(K$1,products!$A$1:$E$1,0))</f>
        <v>0.5</v>
      </c>
      <c r="L689" s="5">
        <f>INDEX(products!$1:$1048576,MATCH($D689,products!$A$1:$A$49,0),MATCH(L$1,products!$A$1:$E$1,0))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INDEX(products!$1:$1048576,MATCH($D690,products!$A$1:$A$49,0),MATCH(I$1,products!$A$1:$E$1,0))</f>
        <v>Ara</v>
      </c>
      <c r="J690" t="str">
        <f>INDEX(products!$1:$1048576,MATCH($D690,products!$A$1:$A$49,0),MATCH(J$1,products!$A$1:$E$1,0))</f>
        <v>L</v>
      </c>
      <c r="K690" s="6">
        <f>INDEX(products!$1:$1048576,MATCH($D690,products!$A$1:$A$49,0),MATCH(K$1,products!$A$1:$E$1,0))</f>
        <v>1</v>
      </c>
      <c r="L690" s="5">
        <f>INDEX(products!$1:$1048576,MATCH($D690,products!$A$1:$A$49,0),MATCH(L$1,products!$A$1:$E$1,0))</f>
        <v>12.95</v>
      </c>
      <c r="M690" s="5">
        <f t="shared" si="30"/>
        <v>64.75</v>
      </c>
      <c r="N690" t="str">
        <f t="shared" si="31"/>
        <v>Arabica</v>
      </c>
      <c r="O690" t="str">
        <f t="shared" si="32"/>
        <v>Large</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INDEX(products!$1:$1048576,MATCH($D691,products!$A$1:$A$49,0),MATCH(I$1,products!$A$1:$E$1,0))</f>
        <v>Ara</v>
      </c>
      <c r="J691" t="str">
        <f>INDEX(products!$1:$1048576,MATCH($D691,products!$A$1:$A$49,0),MATCH(J$1,products!$A$1:$E$1,0))</f>
        <v>M</v>
      </c>
      <c r="K691" s="6">
        <f>INDEX(products!$1:$1048576,MATCH($D691,products!$A$1:$A$49,0),MATCH(K$1,products!$A$1:$E$1,0))</f>
        <v>0.5</v>
      </c>
      <c r="L691" s="5">
        <f>INDEX(products!$1:$1048576,MATCH($D691,products!$A$1:$A$49,0),MATCH(L$1,products!$A$1:$E$1,0))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INDEX(products!$1:$1048576,MATCH($D692,products!$A$1:$A$49,0),MATCH(I$1,products!$A$1:$E$1,0))</f>
        <v>Lib</v>
      </c>
      <c r="J692" t="str">
        <f>INDEX(products!$1:$1048576,MATCH($D692,products!$A$1:$A$49,0),MATCH(J$1,products!$A$1:$E$1,0))</f>
        <v>D</v>
      </c>
      <c r="K692" s="6">
        <f>INDEX(products!$1:$1048576,MATCH($D692,products!$A$1:$A$49,0),MATCH(K$1,products!$A$1:$E$1,0))</f>
        <v>2.5</v>
      </c>
      <c r="L692" s="5">
        <f>INDEX(products!$1:$1048576,MATCH($D692,products!$A$1:$A$49,0),MATCH(L$1,products!$A$1:$E$1,0))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INDEX(products!$1:$1048576,MATCH($D693,products!$A$1:$A$49,0),MATCH(I$1,products!$A$1:$E$1,0))</f>
        <v>Ara</v>
      </c>
      <c r="J693" t="str">
        <f>INDEX(products!$1:$1048576,MATCH($D693,products!$A$1:$A$49,0),MATCH(J$1,products!$A$1:$E$1,0))</f>
        <v>M</v>
      </c>
      <c r="K693" s="6">
        <f>INDEX(products!$1:$1048576,MATCH($D693,products!$A$1:$A$49,0),MATCH(K$1,products!$A$1:$E$1,0))</f>
        <v>1</v>
      </c>
      <c r="L693" s="5">
        <f>INDEX(products!$1:$1048576,MATCH($D693,products!$A$1:$A$49,0),MATCH(L$1,products!$A$1:$E$1,0))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INDEX(products!$1:$1048576,MATCH($D694,products!$A$1:$A$49,0),MATCH(I$1,products!$A$1:$E$1,0))</f>
        <v>Lib</v>
      </c>
      <c r="J694" t="str">
        <f>INDEX(products!$1:$1048576,MATCH($D694,products!$A$1:$A$49,0),MATCH(J$1,products!$A$1:$E$1,0))</f>
        <v>D</v>
      </c>
      <c r="K694" s="6">
        <f>INDEX(products!$1:$1048576,MATCH($D694,products!$A$1:$A$49,0),MATCH(K$1,products!$A$1:$E$1,0))</f>
        <v>1</v>
      </c>
      <c r="L694" s="5">
        <f>INDEX(products!$1:$1048576,MATCH($D694,products!$A$1:$A$49,0),MATCH(L$1,products!$A$1:$E$1,0))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INDEX(products!$1:$1048576,MATCH($D695,products!$A$1:$A$49,0),MATCH(I$1,products!$A$1:$E$1,0))</f>
        <v>Ara</v>
      </c>
      <c r="J695" t="str">
        <f>INDEX(products!$1:$1048576,MATCH($D695,products!$A$1:$A$49,0),MATCH(J$1,products!$A$1:$E$1,0))</f>
        <v>M</v>
      </c>
      <c r="K695" s="6">
        <f>INDEX(products!$1:$1048576,MATCH($D695,products!$A$1:$A$49,0),MATCH(K$1,products!$A$1:$E$1,0))</f>
        <v>2.5</v>
      </c>
      <c r="L695" s="5">
        <f>INDEX(products!$1:$1048576,MATCH($D695,products!$A$1:$A$49,0),MATCH(L$1,products!$A$1:$E$1,0))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INDEX(products!$1:$1048576,MATCH($D696,products!$A$1:$A$49,0),MATCH(I$1,products!$A$1:$E$1,0))</f>
        <v>Exc</v>
      </c>
      <c r="J696" t="str">
        <f>INDEX(products!$1:$1048576,MATCH($D696,products!$A$1:$A$49,0),MATCH(J$1,products!$A$1:$E$1,0))</f>
        <v>D</v>
      </c>
      <c r="K696" s="6">
        <f>INDEX(products!$1:$1048576,MATCH($D696,products!$A$1:$A$49,0),MATCH(K$1,products!$A$1:$E$1,0))</f>
        <v>0.5</v>
      </c>
      <c r="L696" s="5">
        <f>INDEX(products!$1:$1048576,MATCH($D696,products!$A$1:$A$49,0),MATCH(L$1,products!$A$1:$E$1,0))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INDEX(products!$1:$1048576,MATCH($D697,products!$A$1:$A$49,0),MATCH(I$1,products!$A$1:$E$1,0))</f>
        <v>Lib</v>
      </c>
      <c r="J697" t="str">
        <f>INDEX(products!$1:$1048576,MATCH($D697,products!$A$1:$A$49,0),MATCH(J$1,products!$A$1:$E$1,0))</f>
        <v>L</v>
      </c>
      <c r="K697" s="6">
        <f>INDEX(products!$1:$1048576,MATCH($D697,products!$A$1:$A$49,0),MATCH(K$1,products!$A$1:$E$1,0))</f>
        <v>2.5</v>
      </c>
      <c r="L697" s="5">
        <f>INDEX(products!$1:$1048576,MATCH($D697,products!$A$1:$A$49,0),MATCH(L$1,products!$A$1:$E$1,0))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INDEX(products!$1:$1048576,MATCH($D698,products!$A$1:$A$49,0),MATCH(I$1,products!$A$1:$E$1,0))</f>
        <v>Lib</v>
      </c>
      <c r="J698" t="str">
        <f>INDEX(products!$1:$1048576,MATCH($D698,products!$A$1:$A$49,0),MATCH(J$1,products!$A$1:$E$1,0))</f>
        <v>D</v>
      </c>
      <c r="K698" s="6">
        <f>INDEX(products!$1:$1048576,MATCH($D698,products!$A$1:$A$49,0),MATCH(K$1,products!$A$1:$E$1,0))</f>
        <v>0.5</v>
      </c>
      <c r="L698" s="5">
        <f>INDEX(products!$1:$1048576,MATCH($D698,products!$A$1:$A$49,0),MATCH(L$1,products!$A$1:$E$1,0))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INDEX(products!$1:$1048576,MATCH($D699,products!$A$1:$A$49,0),MATCH(I$1,products!$A$1:$E$1,0))</f>
        <v>Ara</v>
      </c>
      <c r="J699" t="str">
        <f>INDEX(products!$1:$1048576,MATCH($D699,products!$A$1:$A$49,0),MATCH(J$1,products!$A$1:$E$1,0))</f>
        <v>M</v>
      </c>
      <c r="K699" s="6">
        <f>INDEX(products!$1:$1048576,MATCH($D699,products!$A$1:$A$49,0),MATCH(K$1,products!$A$1:$E$1,0))</f>
        <v>0.5</v>
      </c>
      <c r="L699" s="5">
        <f>INDEX(products!$1:$1048576,MATCH($D699,products!$A$1:$A$49,0),MATCH(L$1,products!$A$1:$E$1,0))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INDEX(products!$1:$1048576,MATCH($D700,products!$A$1:$A$49,0),MATCH(I$1,products!$A$1:$E$1,0))</f>
        <v>Lib</v>
      </c>
      <c r="J700" t="str">
        <f>INDEX(products!$1:$1048576,MATCH($D700,products!$A$1:$A$49,0),MATCH(J$1,products!$A$1:$E$1,0))</f>
        <v>D</v>
      </c>
      <c r="K700" s="6">
        <f>INDEX(products!$1:$1048576,MATCH($D700,products!$A$1:$A$49,0),MATCH(K$1,products!$A$1:$E$1,0))</f>
        <v>1</v>
      </c>
      <c r="L700" s="5">
        <f>INDEX(products!$1:$1048576,MATCH($D700,products!$A$1:$A$49,0),MATCH(L$1,products!$A$1:$E$1,0))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INDEX(products!$1:$1048576,MATCH($D701,products!$A$1:$A$49,0),MATCH(I$1,products!$A$1:$E$1,0))</f>
        <v>Ara</v>
      </c>
      <c r="J701" t="str">
        <f>INDEX(products!$1:$1048576,MATCH($D701,products!$A$1:$A$49,0),MATCH(J$1,products!$A$1:$E$1,0))</f>
        <v>D</v>
      </c>
      <c r="K701" s="6">
        <f>INDEX(products!$1:$1048576,MATCH($D701,products!$A$1:$A$49,0),MATCH(K$1,products!$A$1:$E$1,0))</f>
        <v>0.5</v>
      </c>
      <c r="L701" s="5">
        <f>INDEX(products!$1:$1048576,MATCH($D701,products!$A$1:$A$49,0),MATCH(L$1,products!$A$1:$E$1,0))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INDEX(products!$1:$1048576,MATCH($D702,products!$A$1:$A$49,0),MATCH(I$1,products!$A$1:$E$1,0))</f>
        <v>Lib</v>
      </c>
      <c r="J702" t="str">
        <f>INDEX(products!$1:$1048576,MATCH($D702,products!$A$1:$A$49,0),MATCH(J$1,products!$A$1:$E$1,0))</f>
        <v>L</v>
      </c>
      <c r="K702" s="6">
        <f>INDEX(products!$1:$1048576,MATCH($D702,products!$A$1:$A$49,0),MATCH(K$1,products!$A$1:$E$1,0))</f>
        <v>0.5</v>
      </c>
      <c r="L702" s="5">
        <f>INDEX(products!$1:$1048576,MATCH($D702,products!$A$1:$A$49,0),MATCH(L$1,products!$A$1:$E$1,0))</f>
        <v>9.51</v>
      </c>
      <c r="M702" s="5">
        <f t="shared" si="30"/>
        <v>19.02</v>
      </c>
      <c r="N702" t="str">
        <f t="shared" si="31"/>
        <v>Liberica</v>
      </c>
      <c r="O702" t="str">
        <f t="shared" si="32"/>
        <v>Large</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INDEX(products!$1:$1048576,MATCH($D703,products!$A$1:$A$49,0),MATCH(I$1,products!$A$1:$E$1,0))</f>
        <v>Ara</v>
      </c>
      <c r="J703" t="str">
        <f>INDEX(products!$1:$1048576,MATCH($D703,products!$A$1:$A$49,0),MATCH(J$1,products!$A$1:$E$1,0))</f>
        <v>D</v>
      </c>
      <c r="K703" s="6">
        <f>INDEX(products!$1:$1048576,MATCH($D703,products!$A$1:$A$49,0),MATCH(K$1,products!$A$1:$E$1,0))</f>
        <v>0.5</v>
      </c>
      <c r="L703" s="5">
        <f>INDEX(products!$1:$1048576,MATCH($D703,products!$A$1:$A$49,0),MATCH(L$1,products!$A$1:$E$1,0))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INDEX(products!$1:$1048576,MATCH($D704,products!$A$1:$A$49,0),MATCH(I$1,products!$A$1:$E$1,0))</f>
        <v>Ara</v>
      </c>
      <c r="J704" t="str">
        <f>INDEX(products!$1:$1048576,MATCH($D704,products!$A$1:$A$49,0),MATCH(J$1,products!$A$1:$E$1,0))</f>
        <v>L</v>
      </c>
      <c r="K704" s="6">
        <f>INDEX(products!$1:$1048576,MATCH($D704,products!$A$1:$A$49,0),MATCH(K$1,products!$A$1:$E$1,0))</f>
        <v>0.5</v>
      </c>
      <c r="L704" s="5">
        <f>INDEX(products!$1:$1048576,MATCH($D704,products!$A$1:$A$49,0),MATCH(L$1,products!$A$1:$E$1,0))</f>
        <v>7.77</v>
      </c>
      <c r="M704" s="5">
        <f t="shared" si="30"/>
        <v>7.77</v>
      </c>
      <c r="N704" t="str">
        <f t="shared" si="31"/>
        <v>Arabica</v>
      </c>
      <c r="O704" t="str">
        <f t="shared" si="32"/>
        <v>Large</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INDEX(products!$1:$1048576,MATCH($D705,products!$A$1:$A$49,0),MATCH(I$1,products!$A$1:$E$1,0))</f>
        <v>Lib</v>
      </c>
      <c r="J705" t="str">
        <f>INDEX(products!$1:$1048576,MATCH($D705,products!$A$1:$A$49,0),MATCH(J$1,products!$A$1:$E$1,0))</f>
        <v>D</v>
      </c>
      <c r="K705" s="6">
        <f>INDEX(products!$1:$1048576,MATCH($D705,products!$A$1:$A$49,0),MATCH(K$1,products!$A$1:$E$1,0))</f>
        <v>2.5</v>
      </c>
      <c r="L705" s="5">
        <f>INDEX(products!$1:$1048576,MATCH($D705,products!$A$1:$A$49,0),MATCH(L$1,products!$A$1:$E$1,0))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INDEX(products!$1:$1048576,MATCH($D706,products!$A$1:$A$49,0),MATCH(I$1,products!$A$1:$E$1,0))</f>
        <v>Exc</v>
      </c>
      <c r="J706" t="str">
        <f>INDEX(products!$1:$1048576,MATCH($D706,products!$A$1:$A$49,0),MATCH(J$1,products!$A$1:$E$1,0))</f>
        <v>D</v>
      </c>
      <c r="K706" s="6">
        <f>INDEX(products!$1:$1048576,MATCH($D706,products!$A$1:$A$49,0),MATCH(K$1,products!$A$1:$E$1,0))</f>
        <v>0.2</v>
      </c>
      <c r="L706" s="5">
        <f>INDEX(products!$1:$1048576,MATCH($D706,products!$A$1:$A$49,0),MATCH(L$1,products!$A$1:$E$1,0))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INDEX(products!$1:$1048576,MATCH($D707,products!$A$1:$A$49,0),MATCH(I$1,products!$A$1:$E$1,0))</f>
        <v>Exc</v>
      </c>
      <c r="J707" t="str">
        <f>INDEX(products!$1:$1048576,MATCH($D707,products!$A$1:$A$49,0),MATCH(J$1,products!$A$1:$E$1,0))</f>
        <v>L</v>
      </c>
      <c r="K707" s="6">
        <f>INDEX(products!$1:$1048576,MATCH($D707,products!$A$1:$A$49,0),MATCH(K$1,products!$A$1:$E$1,0))</f>
        <v>0.5</v>
      </c>
      <c r="L707" s="5">
        <f>INDEX(products!$1:$1048576,MATCH($D707,products!$A$1:$A$49,0),MATCH(L$1,products!$A$1:$E$1,0))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INDEX(products!$1:$1048576,MATCH($D708,products!$A$1:$A$49,0),MATCH(I$1,products!$A$1:$E$1,0))</f>
        <v>Exc</v>
      </c>
      <c r="J708" t="str">
        <f>INDEX(products!$1:$1048576,MATCH($D708,products!$A$1:$A$49,0),MATCH(J$1,products!$A$1:$E$1,0))</f>
        <v>M</v>
      </c>
      <c r="K708" s="6">
        <f>INDEX(products!$1:$1048576,MATCH($D708,products!$A$1:$A$49,0),MATCH(K$1,products!$A$1:$E$1,0))</f>
        <v>0.2</v>
      </c>
      <c r="L708" s="5">
        <f>INDEX(products!$1:$1048576,MATCH($D708,products!$A$1:$A$49,0),MATCH(L$1,products!$A$1:$E$1,0))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INDEX(products!$1:$1048576,MATCH($D709,products!$A$1:$A$49,0),MATCH(I$1,products!$A$1:$E$1,0))</f>
        <v>Lib</v>
      </c>
      <c r="J709" t="str">
        <f>INDEX(products!$1:$1048576,MATCH($D709,products!$A$1:$A$49,0),MATCH(J$1,products!$A$1:$E$1,0))</f>
        <v>D</v>
      </c>
      <c r="K709" s="6">
        <f>INDEX(products!$1:$1048576,MATCH($D709,products!$A$1:$A$49,0),MATCH(K$1,products!$A$1:$E$1,0))</f>
        <v>1</v>
      </c>
      <c r="L709" s="5">
        <f>INDEX(products!$1:$1048576,MATCH($D709,products!$A$1:$A$49,0),MATCH(L$1,products!$A$1:$E$1,0))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INDEX(products!$1:$1048576,MATCH($D710,products!$A$1:$A$49,0),MATCH(I$1,products!$A$1:$E$1,0))</f>
        <v>Ara</v>
      </c>
      <c r="J710" t="str">
        <f>INDEX(products!$1:$1048576,MATCH($D710,products!$A$1:$A$49,0),MATCH(J$1,products!$A$1:$E$1,0))</f>
        <v>M</v>
      </c>
      <c r="K710" s="6">
        <f>INDEX(products!$1:$1048576,MATCH($D710,products!$A$1:$A$49,0),MATCH(K$1,products!$A$1:$E$1,0))</f>
        <v>0.5</v>
      </c>
      <c r="L710" s="5">
        <f>INDEX(products!$1:$1048576,MATCH($D710,products!$A$1:$A$49,0),MATCH(L$1,products!$A$1:$E$1,0))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INDEX(products!$1:$1048576,MATCH($D711,products!$A$1:$A$49,0),MATCH(I$1,products!$A$1:$E$1,0))</f>
        <v>Exc</v>
      </c>
      <c r="J711" t="str">
        <f>INDEX(products!$1:$1048576,MATCH($D711,products!$A$1:$A$49,0),MATCH(J$1,products!$A$1:$E$1,0))</f>
        <v>L</v>
      </c>
      <c r="K711" s="6">
        <f>INDEX(products!$1:$1048576,MATCH($D711,products!$A$1:$A$49,0),MATCH(K$1,products!$A$1:$E$1,0))</f>
        <v>0.5</v>
      </c>
      <c r="L711" s="5">
        <f>INDEX(products!$1:$1048576,MATCH($D711,products!$A$1:$A$49,0),MATCH(L$1,products!$A$1:$E$1,0))</f>
        <v>8.91</v>
      </c>
      <c r="M711" s="5">
        <f t="shared" si="33"/>
        <v>17.82</v>
      </c>
      <c r="N711" t="str">
        <f t="shared" si="34"/>
        <v>Excelsa</v>
      </c>
      <c r="O711" t="str">
        <f t="shared" si="35"/>
        <v>Large</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INDEX(products!$1:$1048576,MATCH($D712,products!$A$1:$A$49,0),MATCH(I$1,products!$A$1:$E$1,0))</f>
        <v>Exc</v>
      </c>
      <c r="J712" t="str">
        <f>INDEX(products!$1:$1048576,MATCH($D712,products!$A$1:$A$49,0),MATCH(J$1,products!$A$1:$E$1,0))</f>
        <v>M</v>
      </c>
      <c r="K712" s="6">
        <f>INDEX(products!$1:$1048576,MATCH($D712,products!$A$1:$A$49,0),MATCH(K$1,products!$A$1:$E$1,0))</f>
        <v>0.5</v>
      </c>
      <c r="L712" s="5">
        <f>INDEX(products!$1:$1048576,MATCH($D712,products!$A$1:$A$49,0),MATCH(L$1,products!$A$1:$E$1,0))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INDEX(products!$1:$1048576,MATCH($D713,products!$A$1:$A$49,0),MATCH(I$1,products!$A$1:$E$1,0))</f>
        <v>Rob</v>
      </c>
      <c r="J713" t="str">
        <f>INDEX(products!$1:$1048576,MATCH($D713,products!$A$1:$A$49,0),MATCH(J$1,products!$A$1:$E$1,0))</f>
        <v>M</v>
      </c>
      <c r="K713" s="6">
        <f>INDEX(products!$1:$1048576,MATCH($D713,products!$A$1:$A$49,0),MATCH(K$1,products!$A$1:$E$1,0))</f>
        <v>0.2</v>
      </c>
      <c r="L713" s="5">
        <f>INDEX(products!$1:$1048576,MATCH($D713,products!$A$1:$A$49,0),MATCH(L$1,products!$A$1:$E$1,0))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INDEX(products!$1:$1048576,MATCH($D714,products!$A$1:$A$49,0),MATCH(I$1,products!$A$1:$E$1,0))</f>
        <v>Exc</v>
      </c>
      <c r="J714" t="str">
        <f>INDEX(products!$1:$1048576,MATCH($D714,products!$A$1:$A$49,0),MATCH(J$1,products!$A$1:$E$1,0))</f>
        <v>M</v>
      </c>
      <c r="K714" s="6">
        <f>INDEX(products!$1:$1048576,MATCH($D714,products!$A$1:$A$49,0),MATCH(K$1,products!$A$1:$E$1,0))</f>
        <v>0.5</v>
      </c>
      <c r="L714" s="5">
        <f>INDEX(products!$1:$1048576,MATCH($D714,products!$A$1:$A$49,0),MATCH(L$1,products!$A$1:$E$1,0))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INDEX(products!$1:$1048576,MATCH($D715,products!$A$1:$A$49,0),MATCH(I$1,products!$A$1:$E$1,0))</f>
        <v>Rob</v>
      </c>
      <c r="J715" t="str">
        <f>INDEX(products!$1:$1048576,MATCH($D715,products!$A$1:$A$49,0),MATCH(J$1,products!$A$1:$E$1,0))</f>
        <v>M</v>
      </c>
      <c r="K715" s="6">
        <f>INDEX(products!$1:$1048576,MATCH($D715,products!$A$1:$A$49,0),MATCH(K$1,products!$A$1:$E$1,0))</f>
        <v>0.2</v>
      </c>
      <c r="L715" s="5">
        <f>INDEX(products!$1:$1048576,MATCH($D715,products!$A$1:$A$49,0),MATCH(L$1,products!$A$1:$E$1,0))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INDEX(products!$1:$1048576,MATCH($D716,products!$A$1:$A$49,0),MATCH(I$1,products!$A$1:$E$1,0))</f>
        <v>Exc</v>
      </c>
      <c r="J716" t="str">
        <f>INDEX(products!$1:$1048576,MATCH($D716,products!$A$1:$A$49,0),MATCH(J$1,products!$A$1:$E$1,0))</f>
        <v>D</v>
      </c>
      <c r="K716" s="6">
        <f>INDEX(products!$1:$1048576,MATCH($D716,products!$A$1:$A$49,0),MATCH(K$1,products!$A$1:$E$1,0))</f>
        <v>0.2</v>
      </c>
      <c r="L716" s="5">
        <f>INDEX(products!$1:$1048576,MATCH($D716,products!$A$1:$A$49,0),MATCH(L$1,products!$A$1:$E$1,0))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INDEX(products!$1:$1048576,MATCH($D717,products!$A$1:$A$49,0),MATCH(I$1,products!$A$1:$E$1,0))</f>
        <v>Exc</v>
      </c>
      <c r="J717" t="str">
        <f>INDEX(products!$1:$1048576,MATCH($D717,products!$A$1:$A$49,0),MATCH(J$1,products!$A$1:$E$1,0))</f>
        <v>L</v>
      </c>
      <c r="K717" s="6">
        <f>INDEX(products!$1:$1048576,MATCH($D717,products!$A$1:$A$49,0),MATCH(K$1,products!$A$1:$E$1,0))</f>
        <v>1</v>
      </c>
      <c r="L717" s="5">
        <f>INDEX(products!$1:$1048576,MATCH($D717,products!$A$1:$A$49,0),MATCH(L$1,products!$A$1:$E$1,0))</f>
        <v>14.85</v>
      </c>
      <c r="M717" s="5">
        <f t="shared" si="33"/>
        <v>89.1</v>
      </c>
      <c r="N717" t="str">
        <f t="shared" si="34"/>
        <v>Excelsa</v>
      </c>
      <c r="O717" t="str">
        <f t="shared" si="35"/>
        <v>Large</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INDEX(products!$1:$1048576,MATCH($D718,products!$A$1:$A$49,0),MATCH(I$1,products!$A$1:$E$1,0))</f>
        <v>Rob</v>
      </c>
      <c r="J718" t="str">
        <f>INDEX(products!$1:$1048576,MATCH($D718,products!$A$1:$A$49,0),MATCH(J$1,products!$A$1:$E$1,0))</f>
        <v>L</v>
      </c>
      <c r="K718" s="6">
        <f>INDEX(products!$1:$1048576,MATCH($D718,products!$A$1:$A$49,0),MATCH(K$1,products!$A$1:$E$1,0))</f>
        <v>1</v>
      </c>
      <c r="L718" s="5">
        <f>INDEX(products!$1:$1048576,MATCH($D718,products!$A$1:$A$49,0),MATCH(L$1,products!$A$1:$E$1,0))</f>
        <v>11.95</v>
      </c>
      <c r="M718" s="5">
        <f t="shared" si="33"/>
        <v>35.849999999999994</v>
      </c>
      <c r="N718" t="str">
        <f t="shared" si="34"/>
        <v>Robusta</v>
      </c>
      <c r="O718" t="str">
        <f t="shared" si="35"/>
        <v>Large</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INDEX(products!$1:$1048576,MATCH($D719,products!$A$1:$A$49,0),MATCH(I$1,products!$A$1:$E$1,0))</f>
        <v>Ara</v>
      </c>
      <c r="J719" t="str">
        <f>INDEX(products!$1:$1048576,MATCH($D719,products!$A$1:$A$49,0),MATCH(J$1,products!$A$1:$E$1,0))</f>
        <v>D</v>
      </c>
      <c r="K719" s="6">
        <f>INDEX(products!$1:$1048576,MATCH($D719,products!$A$1:$A$49,0),MATCH(K$1,products!$A$1:$E$1,0))</f>
        <v>2.5</v>
      </c>
      <c r="L719" s="5">
        <f>INDEX(products!$1:$1048576,MATCH($D719,products!$A$1:$A$49,0),MATCH(L$1,products!$A$1:$E$1,0))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INDEX(products!$1:$1048576,MATCH($D720,products!$A$1:$A$49,0),MATCH(I$1,products!$A$1:$E$1,0))</f>
        <v>Lib</v>
      </c>
      <c r="J720" t="str">
        <f>INDEX(products!$1:$1048576,MATCH($D720,products!$A$1:$A$49,0),MATCH(J$1,products!$A$1:$E$1,0))</f>
        <v>D</v>
      </c>
      <c r="K720" s="6">
        <f>INDEX(products!$1:$1048576,MATCH($D720,products!$A$1:$A$49,0),MATCH(K$1,products!$A$1:$E$1,0))</f>
        <v>1</v>
      </c>
      <c r="L720" s="5">
        <f>INDEX(products!$1:$1048576,MATCH($D720,products!$A$1:$A$49,0),MATCH(L$1,products!$A$1:$E$1,0))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INDEX(products!$1:$1048576,MATCH($D721,products!$A$1:$A$49,0),MATCH(I$1,products!$A$1:$E$1,0))</f>
        <v>Lib</v>
      </c>
      <c r="J721" t="str">
        <f>INDEX(products!$1:$1048576,MATCH($D721,products!$A$1:$A$49,0),MATCH(J$1,products!$A$1:$E$1,0))</f>
        <v>L</v>
      </c>
      <c r="K721" s="6">
        <f>INDEX(products!$1:$1048576,MATCH($D721,products!$A$1:$A$49,0),MATCH(K$1,products!$A$1:$E$1,0))</f>
        <v>1</v>
      </c>
      <c r="L721" s="5">
        <f>INDEX(products!$1:$1048576,MATCH($D721,products!$A$1:$A$49,0),MATCH(L$1,products!$A$1:$E$1,0))</f>
        <v>15.85</v>
      </c>
      <c r="M721" s="5">
        <f t="shared" si="33"/>
        <v>79.25</v>
      </c>
      <c r="N721" t="str">
        <f t="shared" si="34"/>
        <v>Liberica</v>
      </c>
      <c r="O721" t="str">
        <f t="shared" si="35"/>
        <v>Large</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INDEX(products!$1:$1048576,MATCH($D722,products!$A$1:$A$49,0),MATCH(I$1,products!$A$1:$E$1,0))</f>
        <v>Exc</v>
      </c>
      <c r="J722" t="str">
        <f>INDEX(products!$1:$1048576,MATCH($D722,products!$A$1:$A$49,0),MATCH(J$1,products!$A$1:$E$1,0))</f>
        <v>D</v>
      </c>
      <c r="K722" s="6">
        <f>INDEX(products!$1:$1048576,MATCH($D722,products!$A$1:$A$49,0),MATCH(K$1,products!$A$1:$E$1,0))</f>
        <v>0.5</v>
      </c>
      <c r="L722" s="5">
        <f>INDEX(products!$1:$1048576,MATCH($D722,products!$A$1:$A$49,0),MATCH(L$1,products!$A$1:$E$1,0))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INDEX(products!$1:$1048576,MATCH($D723,products!$A$1:$A$49,0),MATCH(I$1,products!$A$1:$E$1,0))</f>
        <v>Rob</v>
      </c>
      <c r="J723" t="str">
        <f>INDEX(products!$1:$1048576,MATCH($D723,products!$A$1:$A$49,0),MATCH(J$1,products!$A$1:$E$1,0))</f>
        <v>M</v>
      </c>
      <c r="K723" s="6">
        <f>INDEX(products!$1:$1048576,MATCH($D723,products!$A$1:$A$49,0),MATCH(K$1,products!$A$1:$E$1,0))</f>
        <v>0.2</v>
      </c>
      <c r="L723" s="5">
        <f>INDEX(products!$1:$1048576,MATCH($D723,products!$A$1:$A$49,0),MATCH(L$1,products!$A$1:$E$1,0))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INDEX(products!$1:$1048576,MATCH($D724,products!$A$1:$A$49,0),MATCH(I$1,products!$A$1:$E$1,0))</f>
        <v>Exc</v>
      </c>
      <c r="J724" t="str">
        <f>INDEX(products!$1:$1048576,MATCH($D724,products!$A$1:$A$49,0),MATCH(J$1,products!$A$1:$E$1,0))</f>
        <v>D</v>
      </c>
      <c r="K724" s="6">
        <f>INDEX(products!$1:$1048576,MATCH($D724,products!$A$1:$A$49,0),MATCH(K$1,products!$A$1:$E$1,0))</f>
        <v>1</v>
      </c>
      <c r="L724" s="5">
        <f>INDEX(products!$1:$1048576,MATCH($D724,products!$A$1:$A$49,0),MATCH(L$1,products!$A$1:$E$1,0))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INDEX(products!$1:$1048576,MATCH($D725,products!$A$1:$A$49,0),MATCH(I$1,products!$A$1:$E$1,0))</f>
        <v>Exc</v>
      </c>
      <c r="J725" t="str">
        <f>INDEX(products!$1:$1048576,MATCH($D725,products!$A$1:$A$49,0),MATCH(J$1,products!$A$1:$E$1,0))</f>
        <v>M</v>
      </c>
      <c r="K725" s="6">
        <f>INDEX(products!$1:$1048576,MATCH($D725,products!$A$1:$A$49,0),MATCH(K$1,products!$A$1:$E$1,0))</f>
        <v>2.5</v>
      </c>
      <c r="L725" s="5">
        <f>INDEX(products!$1:$1048576,MATCH($D725,products!$A$1:$A$49,0),MATCH(L$1,products!$A$1:$E$1,0))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INDEX(products!$1:$1048576,MATCH($D726,products!$A$1:$A$49,0),MATCH(I$1,products!$A$1:$E$1,0))</f>
        <v>Ara</v>
      </c>
      <c r="J726" t="str">
        <f>INDEX(products!$1:$1048576,MATCH($D726,products!$A$1:$A$49,0),MATCH(J$1,products!$A$1:$E$1,0))</f>
        <v>M</v>
      </c>
      <c r="K726" s="6">
        <f>INDEX(products!$1:$1048576,MATCH($D726,products!$A$1:$A$49,0),MATCH(K$1,products!$A$1:$E$1,0))</f>
        <v>0.2</v>
      </c>
      <c r="L726" s="5">
        <f>INDEX(products!$1:$1048576,MATCH($D726,products!$A$1:$A$49,0),MATCH(L$1,products!$A$1:$E$1,0))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INDEX(products!$1:$1048576,MATCH($D727,products!$A$1:$A$49,0),MATCH(I$1,products!$A$1:$E$1,0))</f>
        <v>Ara</v>
      </c>
      <c r="J727" t="str">
        <f>INDEX(products!$1:$1048576,MATCH($D727,products!$A$1:$A$49,0),MATCH(J$1,products!$A$1:$E$1,0))</f>
        <v>L</v>
      </c>
      <c r="K727" s="6">
        <f>INDEX(products!$1:$1048576,MATCH($D727,products!$A$1:$A$49,0),MATCH(K$1,products!$A$1:$E$1,0))</f>
        <v>0.2</v>
      </c>
      <c r="L727" s="5">
        <f>INDEX(products!$1:$1048576,MATCH($D727,products!$A$1:$A$49,0),MATCH(L$1,products!$A$1:$E$1,0))</f>
        <v>3.8849999999999998</v>
      </c>
      <c r="M727" s="5">
        <f t="shared" si="33"/>
        <v>23.31</v>
      </c>
      <c r="N727" t="str">
        <f t="shared" si="34"/>
        <v>Arabica</v>
      </c>
      <c r="O727" t="str">
        <f t="shared" si="35"/>
        <v>Large</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INDEX(products!$1:$1048576,MATCH($D728,products!$A$1:$A$49,0),MATCH(I$1,products!$A$1:$E$1,0))</f>
        <v>Lib</v>
      </c>
      <c r="J728" t="str">
        <f>INDEX(products!$1:$1048576,MATCH($D728,products!$A$1:$A$49,0),MATCH(J$1,products!$A$1:$E$1,0))</f>
        <v>L</v>
      </c>
      <c r="K728" s="6">
        <f>INDEX(products!$1:$1048576,MATCH($D728,products!$A$1:$A$49,0),MATCH(K$1,products!$A$1:$E$1,0))</f>
        <v>2.5</v>
      </c>
      <c r="L728" s="5">
        <f>INDEX(products!$1:$1048576,MATCH($D728,products!$A$1:$A$49,0),MATCH(L$1,products!$A$1:$E$1,0))</f>
        <v>36.454999999999998</v>
      </c>
      <c r="M728" s="5">
        <f t="shared" si="33"/>
        <v>145.82</v>
      </c>
      <c r="N728" t="str">
        <f t="shared" si="34"/>
        <v>Liberica</v>
      </c>
      <c r="O728" t="str">
        <f t="shared" si="35"/>
        <v>Large</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INDEX(products!$1:$1048576,MATCH($D729,products!$A$1:$A$49,0),MATCH(I$1,products!$A$1:$E$1,0))</f>
        <v>Rob</v>
      </c>
      <c r="J729" t="str">
        <f>INDEX(products!$1:$1048576,MATCH($D729,products!$A$1:$A$49,0),MATCH(J$1,products!$A$1:$E$1,0))</f>
        <v>M</v>
      </c>
      <c r="K729" s="6">
        <f>INDEX(products!$1:$1048576,MATCH($D729,products!$A$1:$A$49,0),MATCH(K$1,products!$A$1:$E$1,0))</f>
        <v>0.5</v>
      </c>
      <c r="L729" s="5">
        <f>INDEX(products!$1:$1048576,MATCH($D729,products!$A$1:$A$49,0),MATCH(L$1,products!$A$1:$E$1,0))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INDEX(products!$1:$1048576,MATCH($D730,products!$A$1:$A$49,0),MATCH(I$1,products!$A$1:$E$1,0))</f>
        <v>Exc</v>
      </c>
      <c r="J730" t="str">
        <f>INDEX(products!$1:$1048576,MATCH($D730,products!$A$1:$A$49,0),MATCH(J$1,products!$A$1:$E$1,0))</f>
        <v>D</v>
      </c>
      <c r="K730" s="6">
        <f>INDEX(products!$1:$1048576,MATCH($D730,products!$A$1:$A$49,0),MATCH(K$1,products!$A$1:$E$1,0))</f>
        <v>0.5</v>
      </c>
      <c r="L730" s="5">
        <f>INDEX(products!$1:$1048576,MATCH($D730,products!$A$1:$A$49,0),MATCH(L$1,products!$A$1:$E$1,0))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INDEX(products!$1:$1048576,MATCH($D731,products!$A$1:$A$49,0),MATCH(I$1,products!$A$1:$E$1,0))</f>
        <v>Lib</v>
      </c>
      <c r="J731" t="str">
        <f>INDEX(products!$1:$1048576,MATCH($D731,products!$A$1:$A$49,0),MATCH(J$1,products!$A$1:$E$1,0))</f>
        <v>M</v>
      </c>
      <c r="K731" s="6">
        <f>INDEX(products!$1:$1048576,MATCH($D731,products!$A$1:$A$49,0),MATCH(K$1,products!$A$1:$E$1,0))</f>
        <v>0.2</v>
      </c>
      <c r="L731" s="5">
        <f>INDEX(products!$1:$1048576,MATCH($D731,products!$A$1:$A$49,0),MATCH(L$1,products!$A$1:$E$1,0))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INDEX(products!$1:$1048576,MATCH($D732,products!$A$1:$A$49,0),MATCH(I$1,products!$A$1:$E$1,0))</f>
        <v>Lib</v>
      </c>
      <c r="J732" t="str">
        <f>INDEX(products!$1:$1048576,MATCH($D732,products!$A$1:$A$49,0),MATCH(J$1,products!$A$1:$E$1,0))</f>
        <v>L</v>
      </c>
      <c r="K732" s="6">
        <f>INDEX(products!$1:$1048576,MATCH($D732,products!$A$1:$A$49,0),MATCH(K$1,products!$A$1:$E$1,0))</f>
        <v>2.5</v>
      </c>
      <c r="L732" s="5">
        <f>INDEX(products!$1:$1048576,MATCH($D732,products!$A$1:$A$49,0),MATCH(L$1,products!$A$1:$E$1,0))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INDEX(products!$1:$1048576,MATCH($D733,products!$A$1:$A$49,0),MATCH(I$1,products!$A$1:$E$1,0))</f>
        <v>Lib</v>
      </c>
      <c r="J733" t="str">
        <f>INDEX(products!$1:$1048576,MATCH($D733,products!$A$1:$A$49,0),MATCH(J$1,products!$A$1:$E$1,0))</f>
        <v>D</v>
      </c>
      <c r="K733" s="6">
        <f>INDEX(products!$1:$1048576,MATCH($D733,products!$A$1:$A$49,0),MATCH(K$1,products!$A$1:$E$1,0))</f>
        <v>0.2</v>
      </c>
      <c r="L733" s="5">
        <f>INDEX(products!$1:$1048576,MATCH($D733,products!$A$1:$A$49,0),MATCH(L$1,products!$A$1:$E$1,0))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INDEX(products!$1:$1048576,MATCH($D734,products!$A$1:$A$49,0),MATCH(I$1,products!$A$1:$E$1,0))</f>
        <v>Exc</v>
      </c>
      <c r="J734" t="str">
        <f>INDEX(products!$1:$1048576,MATCH($D734,products!$A$1:$A$49,0),MATCH(J$1,products!$A$1:$E$1,0))</f>
        <v>L</v>
      </c>
      <c r="K734" s="6">
        <f>INDEX(products!$1:$1048576,MATCH($D734,products!$A$1:$A$49,0),MATCH(K$1,products!$A$1:$E$1,0))</f>
        <v>0.2</v>
      </c>
      <c r="L734" s="5">
        <f>INDEX(products!$1:$1048576,MATCH($D734,products!$A$1:$A$49,0),MATCH(L$1,products!$A$1:$E$1,0))</f>
        <v>4.4550000000000001</v>
      </c>
      <c r="M734" s="5">
        <f t="shared" si="33"/>
        <v>8.91</v>
      </c>
      <c r="N734" t="str">
        <f t="shared" si="34"/>
        <v>Excelsa</v>
      </c>
      <c r="O734" t="str">
        <f t="shared" si="35"/>
        <v>Large</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INDEX(products!$1:$1048576,MATCH($D735,products!$A$1:$A$49,0),MATCH(I$1,products!$A$1:$E$1,0))</f>
        <v>Lib</v>
      </c>
      <c r="J735" t="str">
        <f>INDEX(products!$1:$1048576,MATCH($D735,products!$A$1:$A$49,0),MATCH(J$1,products!$A$1:$E$1,0))</f>
        <v>M</v>
      </c>
      <c r="K735" s="6">
        <f>INDEX(products!$1:$1048576,MATCH($D735,products!$A$1:$A$49,0),MATCH(K$1,products!$A$1:$E$1,0))</f>
        <v>2.5</v>
      </c>
      <c r="L735" s="5">
        <f>INDEX(products!$1:$1048576,MATCH($D735,products!$A$1:$A$49,0),MATCH(L$1,products!$A$1:$E$1,0))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INDEX(products!$1:$1048576,MATCH($D736,products!$A$1:$A$49,0),MATCH(I$1,products!$A$1:$E$1,0))</f>
        <v>Rob</v>
      </c>
      <c r="J736" t="str">
        <f>INDEX(products!$1:$1048576,MATCH($D736,products!$A$1:$A$49,0),MATCH(J$1,products!$A$1:$E$1,0))</f>
        <v>D</v>
      </c>
      <c r="K736" s="6">
        <f>INDEX(products!$1:$1048576,MATCH($D736,products!$A$1:$A$49,0),MATCH(K$1,products!$A$1:$E$1,0))</f>
        <v>0.2</v>
      </c>
      <c r="L736" s="5">
        <f>INDEX(products!$1:$1048576,MATCH($D736,products!$A$1:$A$49,0),MATCH(L$1,products!$A$1:$E$1,0))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INDEX(products!$1:$1048576,MATCH($D737,products!$A$1:$A$49,0),MATCH(I$1,products!$A$1:$E$1,0))</f>
        <v>Exc</v>
      </c>
      <c r="J737" t="str">
        <f>INDEX(products!$1:$1048576,MATCH($D737,products!$A$1:$A$49,0),MATCH(J$1,products!$A$1:$E$1,0))</f>
        <v>D</v>
      </c>
      <c r="K737" s="6">
        <f>INDEX(products!$1:$1048576,MATCH($D737,products!$A$1:$A$49,0),MATCH(K$1,products!$A$1:$E$1,0))</f>
        <v>0.2</v>
      </c>
      <c r="L737" s="5">
        <f>INDEX(products!$1:$1048576,MATCH($D737,products!$A$1:$A$49,0),MATCH(L$1,products!$A$1:$E$1,0))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INDEX(products!$1:$1048576,MATCH($D738,products!$A$1:$A$49,0),MATCH(I$1,products!$A$1:$E$1,0))</f>
        <v>Lib</v>
      </c>
      <c r="J738" t="str">
        <f>INDEX(products!$1:$1048576,MATCH($D738,products!$A$1:$A$49,0),MATCH(J$1,products!$A$1:$E$1,0))</f>
        <v>D</v>
      </c>
      <c r="K738" s="6">
        <f>INDEX(products!$1:$1048576,MATCH($D738,products!$A$1:$A$49,0),MATCH(K$1,products!$A$1:$E$1,0))</f>
        <v>1</v>
      </c>
      <c r="L738" s="5">
        <f>INDEX(products!$1:$1048576,MATCH($D738,products!$A$1:$A$49,0),MATCH(L$1,products!$A$1:$E$1,0))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INDEX(products!$1:$1048576,MATCH($D739,products!$A$1:$A$49,0),MATCH(I$1,products!$A$1:$E$1,0))</f>
        <v>Ara</v>
      </c>
      <c r="J739" t="str">
        <f>INDEX(products!$1:$1048576,MATCH($D739,products!$A$1:$A$49,0),MATCH(J$1,products!$A$1:$E$1,0))</f>
        <v>M</v>
      </c>
      <c r="K739" s="6">
        <f>INDEX(products!$1:$1048576,MATCH($D739,products!$A$1:$A$49,0),MATCH(K$1,products!$A$1:$E$1,0))</f>
        <v>1</v>
      </c>
      <c r="L739" s="5">
        <f>INDEX(products!$1:$1048576,MATCH($D739,products!$A$1:$A$49,0),MATCH(L$1,products!$A$1:$E$1,0))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INDEX(products!$1:$1048576,MATCH($D740,products!$A$1:$A$49,0),MATCH(I$1,products!$A$1:$E$1,0))</f>
        <v>Rob</v>
      </c>
      <c r="J740" t="str">
        <f>INDEX(products!$1:$1048576,MATCH($D740,products!$A$1:$A$49,0),MATCH(J$1,products!$A$1:$E$1,0))</f>
        <v>L</v>
      </c>
      <c r="K740" s="6">
        <f>INDEX(products!$1:$1048576,MATCH($D740,products!$A$1:$A$49,0),MATCH(K$1,products!$A$1:$E$1,0))</f>
        <v>0.2</v>
      </c>
      <c r="L740" s="5">
        <f>INDEX(products!$1:$1048576,MATCH($D740,products!$A$1:$A$49,0),MATCH(L$1,products!$A$1:$E$1,0))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INDEX(products!$1:$1048576,MATCH($D741,products!$A$1:$A$49,0),MATCH(I$1,products!$A$1:$E$1,0))</f>
        <v>Exc</v>
      </c>
      <c r="J741" t="str">
        <f>INDEX(products!$1:$1048576,MATCH($D741,products!$A$1:$A$49,0),MATCH(J$1,products!$A$1:$E$1,0))</f>
        <v>D</v>
      </c>
      <c r="K741" s="6">
        <f>INDEX(products!$1:$1048576,MATCH($D741,products!$A$1:$A$49,0),MATCH(K$1,products!$A$1:$E$1,0))</f>
        <v>0.2</v>
      </c>
      <c r="L741" s="5">
        <f>INDEX(products!$1:$1048576,MATCH($D741,products!$A$1:$A$49,0),MATCH(L$1,products!$A$1:$E$1,0))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INDEX(products!$1:$1048576,MATCH($D742,products!$A$1:$A$49,0),MATCH(I$1,products!$A$1:$E$1,0))</f>
        <v>Rob</v>
      </c>
      <c r="J742" t="str">
        <f>INDEX(products!$1:$1048576,MATCH($D742,products!$A$1:$A$49,0),MATCH(J$1,products!$A$1:$E$1,0))</f>
        <v>L</v>
      </c>
      <c r="K742" s="6">
        <f>INDEX(products!$1:$1048576,MATCH($D742,products!$A$1:$A$49,0),MATCH(K$1,products!$A$1:$E$1,0))</f>
        <v>0.5</v>
      </c>
      <c r="L742" s="5">
        <f>INDEX(products!$1:$1048576,MATCH($D742,products!$A$1:$A$49,0),MATCH(L$1,products!$A$1:$E$1,0))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INDEX(products!$1:$1048576,MATCH($D743,products!$A$1:$A$49,0),MATCH(I$1,products!$A$1:$E$1,0))</f>
        <v>Lib</v>
      </c>
      <c r="J743" t="str">
        <f>INDEX(products!$1:$1048576,MATCH($D743,products!$A$1:$A$49,0),MATCH(J$1,products!$A$1:$E$1,0))</f>
        <v>M</v>
      </c>
      <c r="K743" s="6">
        <f>INDEX(products!$1:$1048576,MATCH($D743,products!$A$1:$A$49,0),MATCH(K$1,products!$A$1:$E$1,0))</f>
        <v>0.2</v>
      </c>
      <c r="L743" s="5">
        <f>INDEX(products!$1:$1048576,MATCH($D743,products!$A$1:$A$49,0),MATCH(L$1,products!$A$1:$E$1,0))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INDEX(products!$1:$1048576,MATCH($D744,products!$A$1:$A$49,0),MATCH(I$1,products!$A$1:$E$1,0))</f>
        <v>Lib</v>
      </c>
      <c r="J744" t="str">
        <f>INDEX(products!$1:$1048576,MATCH($D744,products!$A$1:$A$49,0),MATCH(J$1,products!$A$1:$E$1,0))</f>
        <v>M</v>
      </c>
      <c r="K744" s="6">
        <f>INDEX(products!$1:$1048576,MATCH($D744,products!$A$1:$A$49,0),MATCH(K$1,products!$A$1:$E$1,0))</f>
        <v>1</v>
      </c>
      <c r="L744" s="5">
        <f>INDEX(products!$1:$1048576,MATCH($D744,products!$A$1:$A$49,0),MATCH(L$1,products!$A$1:$E$1,0))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INDEX(products!$1:$1048576,MATCH($D745,products!$A$1:$A$49,0),MATCH(I$1,products!$A$1:$E$1,0))</f>
        <v>Ara</v>
      </c>
      <c r="J745" t="str">
        <f>INDEX(products!$1:$1048576,MATCH($D745,products!$A$1:$A$49,0),MATCH(J$1,products!$A$1:$E$1,0))</f>
        <v>D</v>
      </c>
      <c r="K745" s="6">
        <f>INDEX(products!$1:$1048576,MATCH($D745,products!$A$1:$A$49,0),MATCH(K$1,products!$A$1:$E$1,0))</f>
        <v>0.5</v>
      </c>
      <c r="L745" s="5">
        <f>INDEX(products!$1:$1048576,MATCH($D745,products!$A$1:$A$49,0),MATCH(L$1,products!$A$1:$E$1,0))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INDEX(products!$1:$1048576,MATCH($D746,products!$A$1:$A$49,0),MATCH(I$1,products!$A$1:$E$1,0))</f>
        <v>Rob</v>
      </c>
      <c r="J746" t="str">
        <f>INDEX(products!$1:$1048576,MATCH($D746,products!$A$1:$A$49,0),MATCH(J$1,products!$A$1:$E$1,0))</f>
        <v>M</v>
      </c>
      <c r="K746" s="6">
        <f>INDEX(products!$1:$1048576,MATCH($D746,products!$A$1:$A$49,0),MATCH(K$1,products!$A$1:$E$1,0))</f>
        <v>0.2</v>
      </c>
      <c r="L746" s="5">
        <f>INDEX(products!$1:$1048576,MATCH($D746,products!$A$1:$A$49,0),MATCH(L$1,products!$A$1:$E$1,0))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INDEX(products!$1:$1048576,MATCH($D747,products!$A$1:$A$49,0),MATCH(I$1,products!$A$1:$E$1,0))</f>
        <v>Exc</v>
      </c>
      <c r="J747" t="str">
        <f>INDEX(products!$1:$1048576,MATCH($D747,products!$A$1:$A$49,0),MATCH(J$1,products!$A$1:$E$1,0))</f>
        <v>D</v>
      </c>
      <c r="K747" s="6">
        <f>INDEX(products!$1:$1048576,MATCH($D747,products!$A$1:$A$49,0),MATCH(K$1,products!$A$1:$E$1,0))</f>
        <v>0.5</v>
      </c>
      <c r="L747" s="5">
        <f>INDEX(products!$1:$1048576,MATCH($D747,products!$A$1:$A$49,0),MATCH(L$1,products!$A$1:$E$1,0))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INDEX(products!$1:$1048576,MATCH($D748,products!$A$1:$A$49,0),MATCH(I$1,products!$A$1:$E$1,0))</f>
        <v>Ara</v>
      </c>
      <c r="J748" t="str">
        <f>INDEX(products!$1:$1048576,MATCH($D748,products!$A$1:$A$49,0),MATCH(J$1,products!$A$1:$E$1,0))</f>
        <v>M</v>
      </c>
      <c r="K748" s="6">
        <f>INDEX(products!$1:$1048576,MATCH($D748,products!$A$1:$A$49,0),MATCH(K$1,products!$A$1:$E$1,0))</f>
        <v>1</v>
      </c>
      <c r="L748" s="5">
        <f>INDEX(products!$1:$1048576,MATCH($D748,products!$A$1:$A$49,0),MATCH(L$1,products!$A$1:$E$1,0))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INDEX(products!$1:$1048576,MATCH($D749,products!$A$1:$A$49,0),MATCH(I$1,products!$A$1:$E$1,0))</f>
        <v>Lib</v>
      </c>
      <c r="J749" t="str">
        <f>INDEX(products!$1:$1048576,MATCH($D749,products!$A$1:$A$49,0),MATCH(J$1,products!$A$1:$E$1,0))</f>
        <v>M</v>
      </c>
      <c r="K749" s="6">
        <f>INDEX(products!$1:$1048576,MATCH($D749,products!$A$1:$A$49,0),MATCH(K$1,products!$A$1:$E$1,0))</f>
        <v>0.5</v>
      </c>
      <c r="L749" s="5">
        <f>INDEX(products!$1:$1048576,MATCH($D749,products!$A$1:$A$49,0),MATCH(L$1,products!$A$1:$E$1,0))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INDEX(products!$1:$1048576,MATCH($D750,products!$A$1:$A$49,0),MATCH(I$1,products!$A$1:$E$1,0))</f>
        <v>Exc</v>
      </c>
      <c r="J750" t="str">
        <f>INDEX(products!$1:$1048576,MATCH($D750,products!$A$1:$A$49,0),MATCH(J$1,products!$A$1:$E$1,0))</f>
        <v>D</v>
      </c>
      <c r="K750" s="6">
        <f>INDEX(products!$1:$1048576,MATCH($D750,products!$A$1:$A$49,0),MATCH(K$1,products!$A$1:$E$1,0))</f>
        <v>0.5</v>
      </c>
      <c r="L750" s="5">
        <f>INDEX(products!$1:$1048576,MATCH($D750,products!$A$1:$A$49,0),MATCH(L$1,products!$A$1:$E$1,0))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INDEX(products!$1:$1048576,MATCH($D751,products!$A$1:$A$49,0),MATCH(I$1,products!$A$1:$E$1,0))</f>
        <v>Rob</v>
      </c>
      <c r="J751" t="str">
        <f>INDEX(products!$1:$1048576,MATCH($D751,products!$A$1:$A$49,0),MATCH(J$1,products!$A$1:$E$1,0))</f>
        <v>D</v>
      </c>
      <c r="K751" s="6">
        <f>INDEX(products!$1:$1048576,MATCH($D751,products!$A$1:$A$49,0),MATCH(K$1,products!$A$1:$E$1,0))</f>
        <v>0.2</v>
      </c>
      <c r="L751" s="5">
        <f>INDEX(products!$1:$1048576,MATCH($D751,products!$A$1:$A$49,0),MATCH(L$1,products!$A$1:$E$1,0))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INDEX(products!$1:$1048576,MATCH($D752,products!$A$1:$A$49,0),MATCH(I$1,products!$A$1:$E$1,0))</f>
        <v>Rob</v>
      </c>
      <c r="J752" t="str">
        <f>INDEX(products!$1:$1048576,MATCH($D752,products!$A$1:$A$49,0),MATCH(J$1,products!$A$1:$E$1,0))</f>
        <v>M</v>
      </c>
      <c r="K752" s="6">
        <f>INDEX(products!$1:$1048576,MATCH($D752,products!$A$1:$A$49,0),MATCH(K$1,products!$A$1:$E$1,0))</f>
        <v>0.5</v>
      </c>
      <c r="L752" s="5">
        <f>INDEX(products!$1:$1048576,MATCH($D752,products!$A$1:$A$49,0),MATCH(L$1,products!$A$1:$E$1,0))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INDEX(products!$1:$1048576,MATCH($D753,products!$A$1:$A$49,0),MATCH(I$1,products!$A$1:$E$1,0))</f>
        <v>Lib</v>
      </c>
      <c r="J753" t="str">
        <f>INDEX(products!$1:$1048576,MATCH($D753,products!$A$1:$A$49,0),MATCH(J$1,products!$A$1:$E$1,0))</f>
        <v>L</v>
      </c>
      <c r="K753" s="6">
        <f>INDEX(products!$1:$1048576,MATCH($D753,products!$A$1:$A$49,0),MATCH(K$1,products!$A$1:$E$1,0))</f>
        <v>0.5</v>
      </c>
      <c r="L753" s="5">
        <f>INDEX(products!$1:$1048576,MATCH($D753,products!$A$1:$A$49,0),MATCH(L$1,products!$A$1:$E$1,0))</f>
        <v>9.51</v>
      </c>
      <c r="M753" s="5">
        <f t="shared" si="33"/>
        <v>19.02</v>
      </c>
      <c r="N753" t="str">
        <f t="shared" si="34"/>
        <v>Liberica</v>
      </c>
      <c r="O753" t="str">
        <f t="shared" si="35"/>
        <v>Large</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INDEX(products!$1:$1048576,MATCH($D754,products!$A$1:$A$49,0),MATCH(I$1,products!$A$1:$E$1,0))</f>
        <v>Exc</v>
      </c>
      <c r="J754" t="str">
        <f>INDEX(products!$1:$1048576,MATCH($D754,products!$A$1:$A$49,0),MATCH(J$1,products!$A$1:$E$1,0))</f>
        <v>M</v>
      </c>
      <c r="K754" s="6">
        <f>INDEX(products!$1:$1048576,MATCH($D754,products!$A$1:$A$49,0),MATCH(K$1,products!$A$1:$E$1,0))</f>
        <v>1</v>
      </c>
      <c r="L754" s="5">
        <f>INDEX(products!$1:$1048576,MATCH($D754,products!$A$1:$A$49,0),MATCH(L$1,products!$A$1:$E$1,0))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INDEX(products!$1:$1048576,MATCH($D755,products!$A$1:$A$49,0),MATCH(I$1,products!$A$1:$E$1,0))</f>
        <v>Ara</v>
      </c>
      <c r="J755" t="str">
        <f>INDEX(products!$1:$1048576,MATCH($D755,products!$A$1:$A$49,0),MATCH(J$1,products!$A$1:$E$1,0))</f>
        <v>D</v>
      </c>
      <c r="K755" s="6">
        <f>INDEX(products!$1:$1048576,MATCH($D755,products!$A$1:$A$49,0),MATCH(K$1,products!$A$1:$E$1,0))</f>
        <v>0.5</v>
      </c>
      <c r="L755" s="5">
        <f>INDEX(products!$1:$1048576,MATCH($D755,products!$A$1:$A$49,0),MATCH(L$1,products!$A$1:$E$1,0))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INDEX(products!$1:$1048576,MATCH($D756,products!$A$1:$A$49,0),MATCH(I$1,products!$A$1:$E$1,0))</f>
        <v>Ara</v>
      </c>
      <c r="J756" t="str">
        <f>INDEX(products!$1:$1048576,MATCH($D756,products!$A$1:$A$49,0),MATCH(J$1,products!$A$1:$E$1,0))</f>
        <v>D</v>
      </c>
      <c r="K756" s="6">
        <f>INDEX(products!$1:$1048576,MATCH($D756,products!$A$1:$A$49,0),MATCH(K$1,products!$A$1:$E$1,0))</f>
        <v>0.2</v>
      </c>
      <c r="L756" s="5">
        <f>INDEX(products!$1:$1048576,MATCH($D756,products!$A$1:$A$49,0),MATCH(L$1,products!$A$1:$E$1,0))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INDEX(products!$1:$1048576,MATCH($D757,products!$A$1:$A$49,0),MATCH(I$1,products!$A$1:$E$1,0))</f>
        <v>Lib</v>
      </c>
      <c r="J757" t="str">
        <f>INDEX(products!$1:$1048576,MATCH($D757,products!$A$1:$A$49,0),MATCH(J$1,products!$A$1:$E$1,0))</f>
        <v>L</v>
      </c>
      <c r="K757" s="6">
        <f>INDEX(products!$1:$1048576,MATCH($D757,products!$A$1:$A$49,0),MATCH(K$1,products!$A$1:$E$1,0))</f>
        <v>0.2</v>
      </c>
      <c r="L757" s="5">
        <f>INDEX(products!$1:$1048576,MATCH($D757,products!$A$1:$A$49,0),MATCH(L$1,products!$A$1:$E$1,0))</f>
        <v>4.7549999999999999</v>
      </c>
      <c r="M757" s="5">
        <f t="shared" si="33"/>
        <v>28.53</v>
      </c>
      <c r="N757" t="str">
        <f t="shared" si="34"/>
        <v>Liberica</v>
      </c>
      <c r="O757" t="str">
        <f t="shared" si="35"/>
        <v>Large</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INDEX(products!$1:$1048576,MATCH($D758,products!$A$1:$A$49,0),MATCH(I$1,products!$A$1:$E$1,0))</f>
        <v>Rob</v>
      </c>
      <c r="J758" t="str">
        <f>INDEX(products!$1:$1048576,MATCH($D758,products!$A$1:$A$49,0),MATCH(J$1,products!$A$1:$E$1,0))</f>
        <v>D</v>
      </c>
      <c r="K758" s="6">
        <f>INDEX(products!$1:$1048576,MATCH($D758,products!$A$1:$A$49,0),MATCH(K$1,products!$A$1:$E$1,0))</f>
        <v>1</v>
      </c>
      <c r="L758" s="5">
        <f>INDEX(products!$1:$1048576,MATCH($D758,products!$A$1:$A$49,0),MATCH(L$1,products!$A$1:$E$1,0))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INDEX(products!$1:$1048576,MATCH($D759,products!$A$1:$A$49,0),MATCH(I$1,products!$A$1:$E$1,0))</f>
        <v>Ara</v>
      </c>
      <c r="J759" t="str">
        <f>INDEX(products!$1:$1048576,MATCH($D759,products!$A$1:$A$49,0),MATCH(J$1,products!$A$1:$E$1,0))</f>
        <v>D</v>
      </c>
      <c r="K759" s="6">
        <f>INDEX(products!$1:$1048576,MATCH($D759,products!$A$1:$A$49,0),MATCH(K$1,products!$A$1:$E$1,0))</f>
        <v>0.5</v>
      </c>
      <c r="L759" s="5">
        <f>INDEX(products!$1:$1048576,MATCH($D759,products!$A$1:$A$49,0),MATCH(L$1,products!$A$1:$E$1,0))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INDEX(products!$1:$1048576,MATCH($D760,products!$A$1:$A$49,0),MATCH(I$1,products!$A$1:$E$1,0))</f>
        <v>Rob</v>
      </c>
      <c r="J760" t="str">
        <f>INDEX(products!$1:$1048576,MATCH($D760,products!$A$1:$A$49,0),MATCH(J$1,products!$A$1:$E$1,0))</f>
        <v>D</v>
      </c>
      <c r="K760" s="6">
        <f>INDEX(products!$1:$1048576,MATCH($D760,products!$A$1:$A$49,0),MATCH(K$1,products!$A$1:$E$1,0))</f>
        <v>1</v>
      </c>
      <c r="L760" s="5">
        <f>INDEX(products!$1:$1048576,MATCH($D760,products!$A$1:$A$49,0),MATCH(L$1,products!$A$1:$E$1,0))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INDEX(products!$1:$1048576,MATCH($D761,products!$A$1:$A$49,0),MATCH(I$1,products!$A$1:$E$1,0))</f>
        <v>Lib</v>
      </c>
      <c r="J761" t="str">
        <f>INDEX(products!$1:$1048576,MATCH($D761,products!$A$1:$A$49,0),MATCH(J$1,products!$A$1:$E$1,0))</f>
        <v>D</v>
      </c>
      <c r="K761" s="6">
        <f>INDEX(products!$1:$1048576,MATCH($D761,products!$A$1:$A$49,0),MATCH(K$1,products!$A$1:$E$1,0))</f>
        <v>2.5</v>
      </c>
      <c r="L761" s="5">
        <f>INDEX(products!$1:$1048576,MATCH($D761,products!$A$1:$A$49,0),MATCH(L$1,products!$A$1:$E$1,0))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INDEX(products!$1:$1048576,MATCH($D762,products!$A$1:$A$49,0),MATCH(I$1,products!$A$1:$E$1,0))</f>
        <v>Exc</v>
      </c>
      <c r="J762" t="str">
        <f>INDEX(products!$1:$1048576,MATCH($D762,products!$A$1:$A$49,0),MATCH(J$1,products!$A$1:$E$1,0))</f>
        <v>L</v>
      </c>
      <c r="K762" s="6">
        <f>INDEX(products!$1:$1048576,MATCH($D762,products!$A$1:$A$49,0),MATCH(K$1,products!$A$1:$E$1,0))</f>
        <v>0.5</v>
      </c>
      <c r="L762" s="5">
        <f>INDEX(products!$1:$1048576,MATCH($D762,products!$A$1:$A$49,0),MATCH(L$1,products!$A$1:$E$1,0))</f>
        <v>8.91</v>
      </c>
      <c r="M762" s="5">
        <f t="shared" si="33"/>
        <v>44.55</v>
      </c>
      <c r="N762" t="str">
        <f t="shared" si="34"/>
        <v>Excelsa</v>
      </c>
      <c r="O762" t="str">
        <f t="shared" si="35"/>
        <v>Large</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INDEX(products!$1:$1048576,MATCH($D763,products!$A$1:$A$49,0),MATCH(I$1,products!$A$1:$E$1,0))</f>
        <v>Exc</v>
      </c>
      <c r="J763" t="str">
        <f>INDEX(products!$1:$1048576,MATCH($D763,products!$A$1:$A$49,0),MATCH(J$1,products!$A$1:$E$1,0))</f>
        <v>L</v>
      </c>
      <c r="K763" s="6">
        <f>INDEX(products!$1:$1048576,MATCH($D763,products!$A$1:$A$49,0),MATCH(K$1,products!$A$1:$E$1,0))</f>
        <v>1</v>
      </c>
      <c r="L763" s="5">
        <f>INDEX(products!$1:$1048576,MATCH($D763,products!$A$1:$A$49,0),MATCH(L$1,products!$A$1:$E$1,0))</f>
        <v>14.85</v>
      </c>
      <c r="M763" s="5">
        <f t="shared" si="33"/>
        <v>89.1</v>
      </c>
      <c r="N763" t="str">
        <f t="shared" si="34"/>
        <v>Excelsa</v>
      </c>
      <c r="O763" t="str">
        <f t="shared" si="35"/>
        <v>Large</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INDEX(products!$1:$1048576,MATCH($D764,products!$A$1:$A$49,0),MATCH(I$1,products!$A$1:$E$1,0))</f>
        <v>Lib</v>
      </c>
      <c r="J764" t="str">
        <f>INDEX(products!$1:$1048576,MATCH($D764,products!$A$1:$A$49,0),MATCH(J$1,products!$A$1:$E$1,0))</f>
        <v>M</v>
      </c>
      <c r="K764" s="6">
        <f>INDEX(products!$1:$1048576,MATCH($D764,products!$A$1:$A$49,0),MATCH(K$1,products!$A$1:$E$1,0))</f>
        <v>0.5</v>
      </c>
      <c r="L764" s="5">
        <f>INDEX(products!$1:$1048576,MATCH($D764,products!$A$1:$A$49,0),MATCH(L$1,products!$A$1:$E$1,0))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INDEX(products!$1:$1048576,MATCH($D765,products!$A$1:$A$49,0),MATCH(I$1,products!$A$1:$E$1,0))</f>
        <v>Ara</v>
      </c>
      <c r="J765" t="str">
        <f>INDEX(products!$1:$1048576,MATCH($D765,products!$A$1:$A$49,0),MATCH(J$1,products!$A$1:$E$1,0))</f>
        <v>L</v>
      </c>
      <c r="K765" s="6">
        <f>INDEX(products!$1:$1048576,MATCH($D765,products!$A$1:$A$49,0),MATCH(K$1,products!$A$1:$E$1,0))</f>
        <v>0.5</v>
      </c>
      <c r="L765" s="5">
        <f>INDEX(products!$1:$1048576,MATCH($D765,products!$A$1:$A$49,0),MATCH(L$1,products!$A$1:$E$1,0))</f>
        <v>7.77</v>
      </c>
      <c r="M765" s="5">
        <f t="shared" si="33"/>
        <v>23.31</v>
      </c>
      <c r="N765" t="str">
        <f t="shared" si="34"/>
        <v>Arabica</v>
      </c>
      <c r="O765" t="str">
        <f t="shared" si="35"/>
        <v>Large</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INDEX(products!$1:$1048576,MATCH($D766,products!$A$1:$A$49,0),MATCH(I$1,products!$A$1:$E$1,0))</f>
        <v>Ara</v>
      </c>
      <c r="J766" t="str">
        <f>INDEX(products!$1:$1048576,MATCH($D766,products!$A$1:$A$49,0),MATCH(J$1,products!$A$1:$E$1,0))</f>
        <v>L</v>
      </c>
      <c r="K766" s="6">
        <f>INDEX(products!$1:$1048576,MATCH($D766,products!$A$1:$A$49,0),MATCH(K$1,products!$A$1:$E$1,0))</f>
        <v>2.5</v>
      </c>
      <c r="L766" s="5">
        <f>INDEX(products!$1:$1048576,MATCH($D766,products!$A$1:$A$49,0),MATCH(L$1,products!$A$1:$E$1,0))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INDEX(products!$1:$1048576,MATCH($D767,products!$A$1:$A$49,0),MATCH(I$1,products!$A$1:$E$1,0))</f>
        <v>Rob</v>
      </c>
      <c r="J767" t="str">
        <f>INDEX(products!$1:$1048576,MATCH($D767,products!$A$1:$A$49,0),MATCH(J$1,products!$A$1:$E$1,0))</f>
        <v>M</v>
      </c>
      <c r="K767" s="6">
        <f>INDEX(products!$1:$1048576,MATCH($D767,products!$A$1:$A$49,0),MATCH(K$1,products!$A$1:$E$1,0))</f>
        <v>1</v>
      </c>
      <c r="L767" s="5">
        <f>INDEX(products!$1:$1048576,MATCH($D767,products!$A$1:$A$49,0),MATCH(L$1,products!$A$1:$E$1,0))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INDEX(products!$1:$1048576,MATCH($D768,products!$A$1:$A$49,0),MATCH(I$1,products!$A$1:$E$1,0))</f>
        <v>Ara</v>
      </c>
      <c r="J768" t="str">
        <f>INDEX(products!$1:$1048576,MATCH($D768,products!$A$1:$A$49,0),MATCH(J$1,products!$A$1:$E$1,0))</f>
        <v>L</v>
      </c>
      <c r="K768" s="6">
        <f>INDEX(products!$1:$1048576,MATCH($D768,products!$A$1:$A$49,0),MATCH(K$1,products!$A$1:$E$1,0))</f>
        <v>0.5</v>
      </c>
      <c r="L768" s="5">
        <f>INDEX(products!$1:$1048576,MATCH($D768,products!$A$1:$A$49,0),MATCH(L$1,products!$A$1:$E$1,0))</f>
        <v>7.77</v>
      </c>
      <c r="M768" s="5">
        <f t="shared" si="33"/>
        <v>15.54</v>
      </c>
      <c r="N768" t="str">
        <f t="shared" si="34"/>
        <v>Arabica</v>
      </c>
      <c r="O768" t="str">
        <f t="shared" si="35"/>
        <v>Large</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INDEX(products!$1:$1048576,MATCH($D769,products!$A$1:$A$49,0),MATCH(I$1,products!$A$1:$E$1,0))</f>
        <v>Ara</v>
      </c>
      <c r="J769" t="str">
        <f>INDEX(products!$1:$1048576,MATCH($D769,products!$A$1:$A$49,0),MATCH(J$1,products!$A$1:$E$1,0))</f>
        <v>L</v>
      </c>
      <c r="K769" s="6">
        <f>INDEX(products!$1:$1048576,MATCH($D769,products!$A$1:$A$49,0),MATCH(K$1,products!$A$1:$E$1,0))</f>
        <v>2.5</v>
      </c>
      <c r="L769" s="5">
        <f>INDEX(products!$1:$1048576,MATCH($D769,products!$A$1:$A$49,0),MATCH(L$1,products!$A$1:$E$1,0))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INDEX(products!$1:$1048576,MATCH($D770,products!$A$1:$A$49,0),MATCH(I$1,products!$A$1:$E$1,0))</f>
        <v>Rob</v>
      </c>
      <c r="J770" t="str">
        <f>INDEX(products!$1:$1048576,MATCH($D770,products!$A$1:$A$49,0),MATCH(J$1,products!$A$1:$E$1,0))</f>
        <v>L</v>
      </c>
      <c r="K770" s="6">
        <f>INDEX(products!$1:$1048576,MATCH($D770,products!$A$1:$A$49,0),MATCH(K$1,products!$A$1:$E$1,0))</f>
        <v>1</v>
      </c>
      <c r="L770" s="5">
        <f>INDEX(products!$1:$1048576,MATCH($D770,products!$A$1:$A$49,0),MATCH(L$1,products!$A$1:$E$1,0))</f>
        <v>11.95</v>
      </c>
      <c r="M770" s="5">
        <f t="shared" si="33"/>
        <v>23.9</v>
      </c>
      <c r="N770" t="str">
        <f t="shared" si="34"/>
        <v>Robusta</v>
      </c>
      <c r="O770" t="str">
        <f t="shared" si="35"/>
        <v>Large</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INDEX(products!$1:$1048576,MATCH($D771,products!$A$1:$A$49,0),MATCH(I$1,products!$A$1:$E$1,0))</f>
        <v>Rob</v>
      </c>
      <c r="J771" t="str">
        <f>INDEX(products!$1:$1048576,MATCH($D771,products!$A$1:$A$49,0),MATCH(J$1,products!$A$1:$E$1,0))</f>
        <v>M</v>
      </c>
      <c r="K771" s="6">
        <f>INDEX(products!$1:$1048576,MATCH($D771,products!$A$1:$A$49,0),MATCH(K$1,products!$A$1:$E$1,0))</f>
        <v>2.5</v>
      </c>
      <c r="L771" s="5">
        <f>INDEX(products!$1:$1048576,MATCH($D771,products!$A$1:$A$49,0),MATCH(L$1,products!$A$1:$E$1,0))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INDEX(products!$1:$1048576,MATCH($D772,products!$A$1:$A$49,0),MATCH(I$1,products!$A$1:$E$1,0))</f>
        <v>Ara</v>
      </c>
      <c r="J772" t="str">
        <f>INDEX(products!$1:$1048576,MATCH($D772,products!$A$1:$A$49,0),MATCH(J$1,products!$A$1:$E$1,0))</f>
        <v>D</v>
      </c>
      <c r="K772" s="6">
        <f>INDEX(products!$1:$1048576,MATCH($D772,products!$A$1:$A$49,0),MATCH(K$1,products!$A$1:$E$1,0))</f>
        <v>1</v>
      </c>
      <c r="L772" s="5">
        <f>INDEX(products!$1:$1048576,MATCH($D772,products!$A$1:$A$49,0),MATCH(L$1,products!$A$1:$E$1,0))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INDEX(products!$1:$1048576,MATCH($D773,products!$A$1:$A$49,0),MATCH(I$1,products!$A$1:$E$1,0))</f>
        <v>Rob</v>
      </c>
      <c r="J773" t="str">
        <f>INDEX(products!$1:$1048576,MATCH($D773,products!$A$1:$A$49,0),MATCH(J$1,products!$A$1:$E$1,0))</f>
        <v>L</v>
      </c>
      <c r="K773" s="6">
        <f>INDEX(products!$1:$1048576,MATCH($D773,products!$A$1:$A$49,0),MATCH(K$1,products!$A$1:$E$1,0))</f>
        <v>0.5</v>
      </c>
      <c r="L773" s="5">
        <f>INDEX(products!$1:$1048576,MATCH($D773,products!$A$1:$A$49,0),MATCH(L$1,products!$A$1:$E$1,0))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INDEX(products!$1:$1048576,MATCH($D774,products!$A$1:$A$49,0),MATCH(I$1,products!$A$1:$E$1,0))</f>
        <v>Exc</v>
      </c>
      <c r="J774" t="str">
        <f>INDEX(products!$1:$1048576,MATCH($D774,products!$A$1:$A$49,0),MATCH(J$1,products!$A$1:$E$1,0))</f>
        <v>M</v>
      </c>
      <c r="K774" s="6">
        <f>INDEX(products!$1:$1048576,MATCH($D774,products!$A$1:$A$49,0),MATCH(K$1,products!$A$1:$E$1,0))</f>
        <v>1</v>
      </c>
      <c r="L774" s="5">
        <f>INDEX(products!$1:$1048576,MATCH($D774,products!$A$1:$A$49,0),MATCH(L$1,products!$A$1:$E$1,0))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INDEX(products!$1:$1048576,MATCH($D775,products!$A$1:$A$49,0),MATCH(I$1,products!$A$1:$E$1,0))</f>
        <v>Lib</v>
      </c>
      <c r="J775" t="str">
        <f>INDEX(products!$1:$1048576,MATCH($D775,products!$A$1:$A$49,0),MATCH(J$1,products!$A$1:$E$1,0))</f>
        <v>M</v>
      </c>
      <c r="K775" s="6">
        <f>INDEX(products!$1:$1048576,MATCH($D775,products!$A$1:$A$49,0),MATCH(K$1,products!$A$1:$E$1,0))</f>
        <v>0.2</v>
      </c>
      <c r="L775" s="5">
        <f>INDEX(products!$1:$1048576,MATCH($D775,products!$A$1:$A$49,0),MATCH(L$1,products!$A$1:$E$1,0))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INDEX(products!$1:$1048576,MATCH($D776,products!$A$1:$A$49,0),MATCH(I$1,products!$A$1:$E$1,0))</f>
        <v>Rob</v>
      </c>
      <c r="J776" t="str">
        <f>INDEX(products!$1:$1048576,MATCH($D776,products!$A$1:$A$49,0),MATCH(J$1,products!$A$1:$E$1,0))</f>
        <v>M</v>
      </c>
      <c r="K776" s="6">
        <f>INDEX(products!$1:$1048576,MATCH($D776,products!$A$1:$A$49,0),MATCH(K$1,products!$A$1:$E$1,0))</f>
        <v>1</v>
      </c>
      <c r="L776" s="5">
        <f>INDEX(products!$1:$1048576,MATCH($D776,products!$A$1:$A$49,0),MATCH(L$1,products!$A$1:$E$1,0))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INDEX(products!$1:$1048576,MATCH($D777,products!$A$1:$A$49,0),MATCH(I$1,products!$A$1:$E$1,0))</f>
        <v>Exc</v>
      </c>
      <c r="J777" t="str">
        <f>INDEX(products!$1:$1048576,MATCH($D777,products!$A$1:$A$49,0),MATCH(J$1,products!$A$1:$E$1,0))</f>
        <v>L</v>
      </c>
      <c r="K777" s="6">
        <f>INDEX(products!$1:$1048576,MATCH($D777,products!$A$1:$A$49,0),MATCH(K$1,products!$A$1:$E$1,0))</f>
        <v>0.5</v>
      </c>
      <c r="L777" s="5">
        <f>INDEX(products!$1:$1048576,MATCH($D777,products!$A$1:$A$49,0),MATCH(L$1,products!$A$1:$E$1,0))</f>
        <v>8.91</v>
      </c>
      <c r="M777" s="5">
        <f t="shared" si="36"/>
        <v>17.82</v>
      </c>
      <c r="N777" t="str">
        <f t="shared" si="37"/>
        <v>Excelsa</v>
      </c>
      <c r="O777" t="str">
        <f t="shared" si="38"/>
        <v>Large</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INDEX(products!$1:$1048576,MATCH($D778,products!$A$1:$A$49,0),MATCH(I$1,products!$A$1:$E$1,0))</f>
        <v>Ara</v>
      </c>
      <c r="J778" t="str">
        <f>INDEX(products!$1:$1048576,MATCH($D778,products!$A$1:$A$49,0),MATCH(J$1,products!$A$1:$E$1,0))</f>
        <v>M</v>
      </c>
      <c r="K778" s="6">
        <f>INDEX(products!$1:$1048576,MATCH($D778,products!$A$1:$A$49,0),MATCH(K$1,products!$A$1:$E$1,0))</f>
        <v>0.5</v>
      </c>
      <c r="L778" s="5">
        <f>INDEX(products!$1:$1048576,MATCH($D778,products!$A$1:$A$49,0),MATCH(L$1,products!$A$1:$E$1,0))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INDEX(products!$1:$1048576,MATCH($D779,products!$A$1:$A$49,0),MATCH(I$1,products!$A$1:$E$1,0))</f>
        <v>Ara</v>
      </c>
      <c r="J779" t="str">
        <f>INDEX(products!$1:$1048576,MATCH($D779,products!$A$1:$A$49,0),MATCH(J$1,products!$A$1:$E$1,0))</f>
        <v>L</v>
      </c>
      <c r="K779" s="6">
        <f>INDEX(products!$1:$1048576,MATCH($D779,products!$A$1:$A$49,0),MATCH(K$1,products!$A$1:$E$1,0))</f>
        <v>2.5</v>
      </c>
      <c r="L779" s="5">
        <f>INDEX(products!$1:$1048576,MATCH($D779,products!$A$1:$A$49,0),MATCH(L$1,products!$A$1:$E$1,0))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INDEX(products!$1:$1048576,MATCH($D780,products!$A$1:$A$49,0),MATCH(I$1,products!$A$1:$E$1,0))</f>
        <v>Lib</v>
      </c>
      <c r="J780" t="str">
        <f>INDEX(products!$1:$1048576,MATCH($D780,products!$A$1:$A$49,0),MATCH(J$1,products!$A$1:$E$1,0))</f>
        <v>L</v>
      </c>
      <c r="K780" s="6">
        <f>INDEX(products!$1:$1048576,MATCH($D780,products!$A$1:$A$49,0),MATCH(K$1,products!$A$1:$E$1,0))</f>
        <v>0.5</v>
      </c>
      <c r="L780" s="5">
        <f>INDEX(products!$1:$1048576,MATCH($D780,products!$A$1:$A$49,0),MATCH(L$1,products!$A$1:$E$1,0))</f>
        <v>9.51</v>
      </c>
      <c r="M780" s="5">
        <f t="shared" si="36"/>
        <v>19.02</v>
      </c>
      <c r="N780" t="str">
        <f t="shared" si="37"/>
        <v>Liberica</v>
      </c>
      <c r="O780" t="str">
        <f t="shared" si="38"/>
        <v>Large</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INDEX(products!$1:$1048576,MATCH($D781,products!$A$1:$A$49,0),MATCH(I$1,products!$A$1:$E$1,0))</f>
        <v>Lib</v>
      </c>
      <c r="J781" t="str">
        <f>INDEX(products!$1:$1048576,MATCH($D781,products!$A$1:$A$49,0),MATCH(J$1,products!$A$1:$E$1,0))</f>
        <v>D</v>
      </c>
      <c r="K781" s="6">
        <f>INDEX(products!$1:$1048576,MATCH($D781,products!$A$1:$A$49,0),MATCH(K$1,products!$A$1:$E$1,0))</f>
        <v>1</v>
      </c>
      <c r="L781" s="5">
        <f>INDEX(products!$1:$1048576,MATCH($D781,products!$A$1:$A$49,0),MATCH(L$1,products!$A$1:$E$1,0))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INDEX(products!$1:$1048576,MATCH($D782,products!$A$1:$A$49,0),MATCH(I$1,products!$A$1:$E$1,0))</f>
        <v>Exc</v>
      </c>
      <c r="J782" t="str">
        <f>INDEX(products!$1:$1048576,MATCH($D782,products!$A$1:$A$49,0),MATCH(J$1,products!$A$1:$E$1,0))</f>
        <v>M</v>
      </c>
      <c r="K782" s="6">
        <f>INDEX(products!$1:$1048576,MATCH($D782,products!$A$1:$A$49,0),MATCH(K$1,products!$A$1:$E$1,0))</f>
        <v>1</v>
      </c>
      <c r="L782" s="5">
        <f>INDEX(products!$1:$1048576,MATCH($D782,products!$A$1:$A$49,0),MATCH(L$1,products!$A$1:$E$1,0))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INDEX(products!$1:$1048576,MATCH($D783,products!$A$1:$A$49,0),MATCH(I$1,products!$A$1:$E$1,0))</f>
        <v>Lib</v>
      </c>
      <c r="J783" t="str">
        <f>INDEX(products!$1:$1048576,MATCH($D783,products!$A$1:$A$49,0),MATCH(J$1,products!$A$1:$E$1,0))</f>
        <v>L</v>
      </c>
      <c r="K783" s="6">
        <f>INDEX(products!$1:$1048576,MATCH($D783,products!$A$1:$A$49,0),MATCH(K$1,products!$A$1:$E$1,0))</f>
        <v>2.5</v>
      </c>
      <c r="L783" s="5">
        <f>INDEX(products!$1:$1048576,MATCH($D783,products!$A$1:$A$49,0),MATCH(L$1,products!$A$1:$E$1,0))</f>
        <v>36.454999999999998</v>
      </c>
      <c r="M783" s="5">
        <f t="shared" si="36"/>
        <v>145.82</v>
      </c>
      <c r="N783" t="str">
        <f t="shared" si="37"/>
        <v>Liberica</v>
      </c>
      <c r="O783" t="str">
        <f t="shared" si="38"/>
        <v>Large</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INDEX(products!$1:$1048576,MATCH($D784,products!$A$1:$A$49,0),MATCH(I$1,products!$A$1:$E$1,0))</f>
        <v>Exc</v>
      </c>
      <c r="J784" t="str">
        <f>INDEX(products!$1:$1048576,MATCH($D784,products!$A$1:$A$49,0),MATCH(J$1,products!$A$1:$E$1,0))</f>
        <v>L</v>
      </c>
      <c r="K784" s="6">
        <f>INDEX(products!$1:$1048576,MATCH($D784,products!$A$1:$A$49,0),MATCH(K$1,products!$A$1:$E$1,0))</f>
        <v>0.2</v>
      </c>
      <c r="L784" s="5">
        <f>INDEX(products!$1:$1048576,MATCH($D784,products!$A$1:$A$49,0),MATCH(L$1,products!$A$1:$E$1,0))</f>
        <v>4.4550000000000001</v>
      </c>
      <c r="M784" s="5">
        <f t="shared" si="36"/>
        <v>26.73</v>
      </c>
      <c r="N784" t="str">
        <f t="shared" si="37"/>
        <v>Excelsa</v>
      </c>
      <c r="O784" t="str">
        <f t="shared" si="38"/>
        <v>Large</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INDEX(products!$1:$1048576,MATCH($D785,products!$A$1:$A$49,0),MATCH(I$1,products!$A$1:$E$1,0))</f>
        <v>Lib</v>
      </c>
      <c r="J785" t="str">
        <f>INDEX(products!$1:$1048576,MATCH($D785,products!$A$1:$A$49,0),MATCH(J$1,products!$A$1:$E$1,0))</f>
        <v>M</v>
      </c>
      <c r="K785" s="6">
        <f>INDEX(products!$1:$1048576,MATCH($D785,products!$A$1:$A$49,0),MATCH(K$1,products!$A$1:$E$1,0))</f>
        <v>0.5</v>
      </c>
      <c r="L785" s="5">
        <f>INDEX(products!$1:$1048576,MATCH($D785,products!$A$1:$A$49,0),MATCH(L$1,products!$A$1:$E$1,0))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INDEX(products!$1:$1048576,MATCH($D786,products!$A$1:$A$49,0),MATCH(I$1,products!$A$1:$E$1,0))</f>
        <v>Lib</v>
      </c>
      <c r="J786" t="str">
        <f>INDEX(products!$1:$1048576,MATCH($D786,products!$A$1:$A$49,0),MATCH(J$1,products!$A$1:$E$1,0))</f>
        <v>L</v>
      </c>
      <c r="K786" s="6">
        <f>INDEX(products!$1:$1048576,MATCH($D786,products!$A$1:$A$49,0),MATCH(K$1,products!$A$1:$E$1,0))</f>
        <v>1</v>
      </c>
      <c r="L786" s="5">
        <f>INDEX(products!$1:$1048576,MATCH($D786,products!$A$1:$A$49,0),MATCH(L$1,products!$A$1:$E$1,0))</f>
        <v>15.85</v>
      </c>
      <c r="M786" s="5">
        <f t="shared" si="36"/>
        <v>31.7</v>
      </c>
      <c r="N786" t="str">
        <f t="shared" si="37"/>
        <v>Liberica</v>
      </c>
      <c r="O786" t="str">
        <f t="shared" si="38"/>
        <v>Large</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INDEX(products!$1:$1048576,MATCH($D787,products!$A$1:$A$49,0),MATCH(I$1,products!$A$1:$E$1,0))</f>
        <v>Ara</v>
      </c>
      <c r="J787" t="str">
        <f>INDEX(products!$1:$1048576,MATCH($D787,products!$A$1:$A$49,0),MATCH(J$1,products!$A$1:$E$1,0))</f>
        <v>D</v>
      </c>
      <c r="K787" s="6">
        <f>INDEX(products!$1:$1048576,MATCH($D787,products!$A$1:$A$49,0),MATCH(K$1,products!$A$1:$E$1,0))</f>
        <v>2.5</v>
      </c>
      <c r="L787" s="5">
        <f>INDEX(products!$1:$1048576,MATCH($D787,products!$A$1:$A$49,0),MATCH(L$1,products!$A$1:$E$1,0))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INDEX(products!$1:$1048576,MATCH($D788,products!$A$1:$A$49,0),MATCH(I$1,products!$A$1:$E$1,0))</f>
        <v>Exc</v>
      </c>
      <c r="J788" t="str">
        <f>INDEX(products!$1:$1048576,MATCH($D788,products!$A$1:$A$49,0),MATCH(J$1,products!$A$1:$E$1,0))</f>
        <v>D</v>
      </c>
      <c r="K788" s="6">
        <f>INDEX(products!$1:$1048576,MATCH($D788,products!$A$1:$A$49,0),MATCH(K$1,products!$A$1:$E$1,0))</f>
        <v>2.5</v>
      </c>
      <c r="L788" s="5">
        <f>INDEX(products!$1:$1048576,MATCH($D788,products!$A$1:$A$49,0),MATCH(L$1,products!$A$1:$E$1,0))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INDEX(products!$1:$1048576,MATCH($D789,products!$A$1:$A$49,0),MATCH(I$1,products!$A$1:$E$1,0))</f>
        <v>Exc</v>
      </c>
      <c r="J789" t="str">
        <f>INDEX(products!$1:$1048576,MATCH($D789,products!$A$1:$A$49,0),MATCH(J$1,products!$A$1:$E$1,0))</f>
        <v>M</v>
      </c>
      <c r="K789" s="6">
        <f>INDEX(products!$1:$1048576,MATCH($D789,products!$A$1:$A$49,0),MATCH(K$1,products!$A$1:$E$1,0))</f>
        <v>1</v>
      </c>
      <c r="L789" s="5">
        <f>INDEX(products!$1:$1048576,MATCH($D789,products!$A$1:$A$49,0),MATCH(L$1,products!$A$1:$E$1,0))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INDEX(products!$1:$1048576,MATCH($D790,products!$A$1:$A$49,0),MATCH(I$1,products!$A$1:$E$1,0))</f>
        <v>Rob</v>
      </c>
      <c r="J790" t="str">
        <f>INDEX(products!$1:$1048576,MATCH($D790,products!$A$1:$A$49,0),MATCH(J$1,products!$A$1:$E$1,0))</f>
        <v>M</v>
      </c>
      <c r="K790" s="6">
        <f>INDEX(products!$1:$1048576,MATCH($D790,products!$A$1:$A$49,0),MATCH(K$1,products!$A$1:$E$1,0))</f>
        <v>2.5</v>
      </c>
      <c r="L790" s="5">
        <f>INDEX(products!$1:$1048576,MATCH($D790,products!$A$1:$A$49,0),MATCH(L$1,products!$A$1:$E$1,0))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INDEX(products!$1:$1048576,MATCH($D791,products!$A$1:$A$49,0),MATCH(I$1,products!$A$1:$E$1,0))</f>
        <v>Ara</v>
      </c>
      <c r="J791" t="str">
        <f>INDEX(products!$1:$1048576,MATCH($D791,products!$A$1:$A$49,0),MATCH(J$1,products!$A$1:$E$1,0))</f>
        <v>L</v>
      </c>
      <c r="K791" s="6">
        <f>INDEX(products!$1:$1048576,MATCH($D791,products!$A$1:$A$49,0),MATCH(K$1,products!$A$1:$E$1,0))</f>
        <v>1</v>
      </c>
      <c r="L791" s="5">
        <f>INDEX(products!$1:$1048576,MATCH($D791,products!$A$1:$A$49,0),MATCH(L$1,products!$A$1:$E$1,0))</f>
        <v>12.95</v>
      </c>
      <c r="M791" s="5">
        <f t="shared" si="36"/>
        <v>77.699999999999989</v>
      </c>
      <c r="N791" t="str">
        <f t="shared" si="37"/>
        <v>Arabica</v>
      </c>
      <c r="O791" t="str">
        <f t="shared" si="38"/>
        <v>Large</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INDEX(products!$1:$1048576,MATCH($D792,products!$A$1:$A$49,0),MATCH(I$1,products!$A$1:$E$1,0))</f>
        <v>Ara</v>
      </c>
      <c r="J792" t="str">
        <f>INDEX(products!$1:$1048576,MATCH($D792,products!$A$1:$A$49,0),MATCH(J$1,products!$A$1:$E$1,0))</f>
        <v>L</v>
      </c>
      <c r="K792" s="6">
        <f>INDEX(products!$1:$1048576,MATCH($D792,products!$A$1:$A$49,0),MATCH(K$1,products!$A$1:$E$1,0))</f>
        <v>0.5</v>
      </c>
      <c r="L792" s="5">
        <f>INDEX(products!$1:$1048576,MATCH($D792,products!$A$1:$A$49,0),MATCH(L$1,products!$A$1:$E$1,0))</f>
        <v>7.77</v>
      </c>
      <c r="M792" s="5">
        <f t="shared" si="36"/>
        <v>23.31</v>
      </c>
      <c r="N792" t="str">
        <f t="shared" si="37"/>
        <v>Arabica</v>
      </c>
      <c r="O792" t="str">
        <f t="shared" si="38"/>
        <v>Large</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INDEX(products!$1:$1048576,MATCH($D793,products!$A$1:$A$49,0),MATCH(I$1,products!$A$1:$E$1,0))</f>
        <v>Lib</v>
      </c>
      <c r="J793" t="str">
        <f>INDEX(products!$1:$1048576,MATCH($D793,products!$A$1:$A$49,0),MATCH(J$1,products!$A$1:$E$1,0))</f>
        <v>L</v>
      </c>
      <c r="K793" s="6">
        <f>INDEX(products!$1:$1048576,MATCH($D793,products!$A$1:$A$49,0),MATCH(K$1,products!$A$1:$E$1,0))</f>
        <v>0.2</v>
      </c>
      <c r="L793" s="5">
        <f>INDEX(products!$1:$1048576,MATCH($D793,products!$A$1:$A$49,0),MATCH(L$1,products!$A$1:$E$1,0))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INDEX(products!$1:$1048576,MATCH($D794,products!$A$1:$A$49,0),MATCH(I$1,products!$A$1:$E$1,0))</f>
        <v>Lib</v>
      </c>
      <c r="J794" t="str">
        <f>INDEX(products!$1:$1048576,MATCH($D794,products!$A$1:$A$49,0),MATCH(J$1,products!$A$1:$E$1,0))</f>
        <v>M</v>
      </c>
      <c r="K794" s="6">
        <f>INDEX(products!$1:$1048576,MATCH($D794,products!$A$1:$A$49,0),MATCH(K$1,products!$A$1:$E$1,0))</f>
        <v>0.5</v>
      </c>
      <c r="L794" s="5">
        <f>INDEX(products!$1:$1048576,MATCH($D794,products!$A$1:$A$49,0),MATCH(L$1,products!$A$1:$E$1,0))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INDEX(products!$1:$1048576,MATCH($D795,products!$A$1:$A$49,0),MATCH(I$1,products!$A$1:$E$1,0))</f>
        <v>Rob</v>
      </c>
      <c r="J795" t="str">
        <f>INDEX(products!$1:$1048576,MATCH($D795,products!$A$1:$A$49,0),MATCH(J$1,products!$A$1:$E$1,0))</f>
        <v>L</v>
      </c>
      <c r="K795" s="6">
        <f>INDEX(products!$1:$1048576,MATCH($D795,products!$A$1:$A$49,0),MATCH(K$1,products!$A$1:$E$1,0))</f>
        <v>0.2</v>
      </c>
      <c r="L795" s="5">
        <f>INDEX(products!$1:$1048576,MATCH($D795,products!$A$1:$A$49,0),MATCH(L$1,products!$A$1:$E$1,0))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INDEX(products!$1:$1048576,MATCH($D796,products!$A$1:$A$49,0),MATCH(I$1,products!$A$1:$E$1,0))</f>
        <v>Ara</v>
      </c>
      <c r="J796" t="str">
        <f>INDEX(products!$1:$1048576,MATCH($D796,products!$A$1:$A$49,0),MATCH(J$1,products!$A$1:$E$1,0))</f>
        <v>L</v>
      </c>
      <c r="K796" s="6">
        <f>INDEX(products!$1:$1048576,MATCH($D796,products!$A$1:$A$49,0),MATCH(K$1,products!$A$1:$E$1,0))</f>
        <v>2.5</v>
      </c>
      <c r="L796" s="5">
        <f>INDEX(products!$1:$1048576,MATCH($D796,products!$A$1:$A$49,0),MATCH(L$1,products!$A$1:$E$1,0))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INDEX(products!$1:$1048576,MATCH($D797,products!$A$1:$A$49,0),MATCH(I$1,products!$A$1:$E$1,0))</f>
        <v>Rob</v>
      </c>
      <c r="J797" t="str">
        <f>INDEX(products!$1:$1048576,MATCH($D797,products!$A$1:$A$49,0),MATCH(J$1,products!$A$1:$E$1,0))</f>
        <v>L</v>
      </c>
      <c r="K797" s="6">
        <f>INDEX(products!$1:$1048576,MATCH($D797,products!$A$1:$A$49,0),MATCH(K$1,products!$A$1:$E$1,0))</f>
        <v>0.5</v>
      </c>
      <c r="L797" s="5">
        <f>INDEX(products!$1:$1048576,MATCH($D797,products!$A$1:$A$49,0),MATCH(L$1,products!$A$1:$E$1,0))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INDEX(products!$1:$1048576,MATCH($D798,products!$A$1:$A$49,0),MATCH(I$1,products!$A$1:$E$1,0))</f>
        <v>Lib</v>
      </c>
      <c r="J798" t="str">
        <f>INDEX(products!$1:$1048576,MATCH($D798,products!$A$1:$A$49,0),MATCH(J$1,products!$A$1:$E$1,0))</f>
        <v>L</v>
      </c>
      <c r="K798" s="6">
        <f>INDEX(products!$1:$1048576,MATCH($D798,products!$A$1:$A$49,0),MATCH(K$1,products!$A$1:$E$1,0))</f>
        <v>0.5</v>
      </c>
      <c r="L798" s="5">
        <f>INDEX(products!$1:$1048576,MATCH($D798,products!$A$1:$A$49,0),MATCH(L$1,products!$A$1:$E$1,0))</f>
        <v>9.51</v>
      </c>
      <c r="M798" s="5">
        <f t="shared" si="36"/>
        <v>9.51</v>
      </c>
      <c r="N798" t="str">
        <f t="shared" si="37"/>
        <v>Liberica</v>
      </c>
      <c r="O798" t="str">
        <f t="shared" si="38"/>
        <v>Large</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INDEX(products!$1:$1048576,MATCH($D799,products!$A$1:$A$49,0),MATCH(I$1,products!$A$1:$E$1,0))</f>
        <v>Ara</v>
      </c>
      <c r="J799" t="str">
        <f>INDEX(products!$1:$1048576,MATCH($D799,products!$A$1:$A$49,0),MATCH(J$1,products!$A$1:$E$1,0))</f>
        <v>L</v>
      </c>
      <c r="K799" s="6">
        <f>INDEX(products!$1:$1048576,MATCH($D799,products!$A$1:$A$49,0),MATCH(K$1,products!$A$1:$E$1,0))</f>
        <v>0.5</v>
      </c>
      <c r="L799" s="5">
        <f>INDEX(products!$1:$1048576,MATCH($D799,products!$A$1:$A$49,0),MATCH(L$1,products!$A$1:$E$1,0))</f>
        <v>7.77</v>
      </c>
      <c r="M799" s="5">
        <f t="shared" si="36"/>
        <v>31.08</v>
      </c>
      <c r="N799" t="str">
        <f t="shared" si="37"/>
        <v>Arabica</v>
      </c>
      <c r="O799" t="str">
        <f t="shared" si="38"/>
        <v>Large</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INDEX(products!$1:$1048576,MATCH($D800,products!$A$1:$A$49,0),MATCH(I$1,products!$A$1:$E$1,0))</f>
        <v>Rob</v>
      </c>
      <c r="J800" t="str">
        <f>INDEX(products!$1:$1048576,MATCH($D800,products!$A$1:$A$49,0),MATCH(J$1,products!$A$1:$E$1,0))</f>
        <v>D</v>
      </c>
      <c r="K800" s="6">
        <f>INDEX(products!$1:$1048576,MATCH($D800,products!$A$1:$A$49,0),MATCH(K$1,products!$A$1:$E$1,0))</f>
        <v>0.2</v>
      </c>
      <c r="L800" s="5">
        <f>INDEX(products!$1:$1048576,MATCH($D800,products!$A$1:$A$49,0),MATCH(L$1,products!$A$1:$E$1,0))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INDEX(products!$1:$1048576,MATCH($D801,products!$A$1:$A$49,0),MATCH(I$1,products!$A$1:$E$1,0))</f>
        <v>Exc</v>
      </c>
      <c r="J801" t="str">
        <f>INDEX(products!$1:$1048576,MATCH($D801,products!$A$1:$A$49,0),MATCH(J$1,products!$A$1:$E$1,0))</f>
        <v>D</v>
      </c>
      <c r="K801" s="6">
        <f>INDEX(products!$1:$1048576,MATCH($D801,products!$A$1:$A$49,0),MATCH(K$1,products!$A$1:$E$1,0))</f>
        <v>1</v>
      </c>
      <c r="L801" s="5">
        <f>INDEX(products!$1:$1048576,MATCH($D801,products!$A$1:$A$49,0),MATCH(L$1,products!$A$1:$E$1,0))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INDEX(products!$1:$1048576,MATCH($D802,products!$A$1:$A$49,0),MATCH(I$1,products!$A$1:$E$1,0))</f>
        <v>Rob</v>
      </c>
      <c r="J802" t="str">
        <f>INDEX(products!$1:$1048576,MATCH($D802,products!$A$1:$A$49,0),MATCH(J$1,products!$A$1:$E$1,0))</f>
        <v>D</v>
      </c>
      <c r="K802" s="6">
        <f>INDEX(products!$1:$1048576,MATCH($D802,products!$A$1:$A$49,0),MATCH(K$1,products!$A$1:$E$1,0))</f>
        <v>0.2</v>
      </c>
      <c r="L802" s="5">
        <f>INDEX(products!$1:$1048576,MATCH($D802,products!$A$1:$A$49,0),MATCH(L$1,products!$A$1:$E$1,0))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INDEX(products!$1:$1048576,MATCH($D803,products!$A$1:$A$49,0),MATCH(I$1,products!$A$1:$E$1,0))</f>
        <v>Rob</v>
      </c>
      <c r="J803" t="str">
        <f>INDEX(products!$1:$1048576,MATCH($D803,products!$A$1:$A$49,0),MATCH(J$1,products!$A$1:$E$1,0))</f>
        <v>D</v>
      </c>
      <c r="K803" s="6">
        <f>INDEX(products!$1:$1048576,MATCH($D803,products!$A$1:$A$49,0),MATCH(K$1,products!$A$1:$E$1,0))</f>
        <v>2.5</v>
      </c>
      <c r="L803" s="5">
        <f>INDEX(products!$1:$1048576,MATCH($D803,products!$A$1:$A$49,0),MATCH(L$1,products!$A$1:$E$1,0))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INDEX(products!$1:$1048576,MATCH($D804,products!$A$1:$A$49,0),MATCH(I$1,products!$A$1:$E$1,0))</f>
        <v>Rob</v>
      </c>
      <c r="J804" t="str">
        <f>INDEX(products!$1:$1048576,MATCH($D804,products!$A$1:$A$49,0),MATCH(J$1,products!$A$1:$E$1,0))</f>
        <v>D</v>
      </c>
      <c r="K804" s="6">
        <f>INDEX(products!$1:$1048576,MATCH($D804,products!$A$1:$A$49,0),MATCH(K$1,products!$A$1:$E$1,0))</f>
        <v>0.2</v>
      </c>
      <c r="L804" s="5">
        <f>INDEX(products!$1:$1048576,MATCH($D804,products!$A$1:$A$49,0),MATCH(L$1,products!$A$1:$E$1,0))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INDEX(products!$1:$1048576,MATCH($D805,products!$A$1:$A$49,0),MATCH(I$1,products!$A$1:$E$1,0))</f>
        <v>Exc</v>
      </c>
      <c r="J805" t="str">
        <f>INDEX(products!$1:$1048576,MATCH($D805,products!$A$1:$A$49,0),MATCH(J$1,products!$A$1:$E$1,0))</f>
        <v>M</v>
      </c>
      <c r="K805" s="6">
        <f>INDEX(products!$1:$1048576,MATCH($D805,products!$A$1:$A$49,0),MATCH(K$1,products!$A$1:$E$1,0))</f>
        <v>2.5</v>
      </c>
      <c r="L805" s="5">
        <f>INDEX(products!$1:$1048576,MATCH($D805,products!$A$1:$A$49,0),MATCH(L$1,products!$A$1:$E$1,0))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INDEX(products!$1:$1048576,MATCH($D806,products!$A$1:$A$49,0),MATCH(I$1,products!$A$1:$E$1,0))</f>
        <v>Rob</v>
      </c>
      <c r="J806" t="str">
        <f>INDEX(products!$1:$1048576,MATCH($D806,products!$A$1:$A$49,0),MATCH(J$1,products!$A$1:$E$1,0))</f>
        <v>L</v>
      </c>
      <c r="K806" s="6">
        <f>INDEX(products!$1:$1048576,MATCH($D806,products!$A$1:$A$49,0),MATCH(K$1,products!$A$1:$E$1,0))</f>
        <v>1</v>
      </c>
      <c r="L806" s="5">
        <f>INDEX(products!$1:$1048576,MATCH($D806,products!$A$1:$A$49,0),MATCH(L$1,products!$A$1:$E$1,0))</f>
        <v>11.95</v>
      </c>
      <c r="M806" s="5">
        <f t="shared" si="36"/>
        <v>23.9</v>
      </c>
      <c r="N806" t="str">
        <f t="shared" si="37"/>
        <v>Robusta</v>
      </c>
      <c r="O806" t="str">
        <f t="shared" si="38"/>
        <v>Large</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INDEX(products!$1:$1048576,MATCH($D807,products!$A$1:$A$49,0),MATCH(I$1,products!$A$1:$E$1,0))</f>
        <v>Rob</v>
      </c>
      <c r="J807" t="str">
        <f>INDEX(products!$1:$1048576,MATCH($D807,products!$A$1:$A$49,0),MATCH(J$1,products!$A$1:$E$1,0))</f>
        <v>M</v>
      </c>
      <c r="K807" s="6">
        <f>INDEX(products!$1:$1048576,MATCH($D807,products!$A$1:$A$49,0),MATCH(K$1,products!$A$1:$E$1,0))</f>
        <v>0.5</v>
      </c>
      <c r="L807" s="5">
        <f>INDEX(products!$1:$1048576,MATCH($D807,products!$A$1:$A$49,0),MATCH(L$1,products!$A$1:$E$1,0))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INDEX(products!$1:$1048576,MATCH($D808,products!$A$1:$A$49,0),MATCH(I$1,products!$A$1:$E$1,0))</f>
        <v>Lib</v>
      </c>
      <c r="J808" t="str">
        <f>INDEX(products!$1:$1048576,MATCH($D808,products!$A$1:$A$49,0),MATCH(J$1,products!$A$1:$E$1,0))</f>
        <v>D</v>
      </c>
      <c r="K808" s="6">
        <f>INDEX(products!$1:$1048576,MATCH($D808,products!$A$1:$A$49,0),MATCH(K$1,products!$A$1:$E$1,0))</f>
        <v>0.2</v>
      </c>
      <c r="L808" s="5">
        <f>INDEX(products!$1:$1048576,MATCH($D808,products!$A$1:$A$49,0),MATCH(L$1,products!$A$1:$E$1,0))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INDEX(products!$1:$1048576,MATCH($D809,products!$A$1:$A$49,0),MATCH(I$1,products!$A$1:$E$1,0))</f>
        <v>Lib</v>
      </c>
      <c r="J809" t="str">
        <f>INDEX(products!$1:$1048576,MATCH($D809,products!$A$1:$A$49,0),MATCH(J$1,products!$A$1:$E$1,0))</f>
        <v>D</v>
      </c>
      <c r="K809" s="6">
        <f>INDEX(products!$1:$1048576,MATCH($D809,products!$A$1:$A$49,0),MATCH(K$1,products!$A$1:$E$1,0))</f>
        <v>0.5</v>
      </c>
      <c r="L809" s="5">
        <f>INDEX(products!$1:$1048576,MATCH($D809,products!$A$1:$A$49,0),MATCH(L$1,products!$A$1:$E$1,0))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INDEX(products!$1:$1048576,MATCH($D810,products!$A$1:$A$49,0),MATCH(I$1,products!$A$1:$E$1,0))</f>
        <v>Rob</v>
      </c>
      <c r="J810" t="str">
        <f>INDEX(products!$1:$1048576,MATCH($D810,products!$A$1:$A$49,0),MATCH(J$1,products!$A$1:$E$1,0))</f>
        <v>L</v>
      </c>
      <c r="K810" s="6">
        <f>INDEX(products!$1:$1048576,MATCH($D810,products!$A$1:$A$49,0),MATCH(K$1,products!$A$1:$E$1,0))</f>
        <v>2.5</v>
      </c>
      <c r="L810" s="5">
        <f>INDEX(products!$1:$1048576,MATCH($D810,products!$A$1:$A$49,0),MATCH(L$1,products!$A$1:$E$1,0))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INDEX(products!$1:$1048576,MATCH($D811,products!$A$1:$A$49,0),MATCH(I$1,products!$A$1:$E$1,0))</f>
        <v>Rob</v>
      </c>
      <c r="J811" t="str">
        <f>INDEX(products!$1:$1048576,MATCH($D811,products!$A$1:$A$49,0),MATCH(J$1,products!$A$1:$E$1,0))</f>
        <v>D</v>
      </c>
      <c r="K811" s="6">
        <f>INDEX(products!$1:$1048576,MATCH($D811,products!$A$1:$A$49,0),MATCH(K$1,products!$A$1:$E$1,0))</f>
        <v>0.2</v>
      </c>
      <c r="L811" s="5">
        <f>INDEX(products!$1:$1048576,MATCH($D811,products!$A$1:$A$49,0),MATCH(L$1,products!$A$1:$E$1,0))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INDEX(products!$1:$1048576,MATCH($D812,products!$A$1:$A$49,0),MATCH(I$1,products!$A$1:$E$1,0))</f>
        <v>Lib</v>
      </c>
      <c r="J812" t="str">
        <f>INDEX(products!$1:$1048576,MATCH($D812,products!$A$1:$A$49,0),MATCH(J$1,products!$A$1:$E$1,0))</f>
        <v>L</v>
      </c>
      <c r="K812" s="6">
        <f>INDEX(products!$1:$1048576,MATCH($D812,products!$A$1:$A$49,0),MATCH(K$1,products!$A$1:$E$1,0))</f>
        <v>0.5</v>
      </c>
      <c r="L812" s="5">
        <f>INDEX(products!$1:$1048576,MATCH($D812,products!$A$1:$A$49,0),MATCH(L$1,products!$A$1:$E$1,0))</f>
        <v>9.51</v>
      </c>
      <c r="M812" s="5">
        <f t="shared" si="36"/>
        <v>28.53</v>
      </c>
      <c r="N812" t="str">
        <f t="shared" si="37"/>
        <v>Liberica</v>
      </c>
      <c r="O812" t="str">
        <f t="shared" si="38"/>
        <v>Large</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INDEX(products!$1:$1048576,MATCH($D813,products!$A$1:$A$49,0),MATCH(I$1,products!$A$1:$E$1,0))</f>
        <v>Ara</v>
      </c>
      <c r="J813" t="str">
        <f>INDEX(products!$1:$1048576,MATCH($D813,products!$A$1:$A$49,0),MATCH(J$1,products!$A$1:$E$1,0))</f>
        <v>M</v>
      </c>
      <c r="K813" s="6">
        <f>INDEX(products!$1:$1048576,MATCH($D813,products!$A$1:$A$49,0),MATCH(K$1,products!$A$1:$E$1,0))</f>
        <v>1</v>
      </c>
      <c r="L813" s="5">
        <f>INDEX(products!$1:$1048576,MATCH($D813,products!$A$1:$A$49,0),MATCH(L$1,products!$A$1:$E$1,0))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INDEX(products!$1:$1048576,MATCH($D814,products!$A$1:$A$49,0),MATCH(I$1,products!$A$1:$E$1,0))</f>
        <v>Lib</v>
      </c>
      <c r="J814" t="str">
        <f>INDEX(products!$1:$1048576,MATCH($D814,products!$A$1:$A$49,0),MATCH(J$1,products!$A$1:$E$1,0))</f>
        <v>D</v>
      </c>
      <c r="K814" s="6">
        <f>INDEX(products!$1:$1048576,MATCH($D814,products!$A$1:$A$49,0),MATCH(K$1,products!$A$1:$E$1,0))</f>
        <v>2.5</v>
      </c>
      <c r="L814" s="5">
        <f>INDEX(products!$1:$1048576,MATCH($D814,products!$A$1:$A$49,0),MATCH(L$1,products!$A$1:$E$1,0))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INDEX(products!$1:$1048576,MATCH($D815,products!$A$1:$A$49,0),MATCH(I$1,products!$A$1:$E$1,0))</f>
        <v>Exc</v>
      </c>
      <c r="J815" t="str">
        <f>INDEX(products!$1:$1048576,MATCH($D815,products!$A$1:$A$49,0),MATCH(J$1,products!$A$1:$E$1,0))</f>
        <v>M</v>
      </c>
      <c r="K815" s="6">
        <f>INDEX(products!$1:$1048576,MATCH($D815,products!$A$1:$A$49,0),MATCH(K$1,products!$A$1:$E$1,0))</f>
        <v>2.5</v>
      </c>
      <c r="L815" s="5">
        <f>INDEX(products!$1:$1048576,MATCH($D815,products!$A$1:$A$49,0),MATCH(L$1,products!$A$1:$E$1,0))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INDEX(products!$1:$1048576,MATCH($D816,products!$A$1:$A$49,0),MATCH(I$1,products!$A$1:$E$1,0))</f>
        <v>Exc</v>
      </c>
      <c r="J816" t="str">
        <f>INDEX(products!$1:$1048576,MATCH($D816,products!$A$1:$A$49,0),MATCH(J$1,products!$A$1:$E$1,0))</f>
        <v>L</v>
      </c>
      <c r="K816" s="6">
        <f>INDEX(products!$1:$1048576,MATCH($D816,products!$A$1:$A$49,0),MATCH(K$1,products!$A$1:$E$1,0))</f>
        <v>0.2</v>
      </c>
      <c r="L816" s="5">
        <f>INDEX(products!$1:$1048576,MATCH($D816,products!$A$1:$A$49,0),MATCH(L$1,products!$A$1:$E$1,0))</f>
        <v>4.4550000000000001</v>
      </c>
      <c r="M816" s="5">
        <f t="shared" si="36"/>
        <v>8.91</v>
      </c>
      <c r="N816" t="str">
        <f t="shared" si="37"/>
        <v>Excelsa</v>
      </c>
      <c r="O816" t="str">
        <f t="shared" si="38"/>
        <v>Large</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INDEX(products!$1:$1048576,MATCH($D817,products!$A$1:$A$49,0),MATCH(I$1,products!$A$1:$E$1,0))</f>
        <v>Rob</v>
      </c>
      <c r="J817" t="str">
        <f>INDEX(products!$1:$1048576,MATCH($D817,products!$A$1:$A$49,0),MATCH(J$1,products!$A$1:$E$1,0))</f>
        <v>M</v>
      </c>
      <c r="K817" s="6">
        <f>INDEX(products!$1:$1048576,MATCH($D817,products!$A$1:$A$49,0),MATCH(K$1,products!$A$1:$E$1,0))</f>
        <v>0.5</v>
      </c>
      <c r="L817" s="5">
        <f>INDEX(products!$1:$1048576,MATCH($D817,products!$A$1:$A$49,0),MATCH(L$1,products!$A$1:$E$1,0))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INDEX(products!$1:$1048576,MATCH($D818,products!$A$1:$A$49,0),MATCH(I$1,products!$A$1:$E$1,0))</f>
        <v>Lib</v>
      </c>
      <c r="J818" t="str">
        <f>INDEX(products!$1:$1048576,MATCH($D818,products!$A$1:$A$49,0),MATCH(J$1,products!$A$1:$E$1,0))</f>
        <v>L</v>
      </c>
      <c r="K818" s="6">
        <f>INDEX(products!$1:$1048576,MATCH($D818,products!$A$1:$A$49,0),MATCH(K$1,products!$A$1:$E$1,0))</f>
        <v>0.5</v>
      </c>
      <c r="L818" s="5">
        <f>INDEX(products!$1:$1048576,MATCH($D818,products!$A$1:$A$49,0),MATCH(L$1,products!$A$1:$E$1,0))</f>
        <v>9.51</v>
      </c>
      <c r="M818" s="5">
        <f t="shared" si="36"/>
        <v>38.04</v>
      </c>
      <c r="N818" t="str">
        <f t="shared" si="37"/>
        <v>Liberica</v>
      </c>
      <c r="O818" t="str">
        <f t="shared" si="38"/>
        <v>Large</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INDEX(products!$1:$1048576,MATCH($D819,products!$A$1:$A$49,0),MATCH(I$1,products!$A$1:$E$1,0))</f>
        <v>Lib</v>
      </c>
      <c r="J819" t="str">
        <f>INDEX(products!$1:$1048576,MATCH($D819,products!$A$1:$A$49,0),MATCH(J$1,products!$A$1:$E$1,0))</f>
        <v>D</v>
      </c>
      <c r="K819" s="6">
        <f>INDEX(products!$1:$1048576,MATCH($D819,products!$A$1:$A$49,0),MATCH(K$1,products!$A$1:$E$1,0))</f>
        <v>0.5</v>
      </c>
      <c r="L819" s="5">
        <f>INDEX(products!$1:$1048576,MATCH($D819,products!$A$1:$A$49,0),MATCH(L$1,products!$A$1:$E$1,0))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INDEX(products!$1:$1048576,MATCH($D820,products!$A$1:$A$49,0),MATCH(I$1,products!$A$1:$E$1,0))</f>
        <v>Lib</v>
      </c>
      <c r="J820" t="str">
        <f>INDEX(products!$1:$1048576,MATCH($D820,products!$A$1:$A$49,0),MATCH(J$1,products!$A$1:$E$1,0))</f>
        <v>L</v>
      </c>
      <c r="K820" s="6">
        <f>INDEX(products!$1:$1048576,MATCH($D820,products!$A$1:$A$49,0),MATCH(K$1,products!$A$1:$E$1,0))</f>
        <v>1</v>
      </c>
      <c r="L820" s="5">
        <f>INDEX(products!$1:$1048576,MATCH($D820,products!$A$1:$A$49,0),MATCH(L$1,products!$A$1:$E$1,0))</f>
        <v>15.85</v>
      </c>
      <c r="M820" s="5">
        <f t="shared" si="36"/>
        <v>79.25</v>
      </c>
      <c r="N820" t="str">
        <f t="shared" si="37"/>
        <v>Liberica</v>
      </c>
      <c r="O820" t="str">
        <f t="shared" si="38"/>
        <v>Large</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INDEX(products!$1:$1048576,MATCH($D821,products!$A$1:$A$49,0),MATCH(I$1,products!$A$1:$E$1,0))</f>
        <v>Lib</v>
      </c>
      <c r="J821" t="str">
        <f>INDEX(products!$1:$1048576,MATCH($D821,products!$A$1:$A$49,0),MATCH(J$1,products!$A$1:$E$1,0))</f>
        <v>L</v>
      </c>
      <c r="K821" s="6">
        <f>INDEX(products!$1:$1048576,MATCH($D821,products!$A$1:$A$49,0),MATCH(K$1,products!$A$1:$E$1,0))</f>
        <v>0.2</v>
      </c>
      <c r="L821" s="5">
        <f>INDEX(products!$1:$1048576,MATCH($D821,products!$A$1:$A$49,0),MATCH(L$1,products!$A$1:$E$1,0))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INDEX(products!$1:$1048576,MATCH($D822,products!$A$1:$A$49,0),MATCH(I$1,products!$A$1:$E$1,0))</f>
        <v>Exc</v>
      </c>
      <c r="J822" t="str">
        <f>INDEX(products!$1:$1048576,MATCH($D822,products!$A$1:$A$49,0),MATCH(J$1,products!$A$1:$E$1,0))</f>
        <v>M</v>
      </c>
      <c r="K822" s="6">
        <f>INDEX(products!$1:$1048576,MATCH($D822,products!$A$1:$A$49,0),MATCH(K$1,products!$A$1:$E$1,0))</f>
        <v>1</v>
      </c>
      <c r="L822" s="5">
        <f>INDEX(products!$1:$1048576,MATCH($D822,products!$A$1:$A$49,0),MATCH(L$1,products!$A$1:$E$1,0))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INDEX(products!$1:$1048576,MATCH($D823,products!$A$1:$A$49,0),MATCH(I$1,products!$A$1:$E$1,0))</f>
        <v>Rob</v>
      </c>
      <c r="J823" t="str">
        <f>INDEX(products!$1:$1048576,MATCH($D823,products!$A$1:$A$49,0),MATCH(J$1,products!$A$1:$E$1,0))</f>
        <v>D</v>
      </c>
      <c r="K823" s="6">
        <f>INDEX(products!$1:$1048576,MATCH($D823,products!$A$1:$A$49,0),MATCH(K$1,products!$A$1:$E$1,0))</f>
        <v>0.5</v>
      </c>
      <c r="L823" s="5">
        <f>INDEX(products!$1:$1048576,MATCH($D823,products!$A$1:$A$49,0),MATCH(L$1,products!$A$1:$E$1,0))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INDEX(products!$1:$1048576,MATCH($D824,products!$A$1:$A$49,0),MATCH(I$1,products!$A$1:$E$1,0))</f>
        <v>Exc</v>
      </c>
      <c r="J824" t="str">
        <f>INDEX(products!$1:$1048576,MATCH($D824,products!$A$1:$A$49,0),MATCH(J$1,products!$A$1:$E$1,0))</f>
        <v>L</v>
      </c>
      <c r="K824" s="6">
        <f>INDEX(products!$1:$1048576,MATCH($D824,products!$A$1:$A$49,0),MATCH(K$1,products!$A$1:$E$1,0))</f>
        <v>2.5</v>
      </c>
      <c r="L824" s="5">
        <f>INDEX(products!$1:$1048576,MATCH($D824,products!$A$1:$A$49,0),MATCH(L$1,products!$A$1:$E$1,0))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INDEX(products!$1:$1048576,MATCH($D825,products!$A$1:$A$49,0),MATCH(I$1,products!$A$1:$E$1,0))</f>
        <v>Lib</v>
      </c>
      <c r="J825" t="str">
        <f>INDEX(products!$1:$1048576,MATCH($D825,products!$A$1:$A$49,0),MATCH(J$1,products!$A$1:$E$1,0))</f>
        <v>L</v>
      </c>
      <c r="K825" s="6">
        <f>INDEX(products!$1:$1048576,MATCH($D825,products!$A$1:$A$49,0),MATCH(K$1,products!$A$1:$E$1,0))</f>
        <v>1</v>
      </c>
      <c r="L825" s="5">
        <f>INDEX(products!$1:$1048576,MATCH($D825,products!$A$1:$A$49,0),MATCH(L$1,products!$A$1:$E$1,0))</f>
        <v>15.85</v>
      </c>
      <c r="M825" s="5">
        <f t="shared" si="36"/>
        <v>47.55</v>
      </c>
      <c r="N825" t="str">
        <f t="shared" si="37"/>
        <v>Liberica</v>
      </c>
      <c r="O825" t="str">
        <f t="shared" si="38"/>
        <v>Large</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INDEX(products!$1:$1048576,MATCH($D826,products!$A$1:$A$49,0),MATCH(I$1,products!$A$1:$E$1,0))</f>
        <v>Ara</v>
      </c>
      <c r="J826" t="str">
        <f>INDEX(products!$1:$1048576,MATCH($D826,products!$A$1:$A$49,0),MATCH(J$1,products!$A$1:$E$1,0))</f>
        <v>M</v>
      </c>
      <c r="K826" s="6">
        <f>INDEX(products!$1:$1048576,MATCH($D826,products!$A$1:$A$49,0),MATCH(K$1,products!$A$1:$E$1,0))</f>
        <v>0.2</v>
      </c>
      <c r="L826" s="5">
        <f>INDEX(products!$1:$1048576,MATCH($D826,products!$A$1:$A$49,0),MATCH(L$1,products!$A$1:$E$1,0))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INDEX(products!$1:$1048576,MATCH($D827,products!$A$1:$A$49,0),MATCH(I$1,products!$A$1:$E$1,0))</f>
        <v>Ara</v>
      </c>
      <c r="J827" t="str">
        <f>INDEX(products!$1:$1048576,MATCH($D827,products!$A$1:$A$49,0),MATCH(J$1,products!$A$1:$E$1,0))</f>
        <v>D</v>
      </c>
      <c r="K827" s="6">
        <f>INDEX(products!$1:$1048576,MATCH($D827,products!$A$1:$A$49,0),MATCH(K$1,products!$A$1:$E$1,0))</f>
        <v>1</v>
      </c>
      <c r="L827" s="5">
        <f>INDEX(products!$1:$1048576,MATCH($D827,products!$A$1:$A$49,0),MATCH(L$1,products!$A$1:$E$1,0))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INDEX(products!$1:$1048576,MATCH($D828,products!$A$1:$A$49,0),MATCH(I$1,products!$A$1:$E$1,0))</f>
        <v>Exc</v>
      </c>
      <c r="J828" t="str">
        <f>INDEX(products!$1:$1048576,MATCH($D828,products!$A$1:$A$49,0),MATCH(J$1,products!$A$1:$E$1,0))</f>
        <v>M</v>
      </c>
      <c r="K828" s="6">
        <f>INDEX(products!$1:$1048576,MATCH($D828,products!$A$1:$A$49,0),MATCH(K$1,products!$A$1:$E$1,0))</f>
        <v>0.5</v>
      </c>
      <c r="L828" s="5">
        <f>INDEX(products!$1:$1048576,MATCH($D828,products!$A$1:$A$49,0),MATCH(L$1,products!$A$1:$E$1,0))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INDEX(products!$1:$1048576,MATCH($D829,products!$A$1:$A$49,0),MATCH(I$1,products!$A$1:$E$1,0))</f>
        <v>Exc</v>
      </c>
      <c r="J829" t="str">
        <f>INDEX(products!$1:$1048576,MATCH($D829,products!$A$1:$A$49,0),MATCH(J$1,products!$A$1:$E$1,0))</f>
        <v>M</v>
      </c>
      <c r="K829" s="6">
        <f>INDEX(products!$1:$1048576,MATCH($D829,products!$A$1:$A$49,0),MATCH(K$1,products!$A$1:$E$1,0))</f>
        <v>0.2</v>
      </c>
      <c r="L829" s="5">
        <f>INDEX(products!$1:$1048576,MATCH($D829,products!$A$1:$A$49,0),MATCH(L$1,products!$A$1:$E$1,0))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INDEX(products!$1:$1048576,MATCH($D830,products!$A$1:$A$49,0),MATCH(I$1,products!$A$1:$E$1,0))</f>
        <v>Ara</v>
      </c>
      <c r="J830" t="str">
        <f>INDEX(products!$1:$1048576,MATCH($D830,products!$A$1:$A$49,0),MATCH(J$1,products!$A$1:$E$1,0))</f>
        <v>D</v>
      </c>
      <c r="K830" s="6">
        <f>INDEX(products!$1:$1048576,MATCH($D830,products!$A$1:$A$49,0),MATCH(K$1,products!$A$1:$E$1,0))</f>
        <v>2.5</v>
      </c>
      <c r="L830" s="5">
        <f>INDEX(products!$1:$1048576,MATCH($D830,products!$A$1:$A$49,0),MATCH(L$1,products!$A$1:$E$1,0))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INDEX(products!$1:$1048576,MATCH($D831,products!$A$1:$A$49,0),MATCH(I$1,products!$A$1:$E$1,0))</f>
        <v>Ara</v>
      </c>
      <c r="J831" t="str">
        <f>INDEX(products!$1:$1048576,MATCH($D831,products!$A$1:$A$49,0),MATCH(J$1,products!$A$1:$E$1,0))</f>
        <v>D</v>
      </c>
      <c r="K831" s="6">
        <f>INDEX(products!$1:$1048576,MATCH($D831,products!$A$1:$A$49,0),MATCH(K$1,products!$A$1:$E$1,0))</f>
        <v>0.2</v>
      </c>
      <c r="L831" s="5">
        <f>INDEX(products!$1:$1048576,MATCH($D831,products!$A$1:$A$49,0),MATCH(L$1,products!$A$1:$E$1,0))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INDEX(products!$1:$1048576,MATCH($D832,products!$A$1:$A$49,0),MATCH(I$1,products!$A$1:$E$1,0))</f>
        <v>Exc</v>
      </c>
      <c r="J832" t="str">
        <f>INDEX(products!$1:$1048576,MATCH($D832,products!$A$1:$A$49,0),MATCH(J$1,products!$A$1:$E$1,0))</f>
        <v>M</v>
      </c>
      <c r="K832" s="6">
        <f>INDEX(products!$1:$1048576,MATCH($D832,products!$A$1:$A$49,0),MATCH(K$1,products!$A$1:$E$1,0))</f>
        <v>1</v>
      </c>
      <c r="L832" s="5">
        <f>INDEX(products!$1:$1048576,MATCH($D832,products!$A$1:$A$49,0),MATCH(L$1,products!$A$1:$E$1,0))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INDEX(products!$1:$1048576,MATCH($D833,products!$A$1:$A$49,0),MATCH(I$1,products!$A$1:$E$1,0))</f>
        <v>Ara</v>
      </c>
      <c r="J833" t="str">
        <f>INDEX(products!$1:$1048576,MATCH($D833,products!$A$1:$A$49,0),MATCH(J$1,products!$A$1:$E$1,0))</f>
        <v>D</v>
      </c>
      <c r="K833" s="6">
        <f>INDEX(products!$1:$1048576,MATCH($D833,products!$A$1:$A$49,0),MATCH(K$1,products!$A$1:$E$1,0))</f>
        <v>0.2</v>
      </c>
      <c r="L833" s="5">
        <f>INDEX(products!$1:$1048576,MATCH($D833,products!$A$1:$A$49,0),MATCH(L$1,products!$A$1:$E$1,0))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INDEX(products!$1:$1048576,MATCH($D834,products!$A$1:$A$49,0),MATCH(I$1,products!$A$1:$E$1,0))</f>
        <v>Rob</v>
      </c>
      <c r="J834" t="str">
        <f>INDEX(products!$1:$1048576,MATCH($D834,products!$A$1:$A$49,0),MATCH(J$1,products!$A$1:$E$1,0))</f>
        <v>M</v>
      </c>
      <c r="K834" s="6">
        <f>INDEX(products!$1:$1048576,MATCH($D834,products!$A$1:$A$49,0),MATCH(K$1,products!$A$1:$E$1,0))</f>
        <v>1</v>
      </c>
      <c r="L834" s="5">
        <f>INDEX(products!$1:$1048576,MATCH($D834,products!$A$1:$A$49,0),MATCH(L$1,products!$A$1:$E$1,0))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INDEX(products!$1:$1048576,MATCH($D835,products!$A$1:$A$49,0),MATCH(I$1,products!$A$1:$E$1,0))</f>
        <v>Rob</v>
      </c>
      <c r="J835" t="str">
        <f>INDEX(products!$1:$1048576,MATCH($D835,products!$A$1:$A$49,0),MATCH(J$1,products!$A$1:$E$1,0))</f>
        <v>D</v>
      </c>
      <c r="K835" s="6">
        <f>INDEX(products!$1:$1048576,MATCH($D835,products!$A$1:$A$49,0),MATCH(K$1,products!$A$1:$E$1,0))</f>
        <v>2.5</v>
      </c>
      <c r="L835" s="5">
        <f>INDEX(products!$1:$1048576,MATCH($D835,products!$A$1:$A$49,0),MATCH(L$1,products!$A$1:$E$1,0))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INDEX(products!$1:$1048576,MATCH($D836,products!$A$1:$A$49,0),MATCH(I$1,products!$A$1:$E$1,0))</f>
        <v>Ara</v>
      </c>
      <c r="J836" t="str">
        <f>INDEX(products!$1:$1048576,MATCH($D836,products!$A$1:$A$49,0),MATCH(J$1,products!$A$1:$E$1,0))</f>
        <v>D</v>
      </c>
      <c r="K836" s="6">
        <f>INDEX(products!$1:$1048576,MATCH($D836,products!$A$1:$A$49,0),MATCH(K$1,products!$A$1:$E$1,0))</f>
        <v>2.5</v>
      </c>
      <c r="L836" s="5">
        <f>INDEX(products!$1:$1048576,MATCH($D836,products!$A$1:$A$49,0),MATCH(L$1,products!$A$1:$E$1,0))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INDEX(products!$1:$1048576,MATCH($D837,products!$A$1:$A$49,0),MATCH(I$1,products!$A$1:$E$1,0))</f>
        <v>Exc</v>
      </c>
      <c r="J837" t="str">
        <f>INDEX(products!$1:$1048576,MATCH($D837,products!$A$1:$A$49,0),MATCH(J$1,products!$A$1:$E$1,0))</f>
        <v>L</v>
      </c>
      <c r="K837" s="6">
        <f>INDEX(products!$1:$1048576,MATCH($D837,products!$A$1:$A$49,0),MATCH(K$1,products!$A$1:$E$1,0))</f>
        <v>0.5</v>
      </c>
      <c r="L837" s="5">
        <f>INDEX(products!$1:$1048576,MATCH($D837,products!$A$1:$A$49,0),MATCH(L$1,products!$A$1:$E$1,0))</f>
        <v>8.91</v>
      </c>
      <c r="M837" s="5">
        <f t="shared" si="39"/>
        <v>8.91</v>
      </c>
      <c r="N837" t="str">
        <f t="shared" si="40"/>
        <v>Excelsa</v>
      </c>
      <c r="O837" t="str">
        <f t="shared" si="41"/>
        <v>Large</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INDEX(products!$1:$1048576,MATCH($D838,products!$A$1:$A$49,0),MATCH(I$1,products!$A$1:$E$1,0))</f>
        <v>Ara</v>
      </c>
      <c r="J838" t="str">
        <f>INDEX(products!$1:$1048576,MATCH($D838,products!$A$1:$A$49,0),MATCH(J$1,products!$A$1:$E$1,0))</f>
        <v>D</v>
      </c>
      <c r="K838" s="6">
        <f>INDEX(products!$1:$1048576,MATCH($D838,products!$A$1:$A$49,0),MATCH(K$1,products!$A$1:$E$1,0))</f>
        <v>0.2</v>
      </c>
      <c r="L838" s="5">
        <f>INDEX(products!$1:$1048576,MATCH($D838,products!$A$1:$A$49,0),MATCH(L$1,products!$A$1:$E$1,0))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INDEX(products!$1:$1048576,MATCH($D839,products!$A$1:$A$49,0),MATCH(I$1,products!$A$1:$E$1,0))</f>
        <v>Lib</v>
      </c>
      <c r="J839" t="str">
        <f>INDEX(products!$1:$1048576,MATCH($D839,products!$A$1:$A$49,0),MATCH(J$1,products!$A$1:$E$1,0))</f>
        <v>M</v>
      </c>
      <c r="K839" s="6">
        <f>INDEX(products!$1:$1048576,MATCH($D839,products!$A$1:$A$49,0),MATCH(K$1,products!$A$1:$E$1,0))</f>
        <v>2.5</v>
      </c>
      <c r="L839" s="5">
        <f>INDEX(products!$1:$1048576,MATCH($D839,products!$A$1:$A$49,0),MATCH(L$1,products!$A$1:$E$1,0))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INDEX(products!$1:$1048576,MATCH($D840,products!$A$1:$A$49,0),MATCH(I$1,products!$A$1:$E$1,0))</f>
        <v>Ara</v>
      </c>
      <c r="J840" t="str">
        <f>INDEX(products!$1:$1048576,MATCH($D840,products!$A$1:$A$49,0),MATCH(J$1,products!$A$1:$E$1,0))</f>
        <v>D</v>
      </c>
      <c r="K840" s="6">
        <f>INDEX(products!$1:$1048576,MATCH($D840,products!$A$1:$A$49,0),MATCH(K$1,products!$A$1:$E$1,0))</f>
        <v>2.5</v>
      </c>
      <c r="L840" s="5">
        <f>INDEX(products!$1:$1048576,MATCH($D840,products!$A$1:$A$49,0),MATCH(L$1,products!$A$1:$E$1,0))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INDEX(products!$1:$1048576,MATCH($D841,products!$A$1:$A$49,0),MATCH(I$1,products!$A$1:$E$1,0))</f>
        <v>Exc</v>
      </c>
      <c r="J841" t="str">
        <f>INDEX(products!$1:$1048576,MATCH($D841,products!$A$1:$A$49,0),MATCH(J$1,products!$A$1:$E$1,0))</f>
        <v>M</v>
      </c>
      <c r="K841" s="6">
        <f>INDEX(products!$1:$1048576,MATCH($D841,products!$A$1:$A$49,0),MATCH(K$1,products!$A$1:$E$1,0))</f>
        <v>0.5</v>
      </c>
      <c r="L841" s="5">
        <f>INDEX(products!$1:$1048576,MATCH($D841,products!$A$1:$A$49,0),MATCH(L$1,products!$A$1:$E$1,0))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INDEX(products!$1:$1048576,MATCH($D842,products!$A$1:$A$49,0),MATCH(I$1,products!$A$1:$E$1,0))</f>
        <v>Rob</v>
      </c>
      <c r="J842" t="str">
        <f>INDEX(products!$1:$1048576,MATCH($D842,products!$A$1:$A$49,0),MATCH(J$1,products!$A$1:$E$1,0))</f>
        <v>L</v>
      </c>
      <c r="K842" s="6">
        <f>INDEX(products!$1:$1048576,MATCH($D842,products!$A$1:$A$49,0),MATCH(K$1,products!$A$1:$E$1,0))</f>
        <v>0.5</v>
      </c>
      <c r="L842" s="5">
        <f>INDEX(products!$1:$1048576,MATCH($D842,products!$A$1:$A$49,0),MATCH(L$1,products!$A$1:$E$1,0))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INDEX(products!$1:$1048576,MATCH($D843,products!$A$1:$A$49,0),MATCH(I$1,products!$A$1:$E$1,0))</f>
        <v>Lib</v>
      </c>
      <c r="J843" t="str">
        <f>INDEX(products!$1:$1048576,MATCH($D843,products!$A$1:$A$49,0),MATCH(J$1,products!$A$1:$E$1,0))</f>
        <v>M</v>
      </c>
      <c r="K843" s="6">
        <f>INDEX(products!$1:$1048576,MATCH($D843,products!$A$1:$A$49,0),MATCH(K$1,products!$A$1:$E$1,0))</f>
        <v>0.2</v>
      </c>
      <c r="L843" s="5">
        <f>INDEX(products!$1:$1048576,MATCH($D843,products!$A$1:$A$49,0),MATCH(L$1,products!$A$1:$E$1,0))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INDEX(products!$1:$1048576,MATCH($D844,products!$A$1:$A$49,0),MATCH(I$1,products!$A$1:$E$1,0))</f>
        <v>Exc</v>
      </c>
      <c r="J844" t="str">
        <f>INDEX(products!$1:$1048576,MATCH($D844,products!$A$1:$A$49,0),MATCH(J$1,products!$A$1:$E$1,0))</f>
        <v>M</v>
      </c>
      <c r="K844" s="6">
        <f>INDEX(products!$1:$1048576,MATCH($D844,products!$A$1:$A$49,0),MATCH(K$1,products!$A$1:$E$1,0))</f>
        <v>0.2</v>
      </c>
      <c r="L844" s="5">
        <f>INDEX(products!$1:$1048576,MATCH($D844,products!$A$1:$A$49,0),MATCH(L$1,products!$A$1:$E$1,0))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INDEX(products!$1:$1048576,MATCH($D845,products!$A$1:$A$49,0),MATCH(I$1,products!$A$1:$E$1,0))</f>
        <v>Exc</v>
      </c>
      <c r="J845" t="str">
        <f>INDEX(products!$1:$1048576,MATCH($D845,products!$A$1:$A$49,0),MATCH(J$1,products!$A$1:$E$1,0))</f>
        <v>M</v>
      </c>
      <c r="K845" s="6">
        <f>INDEX(products!$1:$1048576,MATCH($D845,products!$A$1:$A$49,0),MATCH(K$1,products!$A$1:$E$1,0))</f>
        <v>0.2</v>
      </c>
      <c r="L845" s="5">
        <f>INDEX(products!$1:$1048576,MATCH($D845,products!$A$1:$A$49,0),MATCH(L$1,products!$A$1:$E$1,0))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INDEX(products!$1:$1048576,MATCH($D846,products!$A$1:$A$49,0),MATCH(I$1,products!$A$1:$E$1,0))</f>
        <v>Ara</v>
      </c>
      <c r="J846" t="str">
        <f>INDEX(products!$1:$1048576,MATCH($D846,products!$A$1:$A$49,0),MATCH(J$1,products!$A$1:$E$1,0))</f>
        <v>D</v>
      </c>
      <c r="K846" s="6">
        <f>INDEX(products!$1:$1048576,MATCH($D846,products!$A$1:$A$49,0),MATCH(K$1,products!$A$1:$E$1,0))</f>
        <v>0.5</v>
      </c>
      <c r="L846" s="5">
        <f>INDEX(products!$1:$1048576,MATCH($D846,products!$A$1:$A$49,0),MATCH(L$1,products!$A$1:$E$1,0))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INDEX(products!$1:$1048576,MATCH($D847,products!$A$1:$A$49,0),MATCH(I$1,products!$A$1:$E$1,0))</f>
        <v>Exc</v>
      </c>
      <c r="J847" t="str">
        <f>INDEX(products!$1:$1048576,MATCH($D847,products!$A$1:$A$49,0),MATCH(J$1,products!$A$1:$E$1,0))</f>
        <v>D</v>
      </c>
      <c r="K847" s="6">
        <f>INDEX(products!$1:$1048576,MATCH($D847,products!$A$1:$A$49,0),MATCH(K$1,products!$A$1:$E$1,0))</f>
        <v>2.5</v>
      </c>
      <c r="L847" s="5">
        <f>INDEX(products!$1:$1048576,MATCH($D847,products!$A$1:$A$49,0),MATCH(L$1,products!$A$1:$E$1,0))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INDEX(products!$1:$1048576,MATCH($D848,products!$A$1:$A$49,0),MATCH(I$1,products!$A$1:$E$1,0))</f>
        <v>Ara</v>
      </c>
      <c r="J848" t="str">
        <f>INDEX(products!$1:$1048576,MATCH($D848,products!$A$1:$A$49,0),MATCH(J$1,products!$A$1:$E$1,0))</f>
        <v>M</v>
      </c>
      <c r="K848" s="6">
        <f>INDEX(products!$1:$1048576,MATCH($D848,products!$A$1:$A$49,0),MATCH(K$1,products!$A$1:$E$1,0))</f>
        <v>2.5</v>
      </c>
      <c r="L848" s="5">
        <f>INDEX(products!$1:$1048576,MATCH($D848,products!$A$1:$A$49,0),MATCH(L$1,products!$A$1:$E$1,0))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INDEX(products!$1:$1048576,MATCH($D849,products!$A$1:$A$49,0),MATCH(I$1,products!$A$1:$E$1,0))</f>
        <v>Ara</v>
      </c>
      <c r="J849" t="str">
        <f>INDEX(products!$1:$1048576,MATCH($D849,products!$A$1:$A$49,0),MATCH(J$1,products!$A$1:$E$1,0))</f>
        <v>D</v>
      </c>
      <c r="K849" s="6">
        <f>INDEX(products!$1:$1048576,MATCH($D849,products!$A$1:$A$49,0),MATCH(K$1,products!$A$1:$E$1,0))</f>
        <v>0.2</v>
      </c>
      <c r="L849" s="5">
        <f>INDEX(products!$1:$1048576,MATCH($D849,products!$A$1:$A$49,0),MATCH(L$1,products!$A$1:$E$1,0))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INDEX(products!$1:$1048576,MATCH($D850,products!$A$1:$A$49,0),MATCH(I$1,products!$A$1:$E$1,0))</f>
        <v>Exc</v>
      </c>
      <c r="J850" t="str">
        <f>INDEX(products!$1:$1048576,MATCH($D850,products!$A$1:$A$49,0),MATCH(J$1,products!$A$1:$E$1,0))</f>
        <v>L</v>
      </c>
      <c r="K850" s="6">
        <f>INDEX(products!$1:$1048576,MATCH($D850,products!$A$1:$A$49,0),MATCH(K$1,products!$A$1:$E$1,0))</f>
        <v>0.5</v>
      </c>
      <c r="L850" s="5">
        <f>INDEX(products!$1:$1048576,MATCH($D850,products!$A$1:$A$49,0),MATCH(L$1,products!$A$1:$E$1,0))</f>
        <v>8.91</v>
      </c>
      <c r="M850" s="5">
        <f t="shared" si="39"/>
        <v>53.46</v>
      </c>
      <c r="N850" t="str">
        <f t="shared" si="40"/>
        <v>Excelsa</v>
      </c>
      <c r="O850" t="str">
        <f t="shared" si="41"/>
        <v>Large</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INDEX(products!$1:$1048576,MATCH($D851,products!$A$1:$A$49,0),MATCH(I$1,products!$A$1:$E$1,0))</f>
        <v>Ara</v>
      </c>
      <c r="J851" t="str">
        <f>INDEX(products!$1:$1048576,MATCH($D851,products!$A$1:$A$49,0),MATCH(J$1,products!$A$1:$E$1,0))</f>
        <v>L</v>
      </c>
      <c r="K851" s="6">
        <f>INDEX(products!$1:$1048576,MATCH($D851,products!$A$1:$A$49,0),MATCH(K$1,products!$A$1:$E$1,0))</f>
        <v>0.2</v>
      </c>
      <c r="L851" s="5">
        <f>INDEX(products!$1:$1048576,MATCH($D851,products!$A$1:$A$49,0),MATCH(L$1,products!$A$1:$E$1,0))</f>
        <v>3.8849999999999998</v>
      </c>
      <c r="M851" s="5">
        <f t="shared" si="39"/>
        <v>23.31</v>
      </c>
      <c r="N851" t="str">
        <f t="shared" si="40"/>
        <v>Arabica</v>
      </c>
      <c r="O851" t="str">
        <f t="shared" si="41"/>
        <v>Large</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INDEX(products!$1:$1048576,MATCH($D852,products!$A$1:$A$49,0),MATCH(I$1,products!$A$1:$E$1,0))</f>
        <v>Ara</v>
      </c>
      <c r="J852" t="str">
        <f>INDEX(products!$1:$1048576,MATCH($D852,products!$A$1:$A$49,0),MATCH(J$1,products!$A$1:$E$1,0))</f>
        <v>M</v>
      </c>
      <c r="K852" s="6">
        <f>INDEX(products!$1:$1048576,MATCH($D852,products!$A$1:$A$49,0),MATCH(K$1,products!$A$1:$E$1,0))</f>
        <v>0.2</v>
      </c>
      <c r="L852" s="5">
        <f>INDEX(products!$1:$1048576,MATCH($D852,products!$A$1:$A$49,0),MATCH(L$1,products!$A$1:$E$1,0))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INDEX(products!$1:$1048576,MATCH($D853,products!$A$1:$A$49,0),MATCH(I$1,products!$A$1:$E$1,0))</f>
        <v>Lib</v>
      </c>
      <c r="J853" t="str">
        <f>INDEX(products!$1:$1048576,MATCH($D853,products!$A$1:$A$49,0),MATCH(J$1,products!$A$1:$E$1,0))</f>
        <v>D</v>
      </c>
      <c r="K853" s="6">
        <f>INDEX(products!$1:$1048576,MATCH($D853,products!$A$1:$A$49,0),MATCH(K$1,products!$A$1:$E$1,0))</f>
        <v>0.5</v>
      </c>
      <c r="L853" s="5">
        <f>INDEX(products!$1:$1048576,MATCH($D853,products!$A$1:$A$49,0),MATCH(L$1,products!$A$1:$E$1,0))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INDEX(products!$1:$1048576,MATCH($D854,products!$A$1:$A$49,0),MATCH(I$1,products!$A$1:$E$1,0))</f>
        <v>Lib</v>
      </c>
      <c r="J854" t="str">
        <f>INDEX(products!$1:$1048576,MATCH($D854,products!$A$1:$A$49,0),MATCH(J$1,products!$A$1:$E$1,0))</f>
        <v>D</v>
      </c>
      <c r="K854" s="6">
        <f>INDEX(products!$1:$1048576,MATCH($D854,products!$A$1:$A$49,0),MATCH(K$1,products!$A$1:$E$1,0))</f>
        <v>2.5</v>
      </c>
      <c r="L854" s="5">
        <f>INDEX(products!$1:$1048576,MATCH($D854,products!$A$1:$A$49,0),MATCH(L$1,products!$A$1:$E$1,0))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INDEX(products!$1:$1048576,MATCH($D855,products!$A$1:$A$49,0),MATCH(I$1,products!$A$1:$E$1,0))</f>
        <v>Ara</v>
      </c>
      <c r="J855" t="str">
        <f>INDEX(products!$1:$1048576,MATCH($D855,products!$A$1:$A$49,0),MATCH(J$1,products!$A$1:$E$1,0))</f>
        <v>D</v>
      </c>
      <c r="K855" s="6">
        <f>INDEX(products!$1:$1048576,MATCH($D855,products!$A$1:$A$49,0),MATCH(K$1,products!$A$1:$E$1,0))</f>
        <v>1</v>
      </c>
      <c r="L855" s="5">
        <f>INDEX(products!$1:$1048576,MATCH($D855,products!$A$1:$A$49,0),MATCH(L$1,products!$A$1:$E$1,0))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INDEX(products!$1:$1048576,MATCH($D856,products!$A$1:$A$49,0),MATCH(I$1,products!$A$1:$E$1,0))</f>
        <v>Rob</v>
      </c>
      <c r="J856" t="str">
        <f>INDEX(products!$1:$1048576,MATCH($D856,products!$A$1:$A$49,0),MATCH(J$1,products!$A$1:$E$1,0))</f>
        <v>L</v>
      </c>
      <c r="K856" s="6">
        <f>INDEX(products!$1:$1048576,MATCH($D856,products!$A$1:$A$49,0),MATCH(K$1,products!$A$1:$E$1,0))</f>
        <v>0.5</v>
      </c>
      <c r="L856" s="5">
        <f>INDEX(products!$1:$1048576,MATCH($D856,products!$A$1:$A$49,0),MATCH(L$1,products!$A$1:$E$1,0))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INDEX(products!$1:$1048576,MATCH($D857,products!$A$1:$A$49,0),MATCH(I$1,products!$A$1:$E$1,0))</f>
        <v>Lib</v>
      </c>
      <c r="J857" t="str">
        <f>INDEX(products!$1:$1048576,MATCH($D857,products!$A$1:$A$49,0),MATCH(J$1,products!$A$1:$E$1,0))</f>
        <v>D</v>
      </c>
      <c r="K857" s="6">
        <f>INDEX(products!$1:$1048576,MATCH($D857,products!$A$1:$A$49,0),MATCH(K$1,products!$A$1:$E$1,0))</f>
        <v>2.5</v>
      </c>
      <c r="L857" s="5">
        <f>INDEX(products!$1:$1048576,MATCH($D857,products!$A$1:$A$49,0),MATCH(L$1,products!$A$1:$E$1,0))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INDEX(products!$1:$1048576,MATCH($D858,products!$A$1:$A$49,0),MATCH(I$1,products!$A$1:$E$1,0))</f>
        <v>Lib</v>
      </c>
      <c r="J858" t="str">
        <f>INDEX(products!$1:$1048576,MATCH($D858,products!$A$1:$A$49,0),MATCH(J$1,products!$A$1:$E$1,0))</f>
        <v>M</v>
      </c>
      <c r="K858" s="6">
        <f>INDEX(products!$1:$1048576,MATCH($D858,products!$A$1:$A$49,0),MATCH(K$1,products!$A$1:$E$1,0))</f>
        <v>0.2</v>
      </c>
      <c r="L858" s="5">
        <f>INDEX(products!$1:$1048576,MATCH($D858,products!$A$1:$A$49,0),MATCH(L$1,products!$A$1:$E$1,0))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INDEX(products!$1:$1048576,MATCH($D859,products!$A$1:$A$49,0),MATCH(I$1,products!$A$1:$E$1,0))</f>
        <v>Rob</v>
      </c>
      <c r="J859" t="str">
        <f>INDEX(products!$1:$1048576,MATCH($D859,products!$A$1:$A$49,0),MATCH(J$1,products!$A$1:$E$1,0))</f>
        <v>L</v>
      </c>
      <c r="K859" s="6">
        <f>INDEX(products!$1:$1048576,MATCH($D859,products!$A$1:$A$49,0),MATCH(K$1,products!$A$1:$E$1,0))</f>
        <v>2.5</v>
      </c>
      <c r="L859" s="5">
        <f>INDEX(products!$1:$1048576,MATCH($D859,products!$A$1:$A$49,0),MATCH(L$1,products!$A$1:$E$1,0))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INDEX(products!$1:$1048576,MATCH($D860,products!$A$1:$A$49,0),MATCH(I$1,products!$A$1:$E$1,0))</f>
        <v>Lib</v>
      </c>
      <c r="J860" t="str">
        <f>INDEX(products!$1:$1048576,MATCH($D860,products!$A$1:$A$49,0),MATCH(J$1,products!$A$1:$E$1,0))</f>
        <v>M</v>
      </c>
      <c r="K860" s="6">
        <f>INDEX(products!$1:$1048576,MATCH($D860,products!$A$1:$A$49,0),MATCH(K$1,products!$A$1:$E$1,0))</f>
        <v>0.5</v>
      </c>
      <c r="L860" s="5">
        <f>INDEX(products!$1:$1048576,MATCH($D860,products!$A$1:$A$49,0),MATCH(L$1,products!$A$1:$E$1,0))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INDEX(products!$1:$1048576,MATCH($D861,products!$A$1:$A$49,0),MATCH(I$1,products!$A$1:$E$1,0))</f>
        <v>Ara</v>
      </c>
      <c r="J861" t="str">
        <f>INDEX(products!$1:$1048576,MATCH($D861,products!$A$1:$A$49,0),MATCH(J$1,products!$A$1:$E$1,0))</f>
        <v>L</v>
      </c>
      <c r="K861" s="6">
        <f>INDEX(products!$1:$1048576,MATCH($D861,products!$A$1:$A$49,0),MATCH(K$1,products!$A$1:$E$1,0))</f>
        <v>2.5</v>
      </c>
      <c r="L861" s="5">
        <f>INDEX(products!$1:$1048576,MATCH($D861,products!$A$1:$A$49,0),MATCH(L$1,products!$A$1:$E$1,0))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INDEX(products!$1:$1048576,MATCH($D862,products!$A$1:$A$49,0),MATCH(I$1,products!$A$1:$E$1,0))</f>
        <v>Ara</v>
      </c>
      <c r="J862" t="str">
        <f>INDEX(products!$1:$1048576,MATCH($D862,products!$A$1:$A$49,0),MATCH(J$1,products!$A$1:$E$1,0))</f>
        <v>M</v>
      </c>
      <c r="K862" s="6">
        <f>INDEX(products!$1:$1048576,MATCH($D862,products!$A$1:$A$49,0),MATCH(K$1,products!$A$1:$E$1,0))</f>
        <v>2.5</v>
      </c>
      <c r="L862" s="5">
        <f>INDEX(products!$1:$1048576,MATCH($D862,products!$A$1:$A$49,0),MATCH(L$1,products!$A$1:$E$1,0))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INDEX(products!$1:$1048576,MATCH($D863,products!$A$1:$A$49,0),MATCH(I$1,products!$A$1:$E$1,0))</f>
        <v>Lib</v>
      </c>
      <c r="J863" t="str">
        <f>INDEX(products!$1:$1048576,MATCH($D863,products!$A$1:$A$49,0),MATCH(J$1,products!$A$1:$E$1,0))</f>
        <v>D</v>
      </c>
      <c r="K863" s="6">
        <f>INDEX(products!$1:$1048576,MATCH($D863,products!$A$1:$A$49,0),MATCH(K$1,products!$A$1:$E$1,0))</f>
        <v>1</v>
      </c>
      <c r="L863" s="5">
        <f>INDEX(products!$1:$1048576,MATCH($D863,products!$A$1:$A$49,0),MATCH(L$1,products!$A$1:$E$1,0))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INDEX(products!$1:$1048576,MATCH($D864,products!$A$1:$A$49,0),MATCH(I$1,products!$A$1:$E$1,0))</f>
        <v>Rob</v>
      </c>
      <c r="J864" t="str">
        <f>INDEX(products!$1:$1048576,MATCH($D864,products!$A$1:$A$49,0),MATCH(J$1,products!$A$1:$E$1,0))</f>
        <v>M</v>
      </c>
      <c r="K864" s="6">
        <f>INDEX(products!$1:$1048576,MATCH($D864,products!$A$1:$A$49,0),MATCH(K$1,products!$A$1:$E$1,0))</f>
        <v>1</v>
      </c>
      <c r="L864" s="5">
        <f>INDEX(products!$1:$1048576,MATCH($D864,products!$A$1:$A$49,0),MATCH(L$1,products!$A$1:$E$1,0))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INDEX(products!$1:$1048576,MATCH($D865,products!$A$1:$A$49,0),MATCH(I$1,products!$A$1:$E$1,0))</f>
        <v>Lib</v>
      </c>
      <c r="J865" t="str">
        <f>INDEX(products!$1:$1048576,MATCH($D865,products!$A$1:$A$49,0),MATCH(J$1,products!$A$1:$E$1,0))</f>
        <v>M</v>
      </c>
      <c r="K865" s="6">
        <f>INDEX(products!$1:$1048576,MATCH($D865,products!$A$1:$A$49,0),MATCH(K$1,products!$A$1:$E$1,0))</f>
        <v>1</v>
      </c>
      <c r="L865" s="5">
        <f>INDEX(products!$1:$1048576,MATCH($D865,products!$A$1:$A$49,0),MATCH(L$1,products!$A$1:$E$1,0))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INDEX(products!$1:$1048576,MATCH($D866,products!$A$1:$A$49,0),MATCH(I$1,products!$A$1:$E$1,0))</f>
        <v>Rob</v>
      </c>
      <c r="J866" t="str">
        <f>INDEX(products!$1:$1048576,MATCH($D866,products!$A$1:$A$49,0),MATCH(J$1,products!$A$1:$E$1,0))</f>
        <v>L</v>
      </c>
      <c r="K866" s="6">
        <f>INDEX(products!$1:$1048576,MATCH($D866,products!$A$1:$A$49,0),MATCH(K$1,products!$A$1:$E$1,0))</f>
        <v>0.2</v>
      </c>
      <c r="L866" s="5">
        <f>INDEX(products!$1:$1048576,MATCH($D866,products!$A$1:$A$49,0),MATCH(L$1,products!$A$1:$E$1,0))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INDEX(products!$1:$1048576,MATCH($D867,products!$A$1:$A$49,0),MATCH(I$1,products!$A$1:$E$1,0))</f>
        <v>Ara</v>
      </c>
      <c r="J867" t="str">
        <f>INDEX(products!$1:$1048576,MATCH($D867,products!$A$1:$A$49,0),MATCH(J$1,products!$A$1:$E$1,0))</f>
        <v>M</v>
      </c>
      <c r="K867" s="6">
        <f>INDEX(products!$1:$1048576,MATCH($D867,products!$A$1:$A$49,0),MATCH(K$1,products!$A$1:$E$1,0))</f>
        <v>0.5</v>
      </c>
      <c r="L867" s="5">
        <f>INDEX(products!$1:$1048576,MATCH($D867,products!$A$1:$A$49,0),MATCH(L$1,products!$A$1:$E$1,0))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INDEX(products!$1:$1048576,MATCH($D868,products!$A$1:$A$49,0),MATCH(I$1,products!$A$1:$E$1,0))</f>
        <v>Ara</v>
      </c>
      <c r="J868" t="str">
        <f>INDEX(products!$1:$1048576,MATCH($D868,products!$A$1:$A$49,0),MATCH(J$1,products!$A$1:$E$1,0))</f>
        <v>D</v>
      </c>
      <c r="K868" s="6">
        <f>INDEX(products!$1:$1048576,MATCH($D868,products!$A$1:$A$49,0),MATCH(K$1,products!$A$1:$E$1,0))</f>
        <v>0.5</v>
      </c>
      <c r="L868" s="5">
        <f>INDEX(products!$1:$1048576,MATCH($D868,products!$A$1:$A$49,0),MATCH(L$1,products!$A$1:$E$1,0))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INDEX(products!$1:$1048576,MATCH($D869,products!$A$1:$A$49,0),MATCH(I$1,products!$A$1:$E$1,0))</f>
        <v>Ara</v>
      </c>
      <c r="J869" t="str">
        <f>INDEX(products!$1:$1048576,MATCH($D869,products!$A$1:$A$49,0),MATCH(J$1,products!$A$1:$E$1,0))</f>
        <v>L</v>
      </c>
      <c r="K869" s="6">
        <f>INDEX(products!$1:$1048576,MATCH($D869,products!$A$1:$A$49,0),MATCH(K$1,products!$A$1:$E$1,0))</f>
        <v>2.5</v>
      </c>
      <c r="L869" s="5">
        <f>INDEX(products!$1:$1048576,MATCH($D869,products!$A$1:$A$49,0),MATCH(L$1,products!$A$1:$E$1,0))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INDEX(products!$1:$1048576,MATCH($D870,products!$A$1:$A$49,0),MATCH(I$1,products!$A$1:$E$1,0))</f>
        <v>Exc</v>
      </c>
      <c r="J870" t="str">
        <f>INDEX(products!$1:$1048576,MATCH($D870,products!$A$1:$A$49,0),MATCH(J$1,products!$A$1:$E$1,0))</f>
        <v>M</v>
      </c>
      <c r="K870" s="6">
        <f>INDEX(products!$1:$1048576,MATCH($D870,products!$A$1:$A$49,0),MATCH(K$1,products!$A$1:$E$1,0))</f>
        <v>0.5</v>
      </c>
      <c r="L870" s="5">
        <f>INDEX(products!$1:$1048576,MATCH($D870,products!$A$1:$A$49,0),MATCH(L$1,products!$A$1:$E$1,0))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INDEX(products!$1:$1048576,MATCH($D871,products!$A$1:$A$49,0),MATCH(I$1,products!$A$1:$E$1,0))</f>
        <v>Rob</v>
      </c>
      <c r="J871" t="str">
        <f>INDEX(products!$1:$1048576,MATCH($D871,products!$A$1:$A$49,0),MATCH(J$1,products!$A$1:$E$1,0))</f>
        <v>M</v>
      </c>
      <c r="K871" s="6">
        <f>INDEX(products!$1:$1048576,MATCH($D871,products!$A$1:$A$49,0),MATCH(K$1,products!$A$1:$E$1,0))</f>
        <v>0.5</v>
      </c>
      <c r="L871" s="5">
        <f>INDEX(products!$1:$1048576,MATCH($D871,products!$A$1:$A$49,0),MATCH(L$1,products!$A$1:$E$1,0))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INDEX(products!$1:$1048576,MATCH($D872,products!$A$1:$A$49,0),MATCH(I$1,products!$A$1:$E$1,0))</f>
        <v>Exc</v>
      </c>
      <c r="J872" t="str">
        <f>INDEX(products!$1:$1048576,MATCH($D872,products!$A$1:$A$49,0),MATCH(J$1,products!$A$1:$E$1,0))</f>
        <v>D</v>
      </c>
      <c r="K872" s="6">
        <f>INDEX(products!$1:$1048576,MATCH($D872,products!$A$1:$A$49,0),MATCH(K$1,products!$A$1:$E$1,0))</f>
        <v>0.5</v>
      </c>
      <c r="L872" s="5">
        <f>INDEX(products!$1:$1048576,MATCH($D872,products!$A$1:$A$49,0),MATCH(L$1,products!$A$1:$E$1,0))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INDEX(products!$1:$1048576,MATCH($D873,products!$A$1:$A$49,0),MATCH(I$1,products!$A$1:$E$1,0))</f>
        <v>Exc</v>
      </c>
      <c r="J873" t="str">
        <f>INDEX(products!$1:$1048576,MATCH($D873,products!$A$1:$A$49,0),MATCH(J$1,products!$A$1:$E$1,0))</f>
        <v>L</v>
      </c>
      <c r="K873" s="6">
        <f>INDEX(products!$1:$1048576,MATCH($D873,products!$A$1:$A$49,0),MATCH(K$1,products!$A$1:$E$1,0))</f>
        <v>1</v>
      </c>
      <c r="L873" s="5">
        <f>INDEX(products!$1:$1048576,MATCH($D873,products!$A$1:$A$49,0),MATCH(L$1,products!$A$1:$E$1,0))</f>
        <v>14.85</v>
      </c>
      <c r="M873" s="5">
        <f t="shared" si="39"/>
        <v>29.7</v>
      </c>
      <c r="N873" t="str">
        <f t="shared" si="40"/>
        <v>Excelsa</v>
      </c>
      <c r="O873" t="str">
        <f t="shared" si="41"/>
        <v>Large</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INDEX(products!$1:$1048576,MATCH($D874,products!$A$1:$A$49,0),MATCH(I$1,products!$A$1:$E$1,0))</f>
        <v>Ara</v>
      </c>
      <c r="J874" t="str">
        <f>INDEX(products!$1:$1048576,MATCH($D874,products!$A$1:$A$49,0),MATCH(J$1,products!$A$1:$E$1,0))</f>
        <v>M</v>
      </c>
      <c r="K874" s="6">
        <f>INDEX(products!$1:$1048576,MATCH($D874,products!$A$1:$A$49,0),MATCH(K$1,products!$A$1:$E$1,0))</f>
        <v>1</v>
      </c>
      <c r="L874" s="5">
        <f>INDEX(products!$1:$1048576,MATCH($D874,products!$A$1:$A$49,0),MATCH(L$1,products!$A$1:$E$1,0))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INDEX(products!$1:$1048576,MATCH($D875,products!$A$1:$A$49,0),MATCH(I$1,products!$A$1:$E$1,0))</f>
        <v>Rob</v>
      </c>
      <c r="J875" t="str">
        <f>INDEX(products!$1:$1048576,MATCH($D875,products!$A$1:$A$49,0),MATCH(J$1,products!$A$1:$E$1,0))</f>
        <v>M</v>
      </c>
      <c r="K875" s="6">
        <f>INDEX(products!$1:$1048576,MATCH($D875,products!$A$1:$A$49,0),MATCH(K$1,products!$A$1:$E$1,0))</f>
        <v>0.2</v>
      </c>
      <c r="L875" s="5">
        <f>INDEX(products!$1:$1048576,MATCH($D875,products!$A$1:$A$49,0),MATCH(L$1,products!$A$1:$E$1,0))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INDEX(products!$1:$1048576,MATCH($D876,products!$A$1:$A$49,0),MATCH(I$1,products!$A$1:$E$1,0))</f>
        <v>Ara</v>
      </c>
      <c r="J876" t="str">
        <f>INDEX(products!$1:$1048576,MATCH($D876,products!$A$1:$A$49,0),MATCH(J$1,products!$A$1:$E$1,0))</f>
        <v>L</v>
      </c>
      <c r="K876" s="6">
        <f>INDEX(products!$1:$1048576,MATCH($D876,products!$A$1:$A$49,0),MATCH(K$1,products!$A$1:$E$1,0))</f>
        <v>1</v>
      </c>
      <c r="L876" s="5">
        <f>INDEX(products!$1:$1048576,MATCH($D876,products!$A$1:$A$49,0),MATCH(L$1,products!$A$1:$E$1,0))</f>
        <v>12.95</v>
      </c>
      <c r="M876" s="5">
        <f t="shared" si="39"/>
        <v>25.9</v>
      </c>
      <c r="N876" t="str">
        <f t="shared" si="40"/>
        <v>Arabica</v>
      </c>
      <c r="O876" t="str">
        <f t="shared" si="41"/>
        <v>Large</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INDEX(products!$1:$1048576,MATCH($D877,products!$A$1:$A$49,0),MATCH(I$1,products!$A$1:$E$1,0))</f>
        <v>Lib</v>
      </c>
      <c r="J877" t="str">
        <f>INDEX(products!$1:$1048576,MATCH($D877,products!$A$1:$A$49,0),MATCH(J$1,products!$A$1:$E$1,0))</f>
        <v>M</v>
      </c>
      <c r="K877" s="6">
        <f>INDEX(products!$1:$1048576,MATCH($D877,products!$A$1:$A$49,0),MATCH(K$1,products!$A$1:$E$1,0))</f>
        <v>0.5</v>
      </c>
      <c r="L877" s="5">
        <f>INDEX(products!$1:$1048576,MATCH($D877,products!$A$1:$A$49,0),MATCH(L$1,products!$A$1:$E$1,0))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INDEX(products!$1:$1048576,MATCH($D878,products!$A$1:$A$49,0),MATCH(I$1,products!$A$1:$E$1,0))</f>
        <v>Ara</v>
      </c>
      <c r="J878" t="str">
        <f>INDEX(products!$1:$1048576,MATCH($D878,products!$A$1:$A$49,0),MATCH(J$1,products!$A$1:$E$1,0))</f>
        <v>L</v>
      </c>
      <c r="K878" s="6">
        <f>INDEX(products!$1:$1048576,MATCH($D878,products!$A$1:$A$49,0),MATCH(K$1,products!$A$1:$E$1,0))</f>
        <v>0.5</v>
      </c>
      <c r="L878" s="5">
        <f>INDEX(products!$1:$1048576,MATCH($D878,products!$A$1:$A$49,0),MATCH(L$1,products!$A$1:$E$1,0))</f>
        <v>7.77</v>
      </c>
      <c r="M878" s="5">
        <f t="shared" si="39"/>
        <v>46.62</v>
      </c>
      <c r="N878" t="str">
        <f t="shared" si="40"/>
        <v>Arabica</v>
      </c>
      <c r="O878" t="str">
        <f t="shared" si="41"/>
        <v>Large</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INDEX(products!$1:$1048576,MATCH($D879,products!$A$1:$A$49,0),MATCH(I$1,products!$A$1:$E$1,0))</f>
        <v>Lib</v>
      </c>
      <c r="J879" t="str">
        <f>INDEX(products!$1:$1048576,MATCH($D879,products!$A$1:$A$49,0),MATCH(J$1,products!$A$1:$E$1,0))</f>
        <v>L</v>
      </c>
      <c r="K879" s="6">
        <f>INDEX(products!$1:$1048576,MATCH($D879,products!$A$1:$A$49,0),MATCH(K$1,products!$A$1:$E$1,0))</f>
        <v>0.5</v>
      </c>
      <c r="L879" s="5">
        <f>INDEX(products!$1:$1048576,MATCH($D879,products!$A$1:$A$49,0),MATCH(L$1,products!$A$1:$E$1,0))</f>
        <v>9.51</v>
      </c>
      <c r="M879" s="5">
        <f t="shared" si="39"/>
        <v>28.53</v>
      </c>
      <c r="N879" t="str">
        <f t="shared" si="40"/>
        <v>Liberica</v>
      </c>
      <c r="O879" t="str">
        <f t="shared" si="41"/>
        <v>Large</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INDEX(products!$1:$1048576,MATCH($D880,products!$A$1:$A$49,0),MATCH(I$1,products!$A$1:$E$1,0))</f>
        <v>Rob</v>
      </c>
      <c r="J880" t="str">
        <f>INDEX(products!$1:$1048576,MATCH($D880,products!$A$1:$A$49,0),MATCH(J$1,products!$A$1:$E$1,0))</f>
        <v>L</v>
      </c>
      <c r="K880" s="6">
        <f>INDEX(products!$1:$1048576,MATCH($D880,products!$A$1:$A$49,0),MATCH(K$1,products!$A$1:$E$1,0))</f>
        <v>2.5</v>
      </c>
      <c r="L880" s="5">
        <f>INDEX(products!$1:$1048576,MATCH($D880,products!$A$1:$A$49,0),MATCH(L$1,products!$A$1:$E$1,0))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INDEX(products!$1:$1048576,MATCH($D881,products!$A$1:$A$49,0),MATCH(I$1,products!$A$1:$E$1,0))</f>
        <v>Exc</v>
      </c>
      <c r="J881" t="str">
        <f>INDEX(products!$1:$1048576,MATCH($D881,products!$A$1:$A$49,0),MATCH(J$1,products!$A$1:$E$1,0))</f>
        <v>D</v>
      </c>
      <c r="K881" s="6">
        <f>INDEX(products!$1:$1048576,MATCH($D881,products!$A$1:$A$49,0),MATCH(K$1,products!$A$1:$E$1,0))</f>
        <v>0.2</v>
      </c>
      <c r="L881" s="5">
        <f>INDEX(products!$1:$1048576,MATCH($D881,products!$A$1:$A$49,0),MATCH(L$1,products!$A$1:$E$1,0))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INDEX(products!$1:$1048576,MATCH($D882,products!$A$1:$A$49,0),MATCH(I$1,products!$A$1:$E$1,0))</f>
        <v>Rob</v>
      </c>
      <c r="J882" t="str">
        <f>INDEX(products!$1:$1048576,MATCH($D882,products!$A$1:$A$49,0),MATCH(J$1,products!$A$1:$E$1,0))</f>
        <v>L</v>
      </c>
      <c r="K882" s="6">
        <f>INDEX(products!$1:$1048576,MATCH($D882,products!$A$1:$A$49,0),MATCH(K$1,products!$A$1:$E$1,0))</f>
        <v>0.2</v>
      </c>
      <c r="L882" s="5">
        <f>INDEX(products!$1:$1048576,MATCH($D882,products!$A$1:$A$49,0),MATCH(L$1,products!$A$1:$E$1,0))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INDEX(products!$1:$1048576,MATCH($D883,products!$A$1:$A$49,0),MATCH(I$1,products!$A$1:$E$1,0))</f>
        <v>Ara</v>
      </c>
      <c r="J883" t="str">
        <f>INDEX(products!$1:$1048576,MATCH($D883,products!$A$1:$A$49,0),MATCH(J$1,products!$A$1:$E$1,0))</f>
        <v>L</v>
      </c>
      <c r="K883" s="6">
        <f>INDEX(products!$1:$1048576,MATCH($D883,products!$A$1:$A$49,0),MATCH(K$1,products!$A$1:$E$1,0))</f>
        <v>0.2</v>
      </c>
      <c r="L883" s="5">
        <f>INDEX(products!$1:$1048576,MATCH($D883,products!$A$1:$A$49,0),MATCH(L$1,products!$A$1:$E$1,0))</f>
        <v>3.8849999999999998</v>
      </c>
      <c r="M883" s="5">
        <f t="shared" si="39"/>
        <v>23.31</v>
      </c>
      <c r="N883" t="str">
        <f t="shared" si="40"/>
        <v>Arabica</v>
      </c>
      <c r="O883" t="str">
        <f t="shared" si="41"/>
        <v>Large</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INDEX(products!$1:$1048576,MATCH($D884,products!$A$1:$A$49,0),MATCH(I$1,products!$A$1:$E$1,0))</f>
        <v>Ara</v>
      </c>
      <c r="J884" t="str">
        <f>INDEX(products!$1:$1048576,MATCH($D884,products!$A$1:$A$49,0),MATCH(J$1,products!$A$1:$E$1,0))</f>
        <v>D</v>
      </c>
      <c r="K884" s="6">
        <f>INDEX(products!$1:$1048576,MATCH($D884,products!$A$1:$A$49,0),MATCH(K$1,products!$A$1:$E$1,0))</f>
        <v>2.5</v>
      </c>
      <c r="L884" s="5">
        <f>INDEX(products!$1:$1048576,MATCH($D884,products!$A$1:$A$49,0),MATCH(L$1,products!$A$1:$E$1,0))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INDEX(products!$1:$1048576,MATCH($D885,products!$A$1:$A$49,0),MATCH(I$1,products!$A$1:$E$1,0))</f>
        <v>Ara</v>
      </c>
      <c r="J885" t="str">
        <f>INDEX(products!$1:$1048576,MATCH($D885,products!$A$1:$A$49,0),MATCH(J$1,products!$A$1:$E$1,0))</f>
        <v>M</v>
      </c>
      <c r="K885" s="6">
        <f>INDEX(products!$1:$1048576,MATCH($D885,products!$A$1:$A$49,0),MATCH(K$1,products!$A$1:$E$1,0))</f>
        <v>2.5</v>
      </c>
      <c r="L885" s="5">
        <f>INDEX(products!$1:$1048576,MATCH($D885,products!$A$1:$A$49,0),MATCH(L$1,products!$A$1:$E$1,0))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INDEX(products!$1:$1048576,MATCH($D886,products!$A$1:$A$49,0),MATCH(I$1,products!$A$1:$E$1,0))</f>
        <v>Rob</v>
      </c>
      <c r="J886" t="str">
        <f>INDEX(products!$1:$1048576,MATCH($D886,products!$A$1:$A$49,0),MATCH(J$1,products!$A$1:$E$1,0))</f>
        <v>D</v>
      </c>
      <c r="K886" s="6">
        <f>INDEX(products!$1:$1048576,MATCH($D886,products!$A$1:$A$49,0),MATCH(K$1,products!$A$1:$E$1,0))</f>
        <v>0.5</v>
      </c>
      <c r="L886" s="5">
        <f>INDEX(products!$1:$1048576,MATCH($D886,products!$A$1:$A$49,0),MATCH(L$1,products!$A$1:$E$1,0))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INDEX(products!$1:$1048576,MATCH($D887,products!$A$1:$A$49,0),MATCH(I$1,products!$A$1:$E$1,0))</f>
        <v>Rob</v>
      </c>
      <c r="J887" t="str">
        <f>INDEX(products!$1:$1048576,MATCH($D887,products!$A$1:$A$49,0),MATCH(J$1,products!$A$1:$E$1,0))</f>
        <v>D</v>
      </c>
      <c r="K887" s="6">
        <f>INDEX(products!$1:$1048576,MATCH($D887,products!$A$1:$A$49,0),MATCH(K$1,products!$A$1:$E$1,0))</f>
        <v>2.5</v>
      </c>
      <c r="L887" s="5">
        <f>INDEX(products!$1:$1048576,MATCH($D887,products!$A$1:$A$49,0),MATCH(L$1,products!$A$1:$E$1,0))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INDEX(products!$1:$1048576,MATCH($D888,products!$A$1:$A$49,0),MATCH(I$1,products!$A$1:$E$1,0))</f>
        <v>Lib</v>
      </c>
      <c r="J888" t="str">
        <f>INDEX(products!$1:$1048576,MATCH($D888,products!$A$1:$A$49,0),MATCH(J$1,products!$A$1:$E$1,0))</f>
        <v>M</v>
      </c>
      <c r="K888" s="6">
        <f>INDEX(products!$1:$1048576,MATCH($D888,products!$A$1:$A$49,0),MATCH(K$1,products!$A$1:$E$1,0))</f>
        <v>0.5</v>
      </c>
      <c r="L888" s="5">
        <f>INDEX(products!$1:$1048576,MATCH($D888,products!$A$1:$A$49,0),MATCH(L$1,products!$A$1:$E$1,0))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INDEX(products!$1:$1048576,MATCH($D889,products!$A$1:$A$49,0),MATCH(I$1,products!$A$1:$E$1,0))</f>
        <v>Exc</v>
      </c>
      <c r="J889" t="str">
        <f>INDEX(products!$1:$1048576,MATCH($D889,products!$A$1:$A$49,0),MATCH(J$1,products!$A$1:$E$1,0))</f>
        <v>L</v>
      </c>
      <c r="K889" s="6">
        <f>INDEX(products!$1:$1048576,MATCH($D889,products!$A$1:$A$49,0),MATCH(K$1,products!$A$1:$E$1,0))</f>
        <v>0.2</v>
      </c>
      <c r="L889" s="5">
        <f>INDEX(products!$1:$1048576,MATCH($D889,products!$A$1:$A$49,0),MATCH(L$1,products!$A$1:$E$1,0))</f>
        <v>4.4550000000000001</v>
      </c>
      <c r="M889" s="5">
        <f t="shared" si="39"/>
        <v>13.365</v>
      </c>
      <c r="N889" t="str">
        <f t="shared" si="40"/>
        <v>Excelsa</v>
      </c>
      <c r="O889" t="str">
        <f t="shared" si="41"/>
        <v>Large</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INDEX(products!$1:$1048576,MATCH($D890,products!$A$1:$A$49,0),MATCH(I$1,products!$A$1:$E$1,0))</f>
        <v>Ara</v>
      </c>
      <c r="J890" t="str">
        <f>INDEX(products!$1:$1048576,MATCH($D890,products!$A$1:$A$49,0),MATCH(J$1,products!$A$1:$E$1,0))</f>
        <v>L</v>
      </c>
      <c r="K890" s="6">
        <f>INDEX(products!$1:$1048576,MATCH($D890,products!$A$1:$A$49,0),MATCH(K$1,products!$A$1:$E$1,0))</f>
        <v>0.2</v>
      </c>
      <c r="L890" s="5">
        <f>INDEX(products!$1:$1048576,MATCH($D890,products!$A$1:$A$49,0),MATCH(L$1,products!$A$1:$E$1,0))</f>
        <v>3.8849999999999998</v>
      </c>
      <c r="M890" s="5">
        <f t="shared" si="39"/>
        <v>7.77</v>
      </c>
      <c r="N890" t="str">
        <f t="shared" si="40"/>
        <v>Arabica</v>
      </c>
      <c r="O890" t="str">
        <f t="shared" si="41"/>
        <v>Large</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INDEX(products!$1:$1048576,MATCH($D891,products!$A$1:$A$49,0),MATCH(I$1,products!$A$1:$E$1,0))</f>
        <v>Rob</v>
      </c>
      <c r="J891" t="str">
        <f>INDEX(products!$1:$1048576,MATCH($D891,products!$A$1:$A$49,0),MATCH(J$1,products!$A$1:$E$1,0))</f>
        <v>D</v>
      </c>
      <c r="K891" s="6">
        <f>INDEX(products!$1:$1048576,MATCH($D891,products!$A$1:$A$49,0),MATCH(K$1,products!$A$1:$E$1,0))</f>
        <v>0.2</v>
      </c>
      <c r="L891" s="5">
        <f>INDEX(products!$1:$1048576,MATCH($D891,products!$A$1:$A$49,0),MATCH(L$1,products!$A$1:$E$1,0))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INDEX(products!$1:$1048576,MATCH($D892,products!$A$1:$A$49,0),MATCH(I$1,products!$A$1:$E$1,0))</f>
        <v>Rob</v>
      </c>
      <c r="J892" t="str">
        <f>INDEX(products!$1:$1048576,MATCH($D892,products!$A$1:$A$49,0),MATCH(J$1,products!$A$1:$E$1,0))</f>
        <v>D</v>
      </c>
      <c r="K892" s="6">
        <f>INDEX(products!$1:$1048576,MATCH($D892,products!$A$1:$A$49,0),MATCH(K$1,products!$A$1:$E$1,0))</f>
        <v>2.5</v>
      </c>
      <c r="L892" s="5">
        <f>INDEX(products!$1:$1048576,MATCH($D892,products!$A$1:$A$49,0),MATCH(L$1,products!$A$1:$E$1,0))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INDEX(products!$1:$1048576,MATCH($D893,products!$A$1:$A$49,0),MATCH(I$1,products!$A$1:$E$1,0))</f>
        <v>Ara</v>
      </c>
      <c r="J893" t="str">
        <f>INDEX(products!$1:$1048576,MATCH($D893,products!$A$1:$A$49,0),MATCH(J$1,products!$A$1:$E$1,0))</f>
        <v>D</v>
      </c>
      <c r="K893" s="6">
        <f>INDEX(products!$1:$1048576,MATCH($D893,products!$A$1:$A$49,0),MATCH(K$1,products!$A$1:$E$1,0))</f>
        <v>2.5</v>
      </c>
      <c r="L893" s="5">
        <f>INDEX(products!$1:$1048576,MATCH($D893,products!$A$1:$A$49,0),MATCH(L$1,products!$A$1:$E$1,0))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INDEX(products!$1:$1048576,MATCH($D894,products!$A$1:$A$49,0),MATCH(I$1,products!$A$1:$E$1,0))</f>
        <v>Exc</v>
      </c>
      <c r="J894" t="str">
        <f>INDEX(products!$1:$1048576,MATCH($D894,products!$A$1:$A$49,0),MATCH(J$1,products!$A$1:$E$1,0))</f>
        <v>M</v>
      </c>
      <c r="K894" s="6">
        <f>INDEX(products!$1:$1048576,MATCH($D894,products!$A$1:$A$49,0),MATCH(K$1,products!$A$1:$E$1,0))</f>
        <v>0.2</v>
      </c>
      <c r="L894" s="5">
        <f>INDEX(products!$1:$1048576,MATCH($D894,products!$A$1:$A$49,0),MATCH(L$1,products!$A$1:$E$1,0))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INDEX(products!$1:$1048576,MATCH($D895,products!$A$1:$A$49,0),MATCH(I$1,products!$A$1:$E$1,0))</f>
        <v>Lib</v>
      </c>
      <c r="J895" t="str">
        <f>INDEX(products!$1:$1048576,MATCH($D895,products!$A$1:$A$49,0),MATCH(J$1,products!$A$1:$E$1,0))</f>
        <v>L</v>
      </c>
      <c r="K895" s="6">
        <f>INDEX(products!$1:$1048576,MATCH($D895,products!$A$1:$A$49,0),MATCH(K$1,products!$A$1:$E$1,0))</f>
        <v>0.5</v>
      </c>
      <c r="L895" s="5">
        <f>INDEX(products!$1:$1048576,MATCH($D895,products!$A$1:$A$49,0),MATCH(L$1,products!$A$1:$E$1,0))</f>
        <v>9.51</v>
      </c>
      <c r="M895" s="5">
        <f t="shared" si="39"/>
        <v>57.06</v>
      </c>
      <c r="N895" t="str">
        <f t="shared" si="40"/>
        <v>Liberica</v>
      </c>
      <c r="O895" t="str">
        <f t="shared" si="41"/>
        <v>Large</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INDEX(products!$1:$1048576,MATCH($D896,products!$A$1:$A$49,0),MATCH(I$1,products!$A$1:$E$1,0))</f>
        <v>Rob</v>
      </c>
      <c r="J896" t="str">
        <f>INDEX(products!$1:$1048576,MATCH($D896,products!$A$1:$A$49,0),MATCH(J$1,products!$A$1:$E$1,0))</f>
        <v>D</v>
      </c>
      <c r="K896" s="6">
        <f>INDEX(products!$1:$1048576,MATCH($D896,products!$A$1:$A$49,0),MATCH(K$1,products!$A$1:$E$1,0))</f>
        <v>2.5</v>
      </c>
      <c r="L896" s="5">
        <f>INDEX(products!$1:$1048576,MATCH($D896,products!$A$1:$A$49,0),MATCH(L$1,products!$A$1:$E$1,0))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INDEX(products!$1:$1048576,MATCH($D897,products!$A$1:$A$49,0),MATCH(I$1,products!$A$1:$E$1,0))</f>
        <v>Exc</v>
      </c>
      <c r="J897" t="str">
        <f>INDEX(products!$1:$1048576,MATCH($D897,products!$A$1:$A$49,0),MATCH(J$1,products!$A$1:$E$1,0))</f>
        <v>M</v>
      </c>
      <c r="K897" s="6">
        <f>INDEX(products!$1:$1048576,MATCH($D897,products!$A$1:$A$49,0),MATCH(K$1,products!$A$1:$E$1,0))</f>
        <v>2.5</v>
      </c>
      <c r="L897" s="5">
        <f>INDEX(products!$1:$1048576,MATCH($D897,products!$A$1:$A$49,0),MATCH(L$1,products!$A$1:$E$1,0))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INDEX(products!$1:$1048576,MATCH($D898,products!$A$1:$A$49,0),MATCH(I$1,products!$A$1:$E$1,0))</f>
        <v>Rob</v>
      </c>
      <c r="J898" t="str">
        <f>INDEX(products!$1:$1048576,MATCH($D898,products!$A$1:$A$49,0),MATCH(J$1,products!$A$1:$E$1,0))</f>
        <v>D</v>
      </c>
      <c r="K898" s="6">
        <f>INDEX(products!$1:$1048576,MATCH($D898,products!$A$1:$A$49,0),MATCH(K$1,products!$A$1:$E$1,0))</f>
        <v>0.5</v>
      </c>
      <c r="L898" s="5">
        <f>INDEX(products!$1:$1048576,MATCH($D898,products!$A$1:$A$49,0),MATCH(L$1,products!$A$1:$E$1,0))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INDEX(products!$1:$1048576,MATCH($D899,products!$A$1:$A$49,0),MATCH(I$1,products!$A$1:$E$1,0))</f>
        <v>Exc</v>
      </c>
      <c r="J899" t="str">
        <f>INDEX(products!$1:$1048576,MATCH($D899,products!$A$1:$A$49,0),MATCH(J$1,products!$A$1:$E$1,0))</f>
        <v>D</v>
      </c>
      <c r="K899" s="6">
        <f>INDEX(products!$1:$1048576,MATCH($D899,products!$A$1:$A$49,0),MATCH(K$1,products!$A$1:$E$1,0))</f>
        <v>1</v>
      </c>
      <c r="L899" s="5">
        <f>INDEX(products!$1:$1048576,MATCH($D899,products!$A$1:$A$49,0),MATCH(L$1,products!$A$1:$E$1,0))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INDEX(products!$1:$1048576,MATCH($D900,products!$A$1:$A$49,0),MATCH(I$1,products!$A$1:$E$1,0))</f>
        <v>Rob</v>
      </c>
      <c r="J900" t="str">
        <f>INDEX(products!$1:$1048576,MATCH($D900,products!$A$1:$A$49,0),MATCH(J$1,products!$A$1:$E$1,0))</f>
        <v>L</v>
      </c>
      <c r="K900" s="6">
        <f>INDEX(products!$1:$1048576,MATCH($D900,products!$A$1:$A$49,0),MATCH(K$1,products!$A$1:$E$1,0))</f>
        <v>0.5</v>
      </c>
      <c r="L900" s="5">
        <f>INDEX(products!$1:$1048576,MATCH($D900,products!$A$1:$A$49,0),MATCH(L$1,products!$A$1:$E$1,0))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INDEX(products!$1:$1048576,MATCH($D901,products!$A$1:$A$49,0),MATCH(I$1,products!$A$1:$E$1,0))</f>
        <v>Lib</v>
      </c>
      <c r="J901" t="str">
        <f>INDEX(products!$1:$1048576,MATCH($D901,products!$A$1:$A$49,0),MATCH(J$1,products!$A$1:$E$1,0))</f>
        <v>M</v>
      </c>
      <c r="K901" s="6">
        <f>INDEX(products!$1:$1048576,MATCH($D901,products!$A$1:$A$49,0),MATCH(K$1,products!$A$1:$E$1,0))</f>
        <v>1</v>
      </c>
      <c r="L901" s="5">
        <f>INDEX(products!$1:$1048576,MATCH($D901,products!$A$1:$A$49,0),MATCH(L$1,products!$A$1:$E$1,0))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INDEX(products!$1:$1048576,MATCH($D902,products!$A$1:$A$49,0),MATCH(I$1,products!$A$1:$E$1,0))</f>
        <v>Lib</v>
      </c>
      <c r="J902" t="str">
        <f>INDEX(products!$1:$1048576,MATCH($D902,products!$A$1:$A$49,0),MATCH(J$1,products!$A$1:$E$1,0))</f>
        <v>L</v>
      </c>
      <c r="K902" s="6">
        <f>INDEX(products!$1:$1048576,MATCH($D902,products!$A$1:$A$49,0),MATCH(K$1,products!$A$1:$E$1,0))</f>
        <v>1</v>
      </c>
      <c r="L902" s="5">
        <f>INDEX(products!$1:$1048576,MATCH($D902,products!$A$1:$A$49,0),MATCH(L$1,products!$A$1:$E$1,0))</f>
        <v>15.85</v>
      </c>
      <c r="M902" s="5">
        <f t="shared" si="42"/>
        <v>47.55</v>
      </c>
      <c r="N902" t="str">
        <f t="shared" si="43"/>
        <v>Liberica</v>
      </c>
      <c r="O902" t="str">
        <f t="shared" si="44"/>
        <v>Large</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INDEX(products!$1:$1048576,MATCH($D903,products!$A$1:$A$49,0),MATCH(I$1,products!$A$1:$E$1,0))</f>
        <v>Rob</v>
      </c>
      <c r="J903" t="str">
        <f>INDEX(products!$1:$1048576,MATCH($D903,products!$A$1:$A$49,0),MATCH(J$1,products!$A$1:$E$1,0))</f>
        <v>L</v>
      </c>
      <c r="K903" s="6">
        <f>INDEX(products!$1:$1048576,MATCH($D903,products!$A$1:$A$49,0),MATCH(K$1,products!$A$1:$E$1,0))</f>
        <v>0.2</v>
      </c>
      <c r="L903" s="5">
        <f>INDEX(products!$1:$1048576,MATCH($D903,products!$A$1:$A$49,0),MATCH(L$1,products!$A$1:$E$1,0))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INDEX(products!$1:$1048576,MATCH($D904,products!$A$1:$A$49,0),MATCH(I$1,products!$A$1:$E$1,0))</f>
        <v>Exc</v>
      </c>
      <c r="J904" t="str">
        <f>INDEX(products!$1:$1048576,MATCH($D904,products!$A$1:$A$49,0),MATCH(J$1,products!$A$1:$E$1,0))</f>
        <v>M</v>
      </c>
      <c r="K904" s="6">
        <f>INDEX(products!$1:$1048576,MATCH($D904,products!$A$1:$A$49,0),MATCH(K$1,products!$A$1:$E$1,0))</f>
        <v>2.5</v>
      </c>
      <c r="L904" s="5">
        <f>INDEX(products!$1:$1048576,MATCH($D904,products!$A$1:$A$49,0),MATCH(L$1,products!$A$1:$E$1,0))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INDEX(products!$1:$1048576,MATCH($D905,products!$A$1:$A$49,0),MATCH(I$1,products!$A$1:$E$1,0))</f>
        <v>Lib</v>
      </c>
      <c r="J905" t="str">
        <f>INDEX(products!$1:$1048576,MATCH($D905,products!$A$1:$A$49,0),MATCH(J$1,products!$A$1:$E$1,0))</f>
        <v>M</v>
      </c>
      <c r="K905" s="6">
        <f>INDEX(products!$1:$1048576,MATCH($D905,products!$A$1:$A$49,0),MATCH(K$1,products!$A$1:$E$1,0))</f>
        <v>0.5</v>
      </c>
      <c r="L905" s="5">
        <f>INDEX(products!$1:$1048576,MATCH($D905,products!$A$1:$A$49,0),MATCH(L$1,products!$A$1:$E$1,0))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INDEX(products!$1:$1048576,MATCH($D906,products!$A$1:$A$49,0),MATCH(I$1,products!$A$1:$E$1,0))</f>
        <v>Ara</v>
      </c>
      <c r="J906" t="str">
        <f>INDEX(products!$1:$1048576,MATCH($D906,products!$A$1:$A$49,0),MATCH(J$1,products!$A$1:$E$1,0))</f>
        <v>L</v>
      </c>
      <c r="K906" s="6">
        <f>INDEX(products!$1:$1048576,MATCH($D906,products!$A$1:$A$49,0),MATCH(K$1,products!$A$1:$E$1,0))</f>
        <v>2.5</v>
      </c>
      <c r="L906" s="5">
        <f>INDEX(products!$1:$1048576,MATCH($D906,products!$A$1:$A$49,0),MATCH(L$1,products!$A$1:$E$1,0))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INDEX(products!$1:$1048576,MATCH($D907,products!$A$1:$A$49,0),MATCH(I$1,products!$A$1:$E$1,0))</f>
        <v>Ara</v>
      </c>
      <c r="J907" t="str">
        <f>INDEX(products!$1:$1048576,MATCH($D907,products!$A$1:$A$49,0),MATCH(J$1,products!$A$1:$E$1,0))</f>
        <v>M</v>
      </c>
      <c r="K907" s="6">
        <f>INDEX(products!$1:$1048576,MATCH($D907,products!$A$1:$A$49,0),MATCH(K$1,products!$A$1:$E$1,0))</f>
        <v>0.5</v>
      </c>
      <c r="L907" s="5">
        <f>INDEX(products!$1:$1048576,MATCH($D907,products!$A$1:$A$49,0),MATCH(L$1,products!$A$1:$E$1,0))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INDEX(products!$1:$1048576,MATCH($D908,products!$A$1:$A$49,0),MATCH(I$1,products!$A$1:$E$1,0))</f>
        <v>Ara</v>
      </c>
      <c r="J908" t="str">
        <f>INDEX(products!$1:$1048576,MATCH($D908,products!$A$1:$A$49,0),MATCH(J$1,products!$A$1:$E$1,0))</f>
        <v>M</v>
      </c>
      <c r="K908" s="6">
        <f>INDEX(products!$1:$1048576,MATCH($D908,products!$A$1:$A$49,0),MATCH(K$1,products!$A$1:$E$1,0))</f>
        <v>0.5</v>
      </c>
      <c r="L908" s="5">
        <f>INDEX(products!$1:$1048576,MATCH($D908,products!$A$1:$A$49,0),MATCH(L$1,products!$A$1:$E$1,0))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INDEX(products!$1:$1048576,MATCH($D909,products!$A$1:$A$49,0),MATCH(I$1,products!$A$1:$E$1,0))</f>
        <v>Lib</v>
      </c>
      <c r="J909" t="str">
        <f>INDEX(products!$1:$1048576,MATCH($D909,products!$A$1:$A$49,0),MATCH(J$1,products!$A$1:$E$1,0))</f>
        <v>D</v>
      </c>
      <c r="K909" s="6">
        <f>INDEX(products!$1:$1048576,MATCH($D909,products!$A$1:$A$49,0),MATCH(K$1,products!$A$1:$E$1,0))</f>
        <v>1</v>
      </c>
      <c r="L909" s="5">
        <f>INDEX(products!$1:$1048576,MATCH($D909,products!$A$1:$A$49,0),MATCH(L$1,products!$A$1:$E$1,0))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INDEX(products!$1:$1048576,MATCH($D910,products!$A$1:$A$49,0),MATCH(I$1,products!$A$1:$E$1,0))</f>
        <v>Rob</v>
      </c>
      <c r="J910" t="str">
        <f>INDEX(products!$1:$1048576,MATCH($D910,products!$A$1:$A$49,0),MATCH(J$1,products!$A$1:$E$1,0))</f>
        <v>L</v>
      </c>
      <c r="K910" s="6">
        <f>INDEX(products!$1:$1048576,MATCH($D910,products!$A$1:$A$49,0),MATCH(K$1,products!$A$1:$E$1,0))</f>
        <v>1</v>
      </c>
      <c r="L910" s="5">
        <f>INDEX(products!$1:$1048576,MATCH($D910,products!$A$1:$A$49,0),MATCH(L$1,products!$A$1:$E$1,0))</f>
        <v>11.95</v>
      </c>
      <c r="M910" s="5">
        <f t="shared" si="42"/>
        <v>59.75</v>
      </c>
      <c r="N910" t="str">
        <f t="shared" si="43"/>
        <v>Robusta</v>
      </c>
      <c r="O910" t="str">
        <f t="shared" si="44"/>
        <v>Large</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INDEX(products!$1:$1048576,MATCH($D911,products!$A$1:$A$49,0),MATCH(I$1,products!$A$1:$E$1,0))</f>
        <v>Rob</v>
      </c>
      <c r="J911" t="str">
        <f>INDEX(products!$1:$1048576,MATCH($D911,products!$A$1:$A$49,0),MATCH(J$1,products!$A$1:$E$1,0))</f>
        <v>L</v>
      </c>
      <c r="K911" s="6">
        <f>INDEX(products!$1:$1048576,MATCH($D911,products!$A$1:$A$49,0),MATCH(K$1,products!$A$1:$E$1,0))</f>
        <v>0.2</v>
      </c>
      <c r="L911" s="5">
        <f>INDEX(products!$1:$1048576,MATCH($D911,products!$A$1:$A$49,0),MATCH(L$1,products!$A$1:$E$1,0))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INDEX(products!$1:$1048576,MATCH($D912,products!$A$1:$A$49,0),MATCH(I$1,products!$A$1:$E$1,0))</f>
        <v>Ara</v>
      </c>
      <c r="J912" t="str">
        <f>INDEX(products!$1:$1048576,MATCH($D912,products!$A$1:$A$49,0),MATCH(J$1,products!$A$1:$E$1,0))</f>
        <v>D</v>
      </c>
      <c r="K912" s="6">
        <f>INDEX(products!$1:$1048576,MATCH($D912,products!$A$1:$A$49,0),MATCH(K$1,products!$A$1:$E$1,0))</f>
        <v>2.5</v>
      </c>
      <c r="L912" s="5">
        <f>INDEX(products!$1:$1048576,MATCH($D912,products!$A$1:$A$49,0),MATCH(L$1,products!$A$1:$E$1,0))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INDEX(products!$1:$1048576,MATCH($D913,products!$A$1:$A$49,0),MATCH(I$1,products!$A$1:$E$1,0))</f>
        <v>Ara</v>
      </c>
      <c r="J913" t="str">
        <f>INDEX(products!$1:$1048576,MATCH($D913,products!$A$1:$A$49,0),MATCH(J$1,products!$A$1:$E$1,0))</f>
        <v>M</v>
      </c>
      <c r="K913" s="6">
        <f>INDEX(products!$1:$1048576,MATCH($D913,products!$A$1:$A$49,0),MATCH(K$1,products!$A$1:$E$1,0))</f>
        <v>1</v>
      </c>
      <c r="L913" s="5">
        <f>INDEX(products!$1:$1048576,MATCH($D913,products!$A$1:$A$49,0),MATCH(L$1,products!$A$1:$E$1,0))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INDEX(products!$1:$1048576,MATCH($D914,products!$A$1:$A$49,0),MATCH(I$1,products!$A$1:$E$1,0))</f>
        <v>Rob</v>
      </c>
      <c r="J914" t="str">
        <f>INDEX(products!$1:$1048576,MATCH($D914,products!$A$1:$A$49,0),MATCH(J$1,products!$A$1:$E$1,0))</f>
        <v>M</v>
      </c>
      <c r="K914" s="6">
        <f>INDEX(products!$1:$1048576,MATCH($D914,products!$A$1:$A$49,0),MATCH(K$1,products!$A$1:$E$1,0))</f>
        <v>2.5</v>
      </c>
      <c r="L914" s="5">
        <f>INDEX(products!$1:$1048576,MATCH($D914,products!$A$1:$A$49,0),MATCH(L$1,products!$A$1:$E$1,0))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INDEX(products!$1:$1048576,MATCH($D915,products!$A$1:$A$49,0),MATCH(I$1,products!$A$1:$E$1,0))</f>
        <v>Ara</v>
      </c>
      <c r="J915" t="str">
        <f>INDEX(products!$1:$1048576,MATCH($D915,products!$A$1:$A$49,0),MATCH(J$1,products!$A$1:$E$1,0))</f>
        <v>M</v>
      </c>
      <c r="K915" s="6">
        <f>INDEX(products!$1:$1048576,MATCH($D915,products!$A$1:$A$49,0),MATCH(K$1,products!$A$1:$E$1,0))</f>
        <v>0.5</v>
      </c>
      <c r="L915" s="5">
        <f>INDEX(products!$1:$1048576,MATCH($D915,products!$A$1:$A$49,0),MATCH(L$1,products!$A$1:$E$1,0))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INDEX(products!$1:$1048576,MATCH($D916,products!$A$1:$A$49,0),MATCH(I$1,products!$A$1:$E$1,0))</f>
        <v>Ara</v>
      </c>
      <c r="J916" t="str">
        <f>INDEX(products!$1:$1048576,MATCH($D916,products!$A$1:$A$49,0),MATCH(J$1,products!$A$1:$E$1,0))</f>
        <v>M</v>
      </c>
      <c r="K916" s="6">
        <f>INDEX(products!$1:$1048576,MATCH($D916,products!$A$1:$A$49,0),MATCH(K$1,products!$A$1:$E$1,0))</f>
        <v>1</v>
      </c>
      <c r="L916" s="5">
        <f>INDEX(products!$1:$1048576,MATCH($D916,products!$A$1:$A$49,0),MATCH(L$1,products!$A$1:$E$1,0))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INDEX(products!$1:$1048576,MATCH($D917,products!$A$1:$A$49,0),MATCH(I$1,products!$A$1:$E$1,0))</f>
        <v>Exc</v>
      </c>
      <c r="J917" t="str">
        <f>INDEX(products!$1:$1048576,MATCH($D917,products!$A$1:$A$49,0),MATCH(J$1,products!$A$1:$E$1,0))</f>
        <v>D</v>
      </c>
      <c r="K917" s="6">
        <f>INDEX(products!$1:$1048576,MATCH($D917,products!$A$1:$A$49,0),MATCH(K$1,products!$A$1:$E$1,0))</f>
        <v>2.5</v>
      </c>
      <c r="L917" s="5">
        <f>INDEX(products!$1:$1048576,MATCH($D917,products!$A$1:$A$49,0),MATCH(L$1,products!$A$1:$E$1,0))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INDEX(products!$1:$1048576,MATCH($D918,products!$A$1:$A$49,0),MATCH(I$1,products!$A$1:$E$1,0))</f>
        <v>Exc</v>
      </c>
      <c r="J918" t="str">
        <f>INDEX(products!$1:$1048576,MATCH($D918,products!$A$1:$A$49,0),MATCH(J$1,products!$A$1:$E$1,0))</f>
        <v>D</v>
      </c>
      <c r="K918" s="6">
        <f>INDEX(products!$1:$1048576,MATCH($D918,products!$A$1:$A$49,0),MATCH(K$1,products!$A$1:$E$1,0))</f>
        <v>0.2</v>
      </c>
      <c r="L918" s="5">
        <f>INDEX(products!$1:$1048576,MATCH($D918,products!$A$1:$A$49,0),MATCH(L$1,products!$A$1:$E$1,0))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INDEX(products!$1:$1048576,MATCH($D919,products!$A$1:$A$49,0),MATCH(I$1,products!$A$1:$E$1,0))</f>
        <v>Ara</v>
      </c>
      <c r="J919" t="str">
        <f>INDEX(products!$1:$1048576,MATCH($D919,products!$A$1:$A$49,0),MATCH(J$1,products!$A$1:$E$1,0))</f>
        <v>M</v>
      </c>
      <c r="K919" s="6">
        <f>INDEX(products!$1:$1048576,MATCH($D919,products!$A$1:$A$49,0),MATCH(K$1,products!$A$1:$E$1,0))</f>
        <v>0.5</v>
      </c>
      <c r="L919" s="5">
        <f>INDEX(products!$1:$1048576,MATCH($D919,products!$A$1:$A$49,0),MATCH(L$1,products!$A$1:$E$1,0))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INDEX(products!$1:$1048576,MATCH($D920,products!$A$1:$A$49,0),MATCH(I$1,products!$A$1:$E$1,0))</f>
        <v>Exc</v>
      </c>
      <c r="J920" t="str">
        <f>INDEX(products!$1:$1048576,MATCH($D920,products!$A$1:$A$49,0),MATCH(J$1,products!$A$1:$E$1,0))</f>
        <v>D</v>
      </c>
      <c r="K920" s="6">
        <f>INDEX(products!$1:$1048576,MATCH($D920,products!$A$1:$A$49,0),MATCH(K$1,products!$A$1:$E$1,0))</f>
        <v>0.5</v>
      </c>
      <c r="L920" s="5">
        <f>INDEX(products!$1:$1048576,MATCH($D920,products!$A$1:$A$49,0),MATCH(L$1,products!$A$1:$E$1,0))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INDEX(products!$1:$1048576,MATCH($D921,products!$A$1:$A$49,0),MATCH(I$1,products!$A$1:$E$1,0))</f>
        <v>Rob</v>
      </c>
      <c r="J921" t="str">
        <f>INDEX(products!$1:$1048576,MATCH($D921,products!$A$1:$A$49,0),MATCH(J$1,products!$A$1:$E$1,0))</f>
        <v>D</v>
      </c>
      <c r="K921" s="6">
        <f>INDEX(products!$1:$1048576,MATCH($D921,products!$A$1:$A$49,0),MATCH(K$1,products!$A$1:$E$1,0))</f>
        <v>0.2</v>
      </c>
      <c r="L921" s="5">
        <f>INDEX(products!$1:$1048576,MATCH($D921,products!$A$1:$A$49,0),MATCH(L$1,products!$A$1:$E$1,0))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INDEX(products!$1:$1048576,MATCH($D922,products!$A$1:$A$49,0),MATCH(I$1,products!$A$1:$E$1,0))</f>
        <v>Rob</v>
      </c>
      <c r="J922" t="str">
        <f>INDEX(products!$1:$1048576,MATCH($D922,products!$A$1:$A$49,0),MATCH(J$1,products!$A$1:$E$1,0))</f>
        <v>D</v>
      </c>
      <c r="K922" s="6">
        <f>INDEX(products!$1:$1048576,MATCH($D922,products!$A$1:$A$49,0),MATCH(K$1,products!$A$1:$E$1,0))</f>
        <v>2.5</v>
      </c>
      <c r="L922" s="5">
        <f>INDEX(products!$1:$1048576,MATCH($D922,products!$A$1:$A$49,0),MATCH(L$1,products!$A$1:$E$1,0))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INDEX(products!$1:$1048576,MATCH($D923,products!$A$1:$A$49,0),MATCH(I$1,products!$A$1:$E$1,0))</f>
        <v>Lib</v>
      </c>
      <c r="J923" t="str">
        <f>INDEX(products!$1:$1048576,MATCH($D923,products!$A$1:$A$49,0),MATCH(J$1,products!$A$1:$E$1,0))</f>
        <v>D</v>
      </c>
      <c r="K923" s="6">
        <f>INDEX(products!$1:$1048576,MATCH($D923,products!$A$1:$A$49,0),MATCH(K$1,products!$A$1:$E$1,0))</f>
        <v>0.2</v>
      </c>
      <c r="L923" s="5">
        <f>INDEX(products!$1:$1048576,MATCH($D923,products!$A$1:$A$49,0),MATCH(L$1,products!$A$1:$E$1,0))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INDEX(products!$1:$1048576,MATCH($D924,products!$A$1:$A$49,0),MATCH(I$1,products!$A$1:$E$1,0))</f>
        <v>Ara</v>
      </c>
      <c r="J924" t="str">
        <f>INDEX(products!$1:$1048576,MATCH($D924,products!$A$1:$A$49,0),MATCH(J$1,products!$A$1:$E$1,0))</f>
        <v>M</v>
      </c>
      <c r="K924" s="6">
        <f>INDEX(products!$1:$1048576,MATCH($D924,products!$A$1:$A$49,0),MATCH(K$1,products!$A$1:$E$1,0))</f>
        <v>1</v>
      </c>
      <c r="L924" s="5">
        <f>INDEX(products!$1:$1048576,MATCH($D924,products!$A$1:$A$49,0),MATCH(L$1,products!$A$1:$E$1,0))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INDEX(products!$1:$1048576,MATCH($D925,products!$A$1:$A$49,0),MATCH(I$1,products!$A$1:$E$1,0))</f>
        <v>Exc</v>
      </c>
      <c r="J925" t="str">
        <f>INDEX(products!$1:$1048576,MATCH($D925,products!$A$1:$A$49,0),MATCH(J$1,products!$A$1:$E$1,0))</f>
        <v>D</v>
      </c>
      <c r="K925" s="6">
        <f>INDEX(products!$1:$1048576,MATCH($D925,products!$A$1:$A$49,0),MATCH(K$1,products!$A$1:$E$1,0))</f>
        <v>2.5</v>
      </c>
      <c r="L925" s="5">
        <f>INDEX(products!$1:$1048576,MATCH($D925,products!$A$1:$A$49,0),MATCH(L$1,products!$A$1:$E$1,0))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INDEX(products!$1:$1048576,MATCH($D926,products!$A$1:$A$49,0),MATCH(I$1,products!$A$1:$E$1,0))</f>
        <v>Ara</v>
      </c>
      <c r="J926" t="str">
        <f>INDEX(products!$1:$1048576,MATCH($D926,products!$A$1:$A$49,0),MATCH(J$1,products!$A$1:$E$1,0))</f>
        <v>L</v>
      </c>
      <c r="K926" s="6">
        <f>INDEX(products!$1:$1048576,MATCH($D926,products!$A$1:$A$49,0),MATCH(K$1,products!$A$1:$E$1,0))</f>
        <v>2.5</v>
      </c>
      <c r="L926" s="5">
        <f>INDEX(products!$1:$1048576,MATCH($D926,products!$A$1:$A$49,0),MATCH(L$1,products!$A$1:$E$1,0))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INDEX(products!$1:$1048576,MATCH($D927,products!$A$1:$A$49,0),MATCH(I$1,products!$A$1:$E$1,0))</f>
        <v>Ara</v>
      </c>
      <c r="J927" t="str">
        <f>INDEX(products!$1:$1048576,MATCH($D927,products!$A$1:$A$49,0),MATCH(J$1,products!$A$1:$E$1,0))</f>
        <v>M</v>
      </c>
      <c r="K927" s="6">
        <f>INDEX(products!$1:$1048576,MATCH($D927,products!$A$1:$A$49,0),MATCH(K$1,products!$A$1:$E$1,0))</f>
        <v>0.5</v>
      </c>
      <c r="L927" s="5">
        <f>INDEX(products!$1:$1048576,MATCH($D927,products!$A$1:$A$49,0),MATCH(L$1,products!$A$1:$E$1,0))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INDEX(products!$1:$1048576,MATCH($D928,products!$A$1:$A$49,0),MATCH(I$1,products!$A$1:$E$1,0))</f>
        <v>Ara</v>
      </c>
      <c r="J928" t="str">
        <f>INDEX(products!$1:$1048576,MATCH($D928,products!$A$1:$A$49,0),MATCH(J$1,products!$A$1:$E$1,0))</f>
        <v>M</v>
      </c>
      <c r="K928" s="6">
        <f>INDEX(products!$1:$1048576,MATCH($D928,products!$A$1:$A$49,0),MATCH(K$1,products!$A$1:$E$1,0))</f>
        <v>0.5</v>
      </c>
      <c r="L928" s="5">
        <f>INDEX(products!$1:$1048576,MATCH($D928,products!$A$1:$A$49,0),MATCH(L$1,products!$A$1:$E$1,0))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INDEX(products!$1:$1048576,MATCH($D929,products!$A$1:$A$49,0),MATCH(I$1,products!$A$1:$E$1,0))</f>
        <v>Exc</v>
      </c>
      <c r="J929" t="str">
        <f>INDEX(products!$1:$1048576,MATCH($D929,products!$A$1:$A$49,0),MATCH(J$1,products!$A$1:$E$1,0))</f>
        <v>D</v>
      </c>
      <c r="K929" s="6">
        <f>INDEX(products!$1:$1048576,MATCH($D929,products!$A$1:$A$49,0),MATCH(K$1,products!$A$1:$E$1,0))</f>
        <v>2.5</v>
      </c>
      <c r="L929" s="5">
        <f>INDEX(products!$1:$1048576,MATCH($D929,products!$A$1:$A$49,0),MATCH(L$1,products!$A$1:$E$1,0))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INDEX(products!$1:$1048576,MATCH($D930,products!$A$1:$A$49,0),MATCH(I$1,products!$A$1:$E$1,0))</f>
        <v>Exc</v>
      </c>
      <c r="J930" t="str">
        <f>INDEX(products!$1:$1048576,MATCH($D930,products!$A$1:$A$49,0),MATCH(J$1,products!$A$1:$E$1,0))</f>
        <v>M</v>
      </c>
      <c r="K930" s="6">
        <f>INDEX(products!$1:$1048576,MATCH($D930,products!$A$1:$A$49,0),MATCH(K$1,products!$A$1:$E$1,0))</f>
        <v>2.5</v>
      </c>
      <c r="L930" s="5">
        <f>INDEX(products!$1:$1048576,MATCH($D930,products!$A$1:$A$49,0),MATCH(L$1,products!$A$1:$E$1,0))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INDEX(products!$1:$1048576,MATCH($D931,products!$A$1:$A$49,0),MATCH(I$1,products!$A$1:$E$1,0))</f>
        <v>Exc</v>
      </c>
      <c r="J931" t="str">
        <f>INDEX(products!$1:$1048576,MATCH($D931,products!$A$1:$A$49,0),MATCH(J$1,products!$A$1:$E$1,0))</f>
        <v>L</v>
      </c>
      <c r="K931" s="6">
        <f>INDEX(products!$1:$1048576,MATCH($D931,products!$A$1:$A$49,0),MATCH(K$1,products!$A$1:$E$1,0))</f>
        <v>0.2</v>
      </c>
      <c r="L931" s="5">
        <f>INDEX(products!$1:$1048576,MATCH($D931,products!$A$1:$A$49,0),MATCH(L$1,products!$A$1:$E$1,0))</f>
        <v>4.4550000000000001</v>
      </c>
      <c r="M931" s="5">
        <f t="shared" si="42"/>
        <v>8.91</v>
      </c>
      <c r="N931" t="str">
        <f t="shared" si="43"/>
        <v>Excelsa</v>
      </c>
      <c r="O931" t="str">
        <f t="shared" si="44"/>
        <v>Large</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INDEX(products!$1:$1048576,MATCH($D932,products!$A$1:$A$49,0),MATCH(I$1,products!$A$1:$E$1,0))</f>
        <v>Exc</v>
      </c>
      <c r="J932" t="str">
        <f>INDEX(products!$1:$1048576,MATCH($D932,products!$A$1:$A$49,0),MATCH(J$1,products!$A$1:$E$1,0))</f>
        <v>D</v>
      </c>
      <c r="K932" s="6">
        <f>INDEX(products!$1:$1048576,MATCH($D932,products!$A$1:$A$49,0),MATCH(K$1,products!$A$1:$E$1,0))</f>
        <v>1</v>
      </c>
      <c r="L932" s="5">
        <f>INDEX(products!$1:$1048576,MATCH($D932,products!$A$1:$A$49,0),MATCH(L$1,products!$A$1:$E$1,0))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INDEX(products!$1:$1048576,MATCH($D933,products!$A$1:$A$49,0),MATCH(I$1,products!$A$1:$E$1,0))</f>
        <v>Ara</v>
      </c>
      <c r="J933" t="str">
        <f>INDEX(products!$1:$1048576,MATCH($D933,products!$A$1:$A$49,0),MATCH(J$1,products!$A$1:$E$1,0))</f>
        <v>D</v>
      </c>
      <c r="K933" s="6">
        <f>INDEX(products!$1:$1048576,MATCH($D933,products!$A$1:$A$49,0),MATCH(K$1,products!$A$1:$E$1,0))</f>
        <v>0.5</v>
      </c>
      <c r="L933" s="5">
        <f>INDEX(products!$1:$1048576,MATCH($D933,products!$A$1:$A$49,0),MATCH(L$1,products!$A$1:$E$1,0))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INDEX(products!$1:$1048576,MATCH($D934,products!$A$1:$A$49,0),MATCH(I$1,products!$A$1:$E$1,0))</f>
        <v>Exc</v>
      </c>
      <c r="J934" t="str">
        <f>INDEX(products!$1:$1048576,MATCH($D934,products!$A$1:$A$49,0),MATCH(J$1,products!$A$1:$E$1,0))</f>
        <v>M</v>
      </c>
      <c r="K934" s="6">
        <f>INDEX(products!$1:$1048576,MATCH($D934,products!$A$1:$A$49,0),MATCH(K$1,products!$A$1:$E$1,0))</f>
        <v>1</v>
      </c>
      <c r="L934" s="5">
        <f>INDEX(products!$1:$1048576,MATCH($D934,products!$A$1:$A$49,0),MATCH(L$1,products!$A$1:$E$1,0))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INDEX(products!$1:$1048576,MATCH($D935,products!$A$1:$A$49,0),MATCH(I$1,products!$A$1:$E$1,0))</f>
        <v>Rob</v>
      </c>
      <c r="J935" t="str">
        <f>INDEX(products!$1:$1048576,MATCH($D935,products!$A$1:$A$49,0),MATCH(J$1,products!$A$1:$E$1,0))</f>
        <v>D</v>
      </c>
      <c r="K935" s="6">
        <f>INDEX(products!$1:$1048576,MATCH($D935,products!$A$1:$A$49,0),MATCH(K$1,products!$A$1:$E$1,0))</f>
        <v>1</v>
      </c>
      <c r="L935" s="5">
        <f>INDEX(products!$1:$1048576,MATCH($D935,products!$A$1:$A$49,0),MATCH(L$1,products!$A$1:$E$1,0))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INDEX(products!$1:$1048576,MATCH($D936,products!$A$1:$A$49,0),MATCH(I$1,products!$A$1:$E$1,0))</f>
        <v>Rob</v>
      </c>
      <c r="J936" t="str">
        <f>INDEX(products!$1:$1048576,MATCH($D936,products!$A$1:$A$49,0),MATCH(J$1,products!$A$1:$E$1,0))</f>
        <v>M</v>
      </c>
      <c r="K936" s="6">
        <f>INDEX(products!$1:$1048576,MATCH($D936,products!$A$1:$A$49,0),MATCH(K$1,products!$A$1:$E$1,0))</f>
        <v>2.5</v>
      </c>
      <c r="L936" s="5">
        <f>INDEX(products!$1:$1048576,MATCH($D936,products!$A$1:$A$49,0),MATCH(L$1,products!$A$1:$E$1,0))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INDEX(products!$1:$1048576,MATCH($D937,products!$A$1:$A$49,0),MATCH(I$1,products!$A$1:$E$1,0))</f>
        <v>Ara</v>
      </c>
      <c r="J937" t="str">
        <f>INDEX(products!$1:$1048576,MATCH($D937,products!$A$1:$A$49,0),MATCH(J$1,products!$A$1:$E$1,0))</f>
        <v>M</v>
      </c>
      <c r="K937" s="6">
        <f>INDEX(products!$1:$1048576,MATCH($D937,products!$A$1:$A$49,0),MATCH(K$1,products!$A$1:$E$1,0))</f>
        <v>2.5</v>
      </c>
      <c r="L937" s="5">
        <f>INDEX(products!$1:$1048576,MATCH($D937,products!$A$1:$A$49,0),MATCH(L$1,products!$A$1:$E$1,0))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INDEX(products!$1:$1048576,MATCH($D938,products!$A$1:$A$49,0),MATCH(I$1,products!$A$1:$E$1,0))</f>
        <v>Lib</v>
      </c>
      <c r="J938" t="str">
        <f>INDEX(products!$1:$1048576,MATCH($D938,products!$A$1:$A$49,0),MATCH(J$1,products!$A$1:$E$1,0))</f>
        <v>D</v>
      </c>
      <c r="K938" s="6">
        <f>INDEX(products!$1:$1048576,MATCH($D938,products!$A$1:$A$49,0),MATCH(K$1,products!$A$1:$E$1,0))</f>
        <v>0.5</v>
      </c>
      <c r="L938" s="5">
        <f>INDEX(products!$1:$1048576,MATCH($D938,products!$A$1:$A$49,0),MATCH(L$1,products!$A$1:$E$1,0))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INDEX(products!$1:$1048576,MATCH($D939,products!$A$1:$A$49,0),MATCH(I$1,products!$A$1:$E$1,0))</f>
        <v>Rob</v>
      </c>
      <c r="J939" t="str">
        <f>INDEX(products!$1:$1048576,MATCH($D939,products!$A$1:$A$49,0),MATCH(J$1,products!$A$1:$E$1,0))</f>
        <v>M</v>
      </c>
      <c r="K939" s="6">
        <f>INDEX(products!$1:$1048576,MATCH($D939,products!$A$1:$A$49,0),MATCH(K$1,products!$A$1:$E$1,0))</f>
        <v>2.5</v>
      </c>
      <c r="L939" s="5">
        <f>INDEX(products!$1:$1048576,MATCH($D939,products!$A$1:$A$49,0),MATCH(L$1,products!$A$1:$E$1,0))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INDEX(products!$1:$1048576,MATCH($D940,products!$A$1:$A$49,0),MATCH(I$1,products!$A$1:$E$1,0))</f>
        <v>Exc</v>
      </c>
      <c r="J940" t="str">
        <f>INDEX(products!$1:$1048576,MATCH($D940,products!$A$1:$A$49,0),MATCH(J$1,products!$A$1:$E$1,0))</f>
        <v>L</v>
      </c>
      <c r="K940" s="6">
        <f>INDEX(products!$1:$1048576,MATCH($D940,products!$A$1:$A$49,0),MATCH(K$1,products!$A$1:$E$1,0))</f>
        <v>1</v>
      </c>
      <c r="L940" s="5">
        <f>INDEX(products!$1:$1048576,MATCH($D940,products!$A$1:$A$49,0),MATCH(L$1,products!$A$1:$E$1,0))</f>
        <v>14.85</v>
      </c>
      <c r="M940" s="5">
        <f t="shared" si="42"/>
        <v>74.25</v>
      </c>
      <c r="N940" t="str">
        <f t="shared" si="43"/>
        <v>Excelsa</v>
      </c>
      <c r="O940" t="str">
        <f t="shared" si="44"/>
        <v>Large</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INDEX(products!$1:$1048576,MATCH($D941,products!$A$1:$A$49,0),MATCH(I$1,products!$A$1:$E$1,0))</f>
        <v>Lib</v>
      </c>
      <c r="J941" t="str">
        <f>INDEX(products!$1:$1048576,MATCH($D941,products!$A$1:$A$49,0),MATCH(J$1,products!$A$1:$E$1,0))</f>
        <v>L</v>
      </c>
      <c r="K941" s="6">
        <f>INDEX(products!$1:$1048576,MATCH($D941,products!$A$1:$A$49,0),MATCH(K$1,products!$A$1:$E$1,0))</f>
        <v>0.2</v>
      </c>
      <c r="L941" s="5">
        <f>INDEX(products!$1:$1048576,MATCH($D941,products!$A$1:$A$49,0),MATCH(L$1,products!$A$1:$E$1,0))</f>
        <v>4.7549999999999999</v>
      </c>
      <c r="M941" s="5">
        <f t="shared" si="42"/>
        <v>28.53</v>
      </c>
      <c r="N941" t="str">
        <f t="shared" si="43"/>
        <v>Liberica</v>
      </c>
      <c r="O941" t="str">
        <f t="shared" si="44"/>
        <v>Large</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INDEX(products!$1:$1048576,MATCH($D942,products!$A$1:$A$49,0),MATCH(I$1,products!$A$1:$E$1,0))</f>
        <v>Rob</v>
      </c>
      <c r="J942" t="str">
        <f>INDEX(products!$1:$1048576,MATCH($D942,products!$A$1:$A$49,0),MATCH(J$1,products!$A$1:$E$1,0))</f>
        <v>L</v>
      </c>
      <c r="K942" s="6">
        <f>INDEX(products!$1:$1048576,MATCH($D942,products!$A$1:$A$49,0),MATCH(K$1,products!$A$1:$E$1,0))</f>
        <v>0.5</v>
      </c>
      <c r="L942" s="5">
        <f>INDEX(products!$1:$1048576,MATCH($D942,products!$A$1:$A$49,0),MATCH(L$1,products!$A$1:$E$1,0))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INDEX(products!$1:$1048576,MATCH($D943,products!$A$1:$A$49,0),MATCH(I$1,products!$A$1:$E$1,0))</f>
        <v>Ara</v>
      </c>
      <c r="J943" t="str">
        <f>INDEX(products!$1:$1048576,MATCH($D943,products!$A$1:$A$49,0),MATCH(J$1,products!$A$1:$E$1,0))</f>
        <v>L</v>
      </c>
      <c r="K943" s="6">
        <f>INDEX(products!$1:$1048576,MATCH($D943,products!$A$1:$A$49,0),MATCH(K$1,products!$A$1:$E$1,0))</f>
        <v>0.5</v>
      </c>
      <c r="L943" s="5">
        <f>INDEX(products!$1:$1048576,MATCH($D943,products!$A$1:$A$49,0),MATCH(L$1,products!$A$1:$E$1,0))</f>
        <v>7.77</v>
      </c>
      <c r="M943" s="5">
        <f t="shared" si="42"/>
        <v>15.54</v>
      </c>
      <c r="N943" t="str">
        <f t="shared" si="43"/>
        <v>Arabica</v>
      </c>
      <c r="O943" t="str">
        <f t="shared" si="44"/>
        <v>Large</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INDEX(products!$1:$1048576,MATCH($D944,products!$A$1:$A$49,0),MATCH(I$1,products!$A$1:$E$1,0))</f>
        <v>Rob</v>
      </c>
      <c r="J944" t="str">
        <f>INDEX(products!$1:$1048576,MATCH($D944,products!$A$1:$A$49,0),MATCH(J$1,products!$A$1:$E$1,0))</f>
        <v>L</v>
      </c>
      <c r="K944" s="6">
        <f>INDEX(products!$1:$1048576,MATCH($D944,products!$A$1:$A$49,0),MATCH(K$1,products!$A$1:$E$1,0))</f>
        <v>1</v>
      </c>
      <c r="L944" s="5">
        <f>INDEX(products!$1:$1048576,MATCH($D944,products!$A$1:$A$49,0),MATCH(L$1,products!$A$1:$E$1,0))</f>
        <v>11.95</v>
      </c>
      <c r="M944" s="5">
        <f t="shared" si="42"/>
        <v>35.849999999999994</v>
      </c>
      <c r="N944" t="str">
        <f t="shared" si="43"/>
        <v>Robusta</v>
      </c>
      <c r="O944" t="str">
        <f t="shared" si="44"/>
        <v>Large</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INDEX(products!$1:$1048576,MATCH($D945,products!$A$1:$A$49,0),MATCH(I$1,products!$A$1:$E$1,0))</f>
        <v>Ara</v>
      </c>
      <c r="J945" t="str">
        <f>INDEX(products!$1:$1048576,MATCH($D945,products!$A$1:$A$49,0),MATCH(J$1,products!$A$1:$E$1,0))</f>
        <v>L</v>
      </c>
      <c r="K945" s="6">
        <f>INDEX(products!$1:$1048576,MATCH($D945,products!$A$1:$A$49,0),MATCH(K$1,products!$A$1:$E$1,0))</f>
        <v>0.5</v>
      </c>
      <c r="L945" s="5">
        <f>INDEX(products!$1:$1048576,MATCH($D945,products!$A$1:$A$49,0),MATCH(L$1,products!$A$1:$E$1,0))</f>
        <v>7.77</v>
      </c>
      <c r="M945" s="5">
        <f t="shared" si="42"/>
        <v>46.62</v>
      </c>
      <c r="N945" t="str">
        <f t="shared" si="43"/>
        <v>Arabica</v>
      </c>
      <c r="O945" t="str">
        <f t="shared" si="44"/>
        <v>Large</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INDEX(products!$1:$1048576,MATCH($D946,products!$A$1:$A$49,0),MATCH(I$1,products!$A$1:$E$1,0))</f>
        <v>Rob</v>
      </c>
      <c r="J946" t="str">
        <f>INDEX(products!$1:$1048576,MATCH($D946,products!$A$1:$A$49,0),MATCH(J$1,products!$A$1:$E$1,0))</f>
        <v>L</v>
      </c>
      <c r="K946" s="6">
        <f>INDEX(products!$1:$1048576,MATCH($D946,products!$A$1:$A$49,0),MATCH(K$1,products!$A$1:$E$1,0))</f>
        <v>0.5</v>
      </c>
      <c r="L946" s="5">
        <f>INDEX(products!$1:$1048576,MATCH($D946,products!$A$1:$A$49,0),MATCH(L$1,products!$A$1:$E$1,0))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INDEX(products!$1:$1048576,MATCH($D947,products!$A$1:$A$49,0),MATCH(I$1,products!$A$1:$E$1,0))</f>
        <v>Lib</v>
      </c>
      <c r="J947" t="str">
        <f>INDEX(products!$1:$1048576,MATCH($D947,products!$A$1:$A$49,0),MATCH(J$1,products!$A$1:$E$1,0))</f>
        <v>D</v>
      </c>
      <c r="K947" s="6">
        <f>INDEX(products!$1:$1048576,MATCH($D947,products!$A$1:$A$49,0),MATCH(K$1,products!$A$1:$E$1,0))</f>
        <v>2.5</v>
      </c>
      <c r="L947" s="5">
        <f>INDEX(products!$1:$1048576,MATCH($D947,products!$A$1:$A$49,0),MATCH(L$1,products!$A$1:$E$1,0))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INDEX(products!$1:$1048576,MATCH($D948,products!$A$1:$A$49,0),MATCH(I$1,products!$A$1:$E$1,0))</f>
        <v>Lib</v>
      </c>
      <c r="J948" t="str">
        <f>INDEX(products!$1:$1048576,MATCH($D948,products!$A$1:$A$49,0),MATCH(J$1,products!$A$1:$E$1,0))</f>
        <v>D</v>
      </c>
      <c r="K948" s="6">
        <f>INDEX(products!$1:$1048576,MATCH($D948,products!$A$1:$A$49,0),MATCH(K$1,products!$A$1:$E$1,0))</f>
        <v>0.5</v>
      </c>
      <c r="L948" s="5">
        <f>INDEX(products!$1:$1048576,MATCH($D948,products!$A$1:$A$49,0),MATCH(L$1,products!$A$1:$E$1,0))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INDEX(products!$1:$1048576,MATCH($D949,products!$A$1:$A$49,0),MATCH(I$1,products!$A$1:$E$1,0))</f>
        <v>Ara</v>
      </c>
      <c r="J949" t="str">
        <f>INDEX(products!$1:$1048576,MATCH($D949,products!$A$1:$A$49,0),MATCH(J$1,products!$A$1:$E$1,0))</f>
        <v>M</v>
      </c>
      <c r="K949" s="6">
        <f>INDEX(products!$1:$1048576,MATCH($D949,products!$A$1:$A$49,0),MATCH(K$1,products!$A$1:$E$1,0))</f>
        <v>1</v>
      </c>
      <c r="L949" s="5">
        <f>INDEX(products!$1:$1048576,MATCH($D949,products!$A$1:$A$49,0),MATCH(L$1,products!$A$1:$E$1,0))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INDEX(products!$1:$1048576,MATCH($D950,products!$A$1:$A$49,0),MATCH(I$1,products!$A$1:$E$1,0))</f>
        <v>Exc</v>
      </c>
      <c r="J950" t="str">
        <f>INDEX(products!$1:$1048576,MATCH($D950,products!$A$1:$A$49,0),MATCH(J$1,products!$A$1:$E$1,0))</f>
        <v>D</v>
      </c>
      <c r="K950" s="6">
        <f>INDEX(products!$1:$1048576,MATCH($D950,products!$A$1:$A$49,0),MATCH(K$1,products!$A$1:$E$1,0))</f>
        <v>2.5</v>
      </c>
      <c r="L950" s="5">
        <f>INDEX(products!$1:$1048576,MATCH($D950,products!$A$1:$A$49,0),MATCH(L$1,products!$A$1:$E$1,0))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INDEX(products!$1:$1048576,MATCH($D951,products!$A$1:$A$49,0),MATCH(I$1,products!$A$1:$E$1,0))</f>
        <v>Rob</v>
      </c>
      <c r="J951" t="str">
        <f>INDEX(products!$1:$1048576,MATCH($D951,products!$A$1:$A$49,0),MATCH(J$1,products!$A$1:$E$1,0))</f>
        <v>L</v>
      </c>
      <c r="K951" s="6">
        <f>INDEX(products!$1:$1048576,MATCH($D951,products!$A$1:$A$49,0),MATCH(K$1,products!$A$1:$E$1,0))</f>
        <v>2.5</v>
      </c>
      <c r="L951" s="5">
        <f>INDEX(products!$1:$1048576,MATCH($D951,products!$A$1:$A$49,0),MATCH(L$1,products!$A$1:$E$1,0))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INDEX(products!$1:$1048576,MATCH($D952,products!$A$1:$A$49,0),MATCH(I$1,products!$A$1:$E$1,0))</f>
        <v>Rob</v>
      </c>
      <c r="J952" t="str">
        <f>INDEX(products!$1:$1048576,MATCH($D952,products!$A$1:$A$49,0),MATCH(J$1,products!$A$1:$E$1,0))</f>
        <v>L</v>
      </c>
      <c r="K952" s="6">
        <f>INDEX(products!$1:$1048576,MATCH($D952,products!$A$1:$A$49,0),MATCH(K$1,products!$A$1:$E$1,0))</f>
        <v>0.2</v>
      </c>
      <c r="L952" s="5">
        <f>INDEX(products!$1:$1048576,MATCH($D952,products!$A$1:$A$49,0),MATCH(L$1,products!$A$1:$E$1,0))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INDEX(products!$1:$1048576,MATCH($D953,products!$A$1:$A$49,0),MATCH(I$1,products!$A$1:$E$1,0))</f>
        <v>Rob</v>
      </c>
      <c r="J953" t="str">
        <f>INDEX(products!$1:$1048576,MATCH($D953,products!$A$1:$A$49,0),MATCH(J$1,products!$A$1:$E$1,0))</f>
        <v>L</v>
      </c>
      <c r="K953" s="6">
        <f>INDEX(products!$1:$1048576,MATCH($D953,products!$A$1:$A$49,0),MATCH(K$1,products!$A$1:$E$1,0))</f>
        <v>0.2</v>
      </c>
      <c r="L953" s="5">
        <f>INDEX(products!$1:$1048576,MATCH($D953,products!$A$1:$A$49,0),MATCH(L$1,products!$A$1:$E$1,0))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INDEX(products!$1:$1048576,MATCH($D954,products!$A$1:$A$49,0),MATCH(I$1,products!$A$1:$E$1,0))</f>
        <v>Ara</v>
      </c>
      <c r="J954" t="str">
        <f>INDEX(products!$1:$1048576,MATCH($D954,products!$A$1:$A$49,0),MATCH(J$1,products!$A$1:$E$1,0))</f>
        <v>M</v>
      </c>
      <c r="K954" s="6">
        <f>INDEX(products!$1:$1048576,MATCH($D954,products!$A$1:$A$49,0),MATCH(K$1,products!$A$1:$E$1,0))</f>
        <v>1</v>
      </c>
      <c r="L954" s="5">
        <f>INDEX(products!$1:$1048576,MATCH($D954,products!$A$1:$A$49,0),MATCH(L$1,products!$A$1:$E$1,0))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INDEX(products!$1:$1048576,MATCH($D955,products!$A$1:$A$49,0),MATCH(I$1,products!$A$1:$E$1,0))</f>
        <v>Ara</v>
      </c>
      <c r="J955" t="str">
        <f>INDEX(products!$1:$1048576,MATCH($D955,products!$A$1:$A$49,0),MATCH(J$1,products!$A$1:$E$1,0))</f>
        <v>L</v>
      </c>
      <c r="K955" s="6">
        <f>INDEX(products!$1:$1048576,MATCH($D955,products!$A$1:$A$49,0),MATCH(K$1,products!$A$1:$E$1,0))</f>
        <v>0.2</v>
      </c>
      <c r="L955" s="5">
        <f>INDEX(products!$1:$1048576,MATCH($D955,products!$A$1:$A$49,0),MATCH(L$1,products!$A$1:$E$1,0))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INDEX(products!$1:$1048576,MATCH($D956,products!$A$1:$A$49,0),MATCH(I$1,products!$A$1:$E$1,0))</f>
        <v>Exc</v>
      </c>
      <c r="J956" t="str">
        <f>INDEX(products!$1:$1048576,MATCH($D956,products!$A$1:$A$49,0),MATCH(J$1,products!$A$1:$E$1,0))</f>
        <v>D</v>
      </c>
      <c r="K956" s="6">
        <f>INDEX(products!$1:$1048576,MATCH($D956,products!$A$1:$A$49,0),MATCH(K$1,products!$A$1:$E$1,0))</f>
        <v>2.5</v>
      </c>
      <c r="L956" s="5">
        <f>INDEX(products!$1:$1048576,MATCH($D956,products!$A$1:$A$49,0),MATCH(L$1,products!$A$1:$E$1,0))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INDEX(products!$1:$1048576,MATCH($D957,products!$A$1:$A$49,0),MATCH(I$1,products!$A$1:$E$1,0))</f>
        <v>Exc</v>
      </c>
      <c r="J957" t="str">
        <f>INDEX(products!$1:$1048576,MATCH($D957,products!$A$1:$A$49,0),MATCH(J$1,products!$A$1:$E$1,0))</f>
        <v>L</v>
      </c>
      <c r="K957" s="6">
        <f>INDEX(products!$1:$1048576,MATCH($D957,products!$A$1:$A$49,0),MATCH(K$1,products!$A$1:$E$1,0))</f>
        <v>2.5</v>
      </c>
      <c r="L957" s="5">
        <f>INDEX(products!$1:$1048576,MATCH($D957,products!$A$1:$A$49,0),MATCH(L$1,products!$A$1:$E$1,0))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INDEX(products!$1:$1048576,MATCH($D958,products!$A$1:$A$49,0),MATCH(I$1,products!$A$1:$E$1,0))</f>
        <v>Rob</v>
      </c>
      <c r="J958" t="str">
        <f>INDEX(products!$1:$1048576,MATCH($D958,products!$A$1:$A$49,0),MATCH(J$1,products!$A$1:$E$1,0))</f>
        <v>L</v>
      </c>
      <c r="K958" s="6">
        <f>INDEX(products!$1:$1048576,MATCH($D958,products!$A$1:$A$49,0),MATCH(K$1,products!$A$1:$E$1,0))</f>
        <v>2.5</v>
      </c>
      <c r="L958" s="5">
        <f>INDEX(products!$1:$1048576,MATCH($D958,products!$A$1:$A$49,0),MATCH(L$1,products!$A$1:$E$1,0))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INDEX(products!$1:$1048576,MATCH($D959,products!$A$1:$A$49,0),MATCH(I$1,products!$A$1:$E$1,0))</f>
        <v>Exc</v>
      </c>
      <c r="J959" t="str">
        <f>INDEX(products!$1:$1048576,MATCH($D959,products!$A$1:$A$49,0),MATCH(J$1,products!$A$1:$E$1,0))</f>
        <v>L</v>
      </c>
      <c r="K959" s="6">
        <f>INDEX(products!$1:$1048576,MATCH($D959,products!$A$1:$A$49,0),MATCH(K$1,products!$A$1:$E$1,0))</f>
        <v>1</v>
      </c>
      <c r="L959" s="5">
        <f>INDEX(products!$1:$1048576,MATCH($D959,products!$A$1:$A$49,0),MATCH(L$1,products!$A$1:$E$1,0))</f>
        <v>14.85</v>
      </c>
      <c r="M959" s="5">
        <f t="shared" si="42"/>
        <v>14.85</v>
      </c>
      <c r="N959" t="str">
        <f t="shared" si="43"/>
        <v>Excelsa</v>
      </c>
      <c r="O959" t="str">
        <f t="shared" si="44"/>
        <v>Large</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INDEX(products!$1:$1048576,MATCH($D960,products!$A$1:$A$49,0),MATCH(I$1,products!$A$1:$E$1,0))</f>
        <v>Ara</v>
      </c>
      <c r="J960" t="str">
        <f>INDEX(products!$1:$1048576,MATCH($D960,products!$A$1:$A$49,0),MATCH(J$1,products!$A$1:$E$1,0))</f>
        <v>L</v>
      </c>
      <c r="K960" s="6">
        <f>INDEX(products!$1:$1048576,MATCH($D960,products!$A$1:$A$49,0),MATCH(K$1,products!$A$1:$E$1,0))</f>
        <v>0.2</v>
      </c>
      <c r="L960" s="5">
        <f>INDEX(products!$1:$1048576,MATCH($D960,products!$A$1:$A$49,0),MATCH(L$1,products!$A$1:$E$1,0))</f>
        <v>3.8849999999999998</v>
      </c>
      <c r="M960" s="5">
        <f t="shared" si="42"/>
        <v>7.77</v>
      </c>
      <c r="N960" t="str">
        <f t="shared" si="43"/>
        <v>Arabica</v>
      </c>
      <c r="O960" t="str">
        <f t="shared" si="44"/>
        <v>Large</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INDEX(products!$1:$1048576,MATCH($D961,products!$A$1:$A$49,0),MATCH(I$1,products!$A$1:$E$1,0))</f>
        <v>Lib</v>
      </c>
      <c r="J961" t="str">
        <f>INDEX(products!$1:$1048576,MATCH($D961,products!$A$1:$A$49,0),MATCH(J$1,products!$A$1:$E$1,0))</f>
        <v>L</v>
      </c>
      <c r="K961" s="6">
        <f>INDEX(products!$1:$1048576,MATCH($D961,products!$A$1:$A$49,0),MATCH(K$1,products!$A$1:$E$1,0))</f>
        <v>0.2</v>
      </c>
      <c r="L961" s="5">
        <f>INDEX(products!$1:$1048576,MATCH($D961,products!$A$1:$A$49,0),MATCH(L$1,products!$A$1:$E$1,0))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INDEX(products!$1:$1048576,MATCH($D962,products!$A$1:$A$49,0),MATCH(I$1,products!$A$1:$E$1,0))</f>
        <v>Lib</v>
      </c>
      <c r="J962" t="str">
        <f>INDEX(products!$1:$1048576,MATCH($D962,products!$A$1:$A$49,0),MATCH(J$1,products!$A$1:$E$1,0))</f>
        <v>L</v>
      </c>
      <c r="K962" s="6">
        <f>INDEX(products!$1:$1048576,MATCH($D962,products!$A$1:$A$49,0),MATCH(K$1,products!$A$1:$E$1,0))</f>
        <v>1</v>
      </c>
      <c r="L962" s="5">
        <f>INDEX(products!$1:$1048576,MATCH($D962,products!$A$1:$A$49,0),MATCH(L$1,products!$A$1:$E$1,0))</f>
        <v>15.85</v>
      </c>
      <c r="M962" s="5">
        <f t="shared" si="42"/>
        <v>79.25</v>
      </c>
      <c r="N962" t="str">
        <f t="shared" si="43"/>
        <v>Liberica</v>
      </c>
      <c r="O962" t="str">
        <f t="shared" si="44"/>
        <v>Large</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INDEX(products!$1:$1048576,MATCH($D963,products!$A$1:$A$49,0),MATCH(I$1,products!$A$1:$E$1,0))</f>
        <v>Ara</v>
      </c>
      <c r="J963" t="str">
        <f>INDEX(products!$1:$1048576,MATCH($D963,products!$A$1:$A$49,0),MATCH(J$1,products!$A$1:$E$1,0))</f>
        <v>D</v>
      </c>
      <c r="K963" s="6">
        <f>INDEX(products!$1:$1048576,MATCH($D963,products!$A$1:$A$49,0),MATCH(K$1,products!$A$1:$E$1,0))</f>
        <v>2.5</v>
      </c>
      <c r="L963" s="5">
        <f>INDEX(products!$1:$1048576,MATCH($D963,products!$A$1:$A$49,0),MATCH(L$1,products!$A$1:$E$1,0))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INDEX(products!$1:$1048576,MATCH($D964,products!$A$1:$A$49,0),MATCH(I$1,products!$A$1:$E$1,0))</f>
        <v>Rob</v>
      </c>
      <c r="J964" t="str">
        <f>INDEX(products!$1:$1048576,MATCH($D964,products!$A$1:$A$49,0),MATCH(J$1,products!$A$1:$E$1,0))</f>
        <v>D</v>
      </c>
      <c r="K964" s="6">
        <f>INDEX(products!$1:$1048576,MATCH($D964,products!$A$1:$A$49,0),MATCH(K$1,products!$A$1:$E$1,0))</f>
        <v>1</v>
      </c>
      <c r="L964" s="5">
        <f>INDEX(products!$1:$1048576,MATCH($D964,products!$A$1:$A$49,0),MATCH(L$1,products!$A$1:$E$1,0))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INDEX(products!$1:$1048576,MATCH($D965,products!$A$1:$A$49,0),MATCH(I$1,products!$A$1:$E$1,0))</f>
        <v>Rob</v>
      </c>
      <c r="J965" t="str">
        <f>INDEX(products!$1:$1048576,MATCH($D965,products!$A$1:$A$49,0),MATCH(J$1,products!$A$1:$E$1,0))</f>
        <v>M</v>
      </c>
      <c r="K965" s="6">
        <f>INDEX(products!$1:$1048576,MATCH($D965,products!$A$1:$A$49,0),MATCH(K$1,products!$A$1:$E$1,0))</f>
        <v>0.5</v>
      </c>
      <c r="L965" s="5">
        <f>INDEX(products!$1:$1048576,MATCH($D965,products!$A$1:$A$49,0),MATCH(L$1,products!$A$1:$E$1,0))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INDEX(products!$1:$1048576,MATCH($D966,products!$A$1:$A$49,0),MATCH(I$1,products!$A$1:$E$1,0))</f>
        <v>Exc</v>
      </c>
      <c r="J966" t="str">
        <f>INDEX(products!$1:$1048576,MATCH($D966,products!$A$1:$A$49,0),MATCH(J$1,products!$A$1:$E$1,0))</f>
        <v>L</v>
      </c>
      <c r="K966" s="6">
        <f>INDEX(products!$1:$1048576,MATCH($D966,products!$A$1:$A$49,0),MATCH(K$1,products!$A$1:$E$1,0))</f>
        <v>0.2</v>
      </c>
      <c r="L966" s="5">
        <f>INDEX(products!$1:$1048576,MATCH($D966,products!$A$1:$A$49,0),MATCH(L$1,products!$A$1:$E$1,0))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INDEX(products!$1:$1048576,MATCH($D967,products!$A$1:$A$49,0),MATCH(I$1,products!$A$1:$E$1,0))</f>
        <v>Rob</v>
      </c>
      <c r="J967" t="str">
        <f>INDEX(products!$1:$1048576,MATCH($D967,products!$A$1:$A$49,0),MATCH(J$1,products!$A$1:$E$1,0))</f>
        <v>M</v>
      </c>
      <c r="K967" s="6">
        <f>INDEX(products!$1:$1048576,MATCH($D967,products!$A$1:$A$49,0),MATCH(K$1,products!$A$1:$E$1,0))</f>
        <v>1</v>
      </c>
      <c r="L967" s="5">
        <f>INDEX(products!$1:$1048576,MATCH($D967,products!$A$1:$A$49,0),MATCH(L$1,products!$A$1:$E$1,0))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INDEX(products!$1:$1048576,MATCH($D968,products!$A$1:$A$49,0),MATCH(I$1,products!$A$1:$E$1,0))</f>
        <v>Exc</v>
      </c>
      <c r="J968" t="str">
        <f>INDEX(products!$1:$1048576,MATCH($D968,products!$A$1:$A$49,0),MATCH(J$1,products!$A$1:$E$1,0))</f>
        <v>L</v>
      </c>
      <c r="K968" s="6">
        <f>INDEX(products!$1:$1048576,MATCH($D968,products!$A$1:$A$49,0),MATCH(K$1,products!$A$1:$E$1,0))</f>
        <v>0.5</v>
      </c>
      <c r="L968" s="5">
        <f>INDEX(products!$1:$1048576,MATCH($D968,products!$A$1:$A$49,0),MATCH(L$1,products!$A$1:$E$1,0))</f>
        <v>8.91</v>
      </c>
      <c r="M968" s="5">
        <f t="shared" si="45"/>
        <v>53.46</v>
      </c>
      <c r="N968" t="str">
        <f t="shared" si="46"/>
        <v>Excelsa</v>
      </c>
      <c r="O968" t="str">
        <f t="shared" si="47"/>
        <v>Large</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INDEX(products!$1:$1048576,MATCH($D969,products!$A$1:$A$49,0),MATCH(I$1,products!$A$1:$E$1,0))</f>
        <v>Rob</v>
      </c>
      <c r="J969" t="str">
        <f>INDEX(products!$1:$1048576,MATCH($D969,products!$A$1:$A$49,0),MATCH(J$1,products!$A$1:$E$1,0))</f>
        <v>D</v>
      </c>
      <c r="K969" s="6">
        <f>INDEX(products!$1:$1048576,MATCH($D969,products!$A$1:$A$49,0),MATCH(K$1,products!$A$1:$E$1,0))</f>
        <v>0.2</v>
      </c>
      <c r="L969" s="5">
        <f>INDEX(products!$1:$1048576,MATCH($D969,products!$A$1:$A$49,0),MATCH(L$1,products!$A$1:$E$1,0))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INDEX(products!$1:$1048576,MATCH($D970,products!$A$1:$A$49,0),MATCH(I$1,products!$A$1:$E$1,0))</f>
        <v>Rob</v>
      </c>
      <c r="J970" t="str">
        <f>INDEX(products!$1:$1048576,MATCH($D970,products!$A$1:$A$49,0),MATCH(J$1,products!$A$1:$E$1,0))</f>
        <v>M</v>
      </c>
      <c r="K970" s="6">
        <f>INDEX(products!$1:$1048576,MATCH($D970,products!$A$1:$A$49,0),MATCH(K$1,products!$A$1:$E$1,0))</f>
        <v>0.2</v>
      </c>
      <c r="L970" s="5">
        <f>INDEX(products!$1:$1048576,MATCH($D970,products!$A$1:$A$49,0),MATCH(L$1,products!$A$1:$E$1,0))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INDEX(products!$1:$1048576,MATCH($D971,products!$A$1:$A$49,0),MATCH(I$1,products!$A$1:$E$1,0))</f>
        <v>Lib</v>
      </c>
      <c r="J971" t="str">
        <f>INDEX(products!$1:$1048576,MATCH($D971,products!$A$1:$A$49,0),MATCH(J$1,products!$A$1:$E$1,0))</f>
        <v>D</v>
      </c>
      <c r="K971" s="6">
        <f>INDEX(products!$1:$1048576,MATCH($D971,products!$A$1:$A$49,0),MATCH(K$1,products!$A$1:$E$1,0))</f>
        <v>1</v>
      </c>
      <c r="L971" s="5">
        <f>INDEX(products!$1:$1048576,MATCH($D971,products!$A$1:$A$49,0),MATCH(L$1,products!$A$1:$E$1,0))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INDEX(products!$1:$1048576,MATCH($D972,products!$A$1:$A$49,0),MATCH(I$1,products!$A$1:$E$1,0))</f>
        <v>Exc</v>
      </c>
      <c r="J972" t="str">
        <f>INDEX(products!$1:$1048576,MATCH($D972,products!$A$1:$A$49,0),MATCH(J$1,products!$A$1:$E$1,0))</f>
        <v>M</v>
      </c>
      <c r="K972" s="6">
        <f>INDEX(products!$1:$1048576,MATCH($D972,products!$A$1:$A$49,0),MATCH(K$1,products!$A$1:$E$1,0))</f>
        <v>0.5</v>
      </c>
      <c r="L972" s="5">
        <f>INDEX(products!$1:$1048576,MATCH($D972,products!$A$1:$A$49,0),MATCH(L$1,products!$A$1:$E$1,0))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INDEX(products!$1:$1048576,MATCH($D973,products!$A$1:$A$49,0),MATCH(I$1,products!$A$1:$E$1,0))</f>
        <v>Ara</v>
      </c>
      <c r="J973" t="str">
        <f>INDEX(products!$1:$1048576,MATCH($D973,products!$A$1:$A$49,0),MATCH(J$1,products!$A$1:$E$1,0))</f>
        <v>L</v>
      </c>
      <c r="K973" s="6">
        <f>INDEX(products!$1:$1048576,MATCH($D973,products!$A$1:$A$49,0),MATCH(K$1,products!$A$1:$E$1,0))</f>
        <v>2.5</v>
      </c>
      <c r="L973" s="5">
        <f>INDEX(products!$1:$1048576,MATCH($D973,products!$A$1:$A$49,0),MATCH(L$1,products!$A$1:$E$1,0))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INDEX(products!$1:$1048576,MATCH($D974,products!$A$1:$A$49,0),MATCH(I$1,products!$A$1:$E$1,0))</f>
        <v>Ara</v>
      </c>
      <c r="J974" t="str">
        <f>INDEX(products!$1:$1048576,MATCH($D974,products!$A$1:$A$49,0),MATCH(J$1,products!$A$1:$E$1,0))</f>
        <v>L</v>
      </c>
      <c r="K974" s="6">
        <f>INDEX(products!$1:$1048576,MATCH($D974,products!$A$1:$A$49,0),MATCH(K$1,products!$A$1:$E$1,0))</f>
        <v>2.5</v>
      </c>
      <c r="L974" s="5">
        <f>INDEX(products!$1:$1048576,MATCH($D974,products!$A$1:$A$49,0),MATCH(L$1,products!$A$1:$E$1,0))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INDEX(products!$1:$1048576,MATCH($D975,products!$A$1:$A$49,0),MATCH(I$1,products!$A$1:$E$1,0))</f>
        <v>Lib</v>
      </c>
      <c r="J975" t="str">
        <f>INDEX(products!$1:$1048576,MATCH($D975,products!$A$1:$A$49,0),MATCH(J$1,products!$A$1:$E$1,0))</f>
        <v>M</v>
      </c>
      <c r="K975" s="6">
        <f>INDEX(products!$1:$1048576,MATCH($D975,products!$A$1:$A$49,0),MATCH(K$1,products!$A$1:$E$1,0))</f>
        <v>1</v>
      </c>
      <c r="L975" s="5">
        <f>INDEX(products!$1:$1048576,MATCH($D975,products!$A$1:$A$49,0),MATCH(L$1,products!$A$1:$E$1,0))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INDEX(products!$1:$1048576,MATCH($D976,products!$A$1:$A$49,0),MATCH(I$1,products!$A$1:$E$1,0))</f>
        <v>Rob</v>
      </c>
      <c r="J976" t="str">
        <f>INDEX(products!$1:$1048576,MATCH($D976,products!$A$1:$A$49,0),MATCH(J$1,products!$A$1:$E$1,0))</f>
        <v>D</v>
      </c>
      <c r="K976" s="6">
        <f>INDEX(products!$1:$1048576,MATCH($D976,products!$A$1:$A$49,0),MATCH(K$1,products!$A$1:$E$1,0))</f>
        <v>0.5</v>
      </c>
      <c r="L976" s="5">
        <f>INDEX(products!$1:$1048576,MATCH($D976,products!$A$1:$A$49,0),MATCH(L$1,products!$A$1:$E$1,0))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INDEX(products!$1:$1048576,MATCH($D977,products!$A$1:$A$49,0),MATCH(I$1,products!$A$1:$E$1,0))</f>
        <v>Ara</v>
      </c>
      <c r="J977" t="str">
        <f>INDEX(products!$1:$1048576,MATCH($D977,products!$A$1:$A$49,0),MATCH(J$1,products!$A$1:$E$1,0))</f>
        <v>D</v>
      </c>
      <c r="K977" s="6">
        <f>INDEX(products!$1:$1048576,MATCH($D977,products!$A$1:$A$49,0),MATCH(K$1,products!$A$1:$E$1,0))</f>
        <v>0.2</v>
      </c>
      <c r="L977" s="5">
        <f>INDEX(products!$1:$1048576,MATCH($D977,products!$A$1:$A$49,0),MATCH(L$1,products!$A$1:$E$1,0))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INDEX(products!$1:$1048576,MATCH($D978,products!$A$1:$A$49,0),MATCH(I$1,products!$A$1:$E$1,0))</f>
        <v>Rob</v>
      </c>
      <c r="J978" t="str">
        <f>INDEX(products!$1:$1048576,MATCH($D978,products!$A$1:$A$49,0),MATCH(J$1,products!$A$1:$E$1,0))</f>
        <v>L</v>
      </c>
      <c r="K978" s="6">
        <f>INDEX(products!$1:$1048576,MATCH($D978,products!$A$1:$A$49,0),MATCH(K$1,products!$A$1:$E$1,0))</f>
        <v>2.5</v>
      </c>
      <c r="L978" s="5">
        <f>INDEX(products!$1:$1048576,MATCH($D978,products!$A$1:$A$49,0),MATCH(L$1,products!$A$1:$E$1,0))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INDEX(products!$1:$1048576,MATCH($D979,products!$A$1:$A$49,0),MATCH(I$1,products!$A$1:$E$1,0))</f>
        <v>Rob</v>
      </c>
      <c r="J979" t="str">
        <f>INDEX(products!$1:$1048576,MATCH($D979,products!$A$1:$A$49,0),MATCH(J$1,products!$A$1:$E$1,0))</f>
        <v>L</v>
      </c>
      <c r="K979" s="6">
        <f>INDEX(products!$1:$1048576,MATCH($D979,products!$A$1:$A$49,0),MATCH(K$1,products!$A$1:$E$1,0))</f>
        <v>1</v>
      </c>
      <c r="L979" s="5">
        <f>INDEX(products!$1:$1048576,MATCH($D979,products!$A$1:$A$49,0),MATCH(L$1,products!$A$1:$E$1,0))</f>
        <v>11.95</v>
      </c>
      <c r="M979" s="5">
        <f t="shared" si="45"/>
        <v>59.75</v>
      </c>
      <c r="N979" t="str">
        <f t="shared" si="46"/>
        <v>Robusta</v>
      </c>
      <c r="O979" t="str">
        <f t="shared" si="47"/>
        <v>Large</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INDEX(products!$1:$1048576,MATCH($D980,products!$A$1:$A$49,0),MATCH(I$1,products!$A$1:$E$1,0))</f>
        <v>Ara</v>
      </c>
      <c r="J980" t="str">
        <f>INDEX(products!$1:$1048576,MATCH($D980,products!$A$1:$A$49,0),MATCH(J$1,products!$A$1:$E$1,0))</f>
        <v>L</v>
      </c>
      <c r="K980" s="6">
        <f>INDEX(products!$1:$1048576,MATCH($D980,products!$A$1:$A$49,0),MATCH(K$1,products!$A$1:$E$1,0))</f>
        <v>0.5</v>
      </c>
      <c r="L980" s="5">
        <f>INDEX(products!$1:$1048576,MATCH($D980,products!$A$1:$A$49,0),MATCH(L$1,products!$A$1:$E$1,0))</f>
        <v>7.77</v>
      </c>
      <c r="M980" s="5">
        <f t="shared" si="45"/>
        <v>23.31</v>
      </c>
      <c r="N980" t="str">
        <f t="shared" si="46"/>
        <v>Arabica</v>
      </c>
      <c r="O980" t="str">
        <f t="shared" si="47"/>
        <v>Large</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INDEX(products!$1:$1048576,MATCH($D981,products!$A$1:$A$49,0),MATCH(I$1,products!$A$1:$E$1,0))</f>
        <v>Rob</v>
      </c>
      <c r="J981" t="str">
        <f>INDEX(products!$1:$1048576,MATCH($D981,products!$A$1:$A$49,0),MATCH(J$1,products!$A$1:$E$1,0))</f>
        <v>D</v>
      </c>
      <c r="K981" s="6">
        <f>INDEX(products!$1:$1048576,MATCH($D981,products!$A$1:$A$49,0),MATCH(K$1,products!$A$1:$E$1,0))</f>
        <v>0.5</v>
      </c>
      <c r="L981" s="5">
        <f>INDEX(products!$1:$1048576,MATCH($D981,products!$A$1:$A$49,0),MATCH(L$1,products!$A$1:$E$1,0))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INDEX(products!$1:$1048576,MATCH($D982,products!$A$1:$A$49,0),MATCH(I$1,products!$A$1:$E$1,0))</f>
        <v>Exc</v>
      </c>
      <c r="J982" t="str">
        <f>INDEX(products!$1:$1048576,MATCH($D982,products!$A$1:$A$49,0),MATCH(J$1,products!$A$1:$E$1,0))</f>
        <v>D</v>
      </c>
      <c r="K982" s="6">
        <f>INDEX(products!$1:$1048576,MATCH($D982,products!$A$1:$A$49,0),MATCH(K$1,products!$A$1:$E$1,0))</f>
        <v>2.5</v>
      </c>
      <c r="L982" s="5">
        <f>INDEX(products!$1:$1048576,MATCH($D982,products!$A$1:$A$49,0),MATCH(L$1,products!$A$1:$E$1,0))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INDEX(products!$1:$1048576,MATCH($D983,products!$A$1:$A$49,0),MATCH(I$1,products!$A$1:$E$1,0))</f>
        <v>Exc</v>
      </c>
      <c r="J983" t="str">
        <f>INDEX(products!$1:$1048576,MATCH($D983,products!$A$1:$A$49,0),MATCH(J$1,products!$A$1:$E$1,0))</f>
        <v>D</v>
      </c>
      <c r="K983" s="6">
        <f>INDEX(products!$1:$1048576,MATCH($D983,products!$A$1:$A$49,0),MATCH(K$1,products!$A$1:$E$1,0))</f>
        <v>0.2</v>
      </c>
      <c r="L983" s="5">
        <f>INDEX(products!$1:$1048576,MATCH($D983,products!$A$1:$A$49,0),MATCH(L$1,products!$A$1:$E$1,0))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INDEX(products!$1:$1048576,MATCH($D984,products!$A$1:$A$49,0),MATCH(I$1,products!$A$1:$E$1,0))</f>
        <v>Rob</v>
      </c>
      <c r="J984" t="str">
        <f>INDEX(products!$1:$1048576,MATCH($D984,products!$A$1:$A$49,0),MATCH(J$1,products!$A$1:$E$1,0))</f>
        <v>L</v>
      </c>
      <c r="K984" s="6">
        <f>INDEX(products!$1:$1048576,MATCH($D984,products!$A$1:$A$49,0),MATCH(K$1,products!$A$1:$E$1,0))</f>
        <v>1</v>
      </c>
      <c r="L984" s="5">
        <f>INDEX(products!$1:$1048576,MATCH($D984,products!$A$1:$A$49,0),MATCH(L$1,products!$A$1:$E$1,0))</f>
        <v>11.95</v>
      </c>
      <c r="M984" s="5">
        <f t="shared" si="45"/>
        <v>23.9</v>
      </c>
      <c r="N984" t="str">
        <f t="shared" si="46"/>
        <v>Robusta</v>
      </c>
      <c r="O984" t="str">
        <f t="shared" si="47"/>
        <v>Large</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INDEX(products!$1:$1048576,MATCH($D985,products!$A$1:$A$49,0),MATCH(I$1,products!$A$1:$E$1,0))</f>
        <v>Ara</v>
      </c>
      <c r="J985" t="str">
        <f>INDEX(products!$1:$1048576,MATCH($D985,products!$A$1:$A$49,0),MATCH(J$1,products!$A$1:$E$1,0))</f>
        <v>M</v>
      </c>
      <c r="K985" s="6">
        <f>INDEX(products!$1:$1048576,MATCH($D985,products!$A$1:$A$49,0),MATCH(K$1,products!$A$1:$E$1,0))</f>
        <v>0.2</v>
      </c>
      <c r="L985" s="5">
        <f>INDEX(products!$1:$1048576,MATCH($D985,products!$A$1:$A$49,0),MATCH(L$1,products!$A$1:$E$1,0))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INDEX(products!$1:$1048576,MATCH($D986,products!$A$1:$A$49,0),MATCH(I$1,products!$A$1:$E$1,0))</f>
        <v>Exc</v>
      </c>
      <c r="J986" t="str">
        <f>INDEX(products!$1:$1048576,MATCH($D986,products!$A$1:$A$49,0),MATCH(J$1,products!$A$1:$E$1,0))</f>
        <v>M</v>
      </c>
      <c r="K986" s="6">
        <f>INDEX(products!$1:$1048576,MATCH($D986,products!$A$1:$A$49,0),MATCH(K$1,products!$A$1:$E$1,0))</f>
        <v>2.5</v>
      </c>
      <c r="L986" s="5">
        <f>INDEX(products!$1:$1048576,MATCH($D986,products!$A$1:$A$49,0),MATCH(L$1,products!$A$1:$E$1,0))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INDEX(products!$1:$1048576,MATCH($D987,products!$A$1:$A$49,0),MATCH(I$1,products!$A$1:$E$1,0))</f>
        <v>Rob</v>
      </c>
      <c r="J987" t="str">
        <f>INDEX(products!$1:$1048576,MATCH($D987,products!$A$1:$A$49,0),MATCH(J$1,products!$A$1:$E$1,0))</f>
        <v>L</v>
      </c>
      <c r="K987" s="6">
        <f>INDEX(products!$1:$1048576,MATCH($D987,products!$A$1:$A$49,0),MATCH(K$1,products!$A$1:$E$1,0))</f>
        <v>1</v>
      </c>
      <c r="L987" s="5">
        <f>INDEX(products!$1:$1048576,MATCH($D987,products!$A$1:$A$49,0),MATCH(L$1,products!$A$1:$E$1,0))</f>
        <v>11.95</v>
      </c>
      <c r="M987" s="5">
        <f t="shared" si="45"/>
        <v>47.8</v>
      </c>
      <c r="N987" t="str">
        <f t="shared" si="46"/>
        <v>Robusta</v>
      </c>
      <c r="O987" t="str">
        <f t="shared" si="47"/>
        <v>Large</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INDEX(products!$1:$1048576,MATCH($D988,products!$A$1:$A$49,0),MATCH(I$1,products!$A$1:$E$1,0))</f>
        <v>Lib</v>
      </c>
      <c r="J988" t="str">
        <f>INDEX(products!$1:$1048576,MATCH($D988,products!$A$1:$A$49,0),MATCH(J$1,products!$A$1:$E$1,0))</f>
        <v>M</v>
      </c>
      <c r="K988" s="6">
        <f>INDEX(products!$1:$1048576,MATCH($D988,products!$A$1:$A$49,0),MATCH(K$1,products!$A$1:$E$1,0))</f>
        <v>2.5</v>
      </c>
      <c r="L988" s="5">
        <f>INDEX(products!$1:$1048576,MATCH($D988,products!$A$1:$A$49,0),MATCH(L$1,products!$A$1:$E$1,0))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INDEX(products!$1:$1048576,MATCH($D989,products!$A$1:$A$49,0),MATCH(I$1,products!$A$1:$E$1,0))</f>
        <v>Ara</v>
      </c>
      <c r="J989" t="str">
        <f>INDEX(products!$1:$1048576,MATCH($D989,products!$A$1:$A$49,0),MATCH(J$1,products!$A$1:$E$1,0))</f>
        <v>D</v>
      </c>
      <c r="K989" s="6">
        <f>INDEX(products!$1:$1048576,MATCH($D989,products!$A$1:$A$49,0),MATCH(K$1,products!$A$1:$E$1,0))</f>
        <v>0.5</v>
      </c>
      <c r="L989" s="5">
        <f>INDEX(products!$1:$1048576,MATCH($D989,products!$A$1:$A$49,0),MATCH(L$1,products!$A$1:$E$1,0))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INDEX(products!$1:$1048576,MATCH($D990,products!$A$1:$A$49,0),MATCH(I$1,products!$A$1:$E$1,0))</f>
        <v>Rob</v>
      </c>
      <c r="J990" t="str">
        <f>INDEX(products!$1:$1048576,MATCH($D990,products!$A$1:$A$49,0),MATCH(J$1,products!$A$1:$E$1,0))</f>
        <v>M</v>
      </c>
      <c r="K990" s="6">
        <f>INDEX(products!$1:$1048576,MATCH($D990,products!$A$1:$A$49,0),MATCH(K$1,products!$A$1:$E$1,0))</f>
        <v>1</v>
      </c>
      <c r="L990" s="5">
        <f>INDEX(products!$1:$1048576,MATCH($D990,products!$A$1:$A$49,0),MATCH(L$1,products!$A$1:$E$1,0))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INDEX(products!$1:$1048576,MATCH($D991,products!$A$1:$A$49,0),MATCH(I$1,products!$A$1:$E$1,0))</f>
        <v>Ara</v>
      </c>
      <c r="J991" t="str">
        <f>INDEX(products!$1:$1048576,MATCH($D991,products!$A$1:$A$49,0),MATCH(J$1,products!$A$1:$E$1,0))</f>
        <v>M</v>
      </c>
      <c r="K991" s="6">
        <f>INDEX(products!$1:$1048576,MATCH($D991,products!$A$1:$A$49,0),MATCH(K$1,products!$A$1:$E$1,0))</f>
        <v>2.5</v>
      </c>
      <c r="L991" s="5">
        <f>INDEX(products!$1:$1048576,MATCH($D991,products!$A$1:$A$49,0),MATCH(L$1,products!$A$1:$E$1,0))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INDEX(products!$1:$1048576,MATCH($D992,products!$A$1:$A$49,0),MATCH(I$1,products!$A$1:$E$1,0))</f>
        <v>Exc</v>
      </c>
      <c r="J992" t="str">
        <f>INDEX(products!$1:$1048576,MATCH($D992,products!$A$1:$A$49,0),MATCH(J$1,products!$A$1:$E$1,0))</f>
        <v>D</v>
      </c>
      <c r="K992" s="6">
        <f>INDEX(products!$1:$1048576,MATCH($D992,products!$A$1:$A$49,0),MATCH(K$1,products!$A$1:$E$1,0))</f>
        <v>0.2</v>
      </c>
      <c r="L992" s="5">
        <f>INDEX(products!$1:$1048576,MATCH($D992,products!$A$1:$A$49,0),MATCH(L$1,products!$A$1:$E$1,0))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INDEX(products!$1:$1048576,MATCH($D993,products!$A$1:$A$49,0),MATCH(I$1,products!$A$1:$E$1,0))</f>
        <v>Lib</v>
      </c>
      <c r="J993" t="str">
        <f>INDEX(products!$1:$1048576,MATCH($D993,products!$A$1:$A$49,0),MATCH(J$1,products!$A$1:$E$1,0))</f>
        <v>D</v>
      </c>
      <c r="K993" s="6">
        <f>INDEX(products!$1:$1048576,MATCH($D993,products!$A$1:$A$49,0),MATCH(K$1,products!$A$1:$E$1,0))</f>
        <v>0.5</v>
      </c>
      <c r="L993" s="5">
        <f>INDEX(products!$1:$1048576,MATCH($D993,products!$A$1:$A$49,0),MATCH(L$1,products!$A$1:$E$1,0))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INDEX(products!$1:$1048576,MATCH($D994,products!$A$1:$A$49,0),MATCH(I$1,products!$A$1:$E$1,0))</f>
        <v>Lib</v>
      </c>
      <c r="J994" t="str">
        <f>INDEX(products!$1:$1048576,MATCH($D994,products!$A$1:$A$49,0),MATCH(J$1,products!$A$1:$E$1,0))</f>
        <v>L</v>
      </c>
      <c r="K994" s="6">
        <f>INDEX(products!$1:$1048576,MATCH($D994,products!$A$1:$A$49,0),MATCH(K$1,products!$A$1:$E$1,0))</f>
        <v>2.5</v>
      </c>
      <c r="L994" s="5">
        <f>INDEX(products!$1:$1048576,MATCH($D994,products!$A$1:$A$49,0),MATCH(L$1,products!$A$1:$E$1,0))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INDEX(products!$1:$1048576,MATCH($D995,products!$A$1:$A$49,0),MATCH(I$1,products!$A$1:$E$1,0))</f>
        <v>Ara</v>
      </c>
      <c r="J995" t="str">
        <f>INDEX(products!$1:$1048576,MATCH($D995,products!$A$1:$A$49,0),MATCH(J$1,products!$A$1:$E$1,0))</f>
        <v>L</v>
      </c>
      <c r="K995" s="6">
        <f>INDEX(products!$1:$1048576,MATCH($D995,products!$A$1:$A$49,0),MATCH(K$1,products!$A$1:$E$1,0))</f>
        <v>1</v>
      </c>
      <c r="L995" s="5">
        <f>INDEX(products!$1:$1048576,MATCH($D995,products!$A$1:$A$49,0),MATCH(L$1,products!$A$1:$E$1,0))</f>
        <v>12.95</v>
      </c>
      <c r="M995" s="5">
        <f t="shared" si="45"/>
        <v>77.699999999999989</v>
      </c>
      <c r="N995" t="str">
        <f t="shared" si="46"/>
        <v>Arabica</v>
      </c>
      <c r="O995" t="str">
        <f t="shared" si="47"/>
        <v>Large</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INDEX(products!$1:$1048576,MATCH($D996,products!$A$1:$A$49,0),MATCH(I$1,products!$A$1:$E$1,0))</f>
        <v>Ara</v>
      </c>
      <c r="J996" t="str">
        <f>INDEX(products!$1:$1048576,MATCH($D996,products!$A$1:$A$49,0),MATCH(J$1,products!$A$1:$E$1,0))</f>
        <v>D</v>
      </c>
      <c r="K996" s="6">
        <f>INDEX(products!$1:$1048576,MATCH($D996,products!$A$1:$A$49,0),MATCH(K$1,products!$A$1:$E$1,0))</f>
        <v>0.2</v>
      </c>
      <c r="L996" s="5">
        <f>INDEX(products!$1:$1048576,MATCH($D996,products!$A$1:$A$49,0),MATCH(L$1,products!$A$1:$E$1,0))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INDEX(products!$1:$1048576,MATCH($D997,products!$A$1:$A$49,0),MATCH(I$1,products!$A$1:$E$1,0))</f>
        <v>Rob</v>
      </c>
      <c r="J997" t="str">
        <f>INDEX(products!$1:$1048576,MATCH($D997,products!$A$1:$A$49,0),MATCH(J$1,products!$A$1:$E$1,0))</f>
        <v>L</v>
      </c>
      <c r="K997" s="6">
        <f>INDEX(products!$1:$1048576,MATCH($D997,products!$A$1:$A$49,0),MATCH(K$1,products!$A$1:$E$1,0))</f>
        <v>2.5</v>
      </c>
      <c r="L997" s="5">
        <f>INDEX(products!$1:$1048576,MATCH($D997,products!$A$1:$A$49,0),MATCH(L$1,products!$A$1:$E$1,0))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INDEX(products!$1:$1048576,MATCH($D998,products!$A$1:$A$49,0),MATCH(I$1,products!$A$1:$E$1,0))</f>
        <v>Rob</v>
      </c>
      <c r="J998" t="str">
        <f>INDEX(products!$1:$1048576,MATCH($D998,products!$A$1:$A$49,0),MATCH(J$1,products!$A$1:$E$1,0))</f>
        <v>M</v>
      </c>
      <c r="K998" s="6">
        <f>INDEX(products!$1:$1048576,MATCH($D998,products!$A$1:$A$49,0),MATCH(K$1,products!$A$1:$E$1,0))</f>
        <v>0.5</v>
      </c>
      <c r="L998" s="5">
        <f>INDEX(products!$1:$1048576,MATCH($D998,products!$A$1:$A$49,0),MATCH(L$1,products!$A$1:$E$1,0))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INDEX(products!$1:$1048576,MATCH($D999,products!$A$1:$A$49,0),MATCH(I$1,products!$A$1:$E$1,0))</f>
        <v>Ara</v>
      </c>
      <c r="J999" t="str">
        <f>INDEX(products!$1:$1048576,MATCH($D999,products!$A$1:$A$49,0),MATCH(J$1,products!$A$1:$E$1,0))</f>
        <v>M</v>
      </c>
      <c r="K999" s="6">
        <f>INDEX(products!$1:$1048576,MATCH($D999,products!$A$1:$A$49,0),MATCH(K$1,products!$A$1:$E$1,0))</f>
        <v>0.5</v>
      </c>
      <c r="L999" s="5">
        <f>INDEX(products!$1:$1048576,MATCH($D999,products!$A$1:$A$49,0),MATCH(L$1,products!$A$1:$E$1,0))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INDEX(products!$1:$1048576,MATCH($D1000,products!$A$1:$A$49,0),MATCH(I$1,products!$A$1:$E$1,0))</f>
        <v>Ara</v>
      </c>
      <c r="J1000" t="str">
        <f>INDEX(products!$1:$1048576,MATCH($D1000,products!$A$1:$A$49,0),MATCH(J$1,products!$A$1:$E$1,0))</f>
        <v>D</v>
      </c>
      <c r="K1000" s="6">
        <f>INDEX(products!$1:$1048576,MATCH($D1000,products!$A$1:$A$49,0),MATCH(K$1,products!$A$1:$E$1,0))</f>
        <v>1</v>
      </c>
      <c r="L1000" s="5">
        <f>INDEX(products!$1:$1048576,MATCH($D1000,products!$A$1:$A$49,0),MATCH(L$1,products!$A$1:$E$1,0))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INDEX(products!$1:$1048576,MATCH($D1001,products!$A$1:$A$49,0),MATCH(I$1,products!$A$1:$E$1,0))</f>
        <v>Exc</v>
      </c>
      <c r="J1001" t="str">
        <f>INDEX(products!$1:$1048576,MATCH($D1001,products!$A$1:$A$49,0),MATCH(J$1,products!$A$1:$E$1,0))</f>
        <v>M</v>
      </c>
      <c r="K1001" s="6">
        <f>INDEX(products!$1:$1048576,MATCH($D1001,products!$A$1:$A$49,0),MATCH(K$1,products!$A$1:$E$1,0))</f>
        <v>0.2</v>
      </c>
      <c r="L1001" s="5">
        <f>INDEX(products!$1:$1048576,MATCH($D1001,products!$A$1:$A$49,0),MATCH(L$1,products!$A$1:$E$1,0))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I104857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autoFilter ref="I1:I1001" xr:uid="{402E2BF1-8815-4FC6-A281-0BA737A8105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CountrySales</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Barla, Srinivas</cp:lastModifiedBy>
  <cp:revision/>
  <cp:lastPrinted>2024-09-21T23:20:10Z</cp:lastPrinted>
  <dcterms:created xsi:type="dcterms:W3CDTF">2022-11-26T09:51:45Z</dcterms:created>
  <dcterms:modified xsi:type="dcterms:W3CDTF">2024-09-22T00:02:16Z</dcterms:modified>
  <cp:category/>
  <cp:contentStatus/>
</cp:coreProperties>
</file>