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r\Assignments\Advanced Excel\"/>
    </mc:Choice>
  </mc:AlternateContent>
  <xr:revisionPtr revIDLastSave="0" documentId="13_ncr:1_{6306265F-61EB-4237-A6E2-3D732D8D2DAC}" xr6:coauthVersionLast="36" xr6:coauthVersionMax="36" xr10:uidLastSave="{00000000-0000-0000-0000-000000000000}"/>
  <bookViews>
    <workbookView xWindow="-120" yWindow="-120" windowWidth="20730" windowHeight="11160" xr2:uid="{BBB0A2B2-95CD-43EC-BE4C-AB0EC2D17D62}"/>
  </bookViews>
  <sheets>
    <sheet name="Operators" sheetId="2" r:id="rId1"/>
    <sheet name="Arithmatic Functions" sheetId="1" r:id="rId2"/>
  </sheets>
  <definedNames>
    <definedName name="Dep">'Arithmatic Functions'!$H$7:$H$44</definedName>
    <definedName name="Gender">'Arithmatic Functions'!$F$7:$F$44</definedName>
    <definedName name="Name1">'Arithmatic Functions'!$C$7:$C$44</definedName>
    <definedName name="Region">'Arithmatic Functions'!$I$7:$I$44</definedName>
    <definedName name="Salary">'Arithmatic Functions'!$J$7:$J$44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2" l="1"/>
  <c r="N15" i="1" l="1"/>
  <c r="N13" i="1"/>
  <c r="N14" i="1"/>
  <c r="N11" i="1"/>
  <c r="N12" i="1"/>
  <c r="N10" i="2" l="1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9" i="2" l="1"/>
  <c r="L9" i="2"/>
  <c r="K9" i="2"/>
  <c r="N8" i="1"/>
  <c r="N7" i="1"/>
  <c r="O6" i="1"/>
  <c r="N6" i="1"/>
  <c r="N5" i="1"/>
  <c r="N4" i="1"/>
  <c r="N3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16" i="1"/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</calcChain>
</file>

<file path=xl/sharedStrings.xml><?xml version="1.0" encoding="utf-8"?>
<sst xmlns="http://schemas.openxmlformats.org/spreadsheetml/2006/main" count="517" uniqueCount="124">
  <si>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</si>
  <si>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</si>
  <si>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</si>
  <si>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</si>
  <si>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</si>
  <si>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</si>
  <si>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</si>
  <si>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</si>
  <si>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</si>
  <si>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</si>
  <si>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</si>
  <si>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</si>
  <si>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</si>
  <si>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</si>
  <si>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</si>
  <si>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</si>
  <si>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</si>
  <si>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</si>
  <si>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</si>
  <si>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</si>
  <si>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</si>
  <si>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</si>
  <si>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</si>
  <si>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</si>
  <si>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</si>
  <si>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</si>
  <si>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</si>
  <si>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</si>
  <si>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</si>
  <si>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</si>
  <si>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</si>
  <si>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</si>
  <si>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</si>
  <si>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</si>
  <si>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</si>
  <si>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</si>
  <si>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</si>
  <si>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</si>
  <si>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</si>
  <si>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</si>
  <si>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</si>
  <si>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</si>
  <si>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</si>
  <si>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</si>
  <si>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</si>
  <si>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</si>
  <si>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</si>
  <si>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</si>
  <si>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</si>
  <si>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</si>
  <si>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</si>
  <si>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</si>
  <si>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</si>
  <si>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</si>
  <si>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</si>
  <si>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</si>
  <si>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</si>
  <si>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</si>
  <si>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</si>
  <si>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</si>
  <si>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</si>
  <si>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</si>
  <si>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</si>
  <si>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</si>
  <si>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</si>
  <si>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</si>
  <si>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</si>
  <si>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</si>
  <si>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</si>
  <si>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</si>
  <si>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</si>
  <si>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</si>
  <si>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</si>
  <si>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</si>
  <si>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</si>
  <si>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</si>
  <si>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</si>
  <si>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</si>
  <si>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</si>
  <si>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</si>
  <si>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</si>
  <si>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</si>
  <si>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</si>
  <si>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</si>
  <si>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</si>
  <si>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</si>
  <si>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</si>
  <si>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</si>
  <si>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</si>
  <si>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</si>
  <si>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</si>
  <si>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</si>
  <si>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</si>
  <si>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</si>
  <si>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</si>
  <si>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</si>
  <si>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</si>
  <si>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</si>
  <si>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</si>
  <si>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</si>
  <si>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</si>
  <si>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</si>
  <si>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</si>
  <si>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</si>
  <si>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</si>
  <si>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</si>
  <si>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</si>
  <si>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</si>
  <si>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</si>
  <si>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</si>
  <si>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</si>
  <si>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</si>
  <si>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</si>
  <si>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</si>
  <si>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</si>
  <si>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</si>
  <si>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</si>
  <si>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</si>
  <si>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</si>
  <si>
    <t>HRA</t>
  </si>
  <si>
    <t>Bonus</t>
  </si>
  <si>
    <t>Gross Salary</t>
  </si>
  <si>
    <t>Tax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</si>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</sst>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43" fontId="0" fillId="0" borderId="1" xfId="1" applyFont="1" applyBorder="1"/>
    <xf numFmtId="164" fontId="0" fillId="0" borderId="1" xfId="1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abSelected="1" workbookViewId="0">
      <selection activeCell="O9" sqref="O9"/>
    </sheetView>
  </sheetViews>
  <sheetFormatPr defaultRowHeight="15" x14ac:dyDescent="0.25"/>
  <cols>
    <col min="5" max="5" width="9.85546875" bestFit="1" customWidth="1"/>
    <col min="8" max="8" width="13.5703125" customWidth="1"/>
    <col min="10" max="10" width="10.7109375" bestFit="1" customWidth="1"/>
    <col min="13" max="13" width="11.85546875" customWidth="1"/>
  </cols>
  <sheetData>
    <row r="2" spans="2:15" x14ac:dyDescent="0.25">
      <c r="B2" s="7">
        <v>1</v>
      </c>
      <c r="C2" s="7" t="s">
        <v>108</v>
      </c>
    </row>
    <row r="3" spans="2:15" x14ac:dyDescent="0.25">
      <c r="B3" s="7">
        <v>2</v>
      </c>
      <c r="C3" s="7" t="s">
        <v>109</v>
      </c>
    </row>
    <row r="4" spans="2:15" x14ac:dyDescent="0.25">
      <c r="B4" s="7">
        <v>3</v>
      </c>
      <c r="C4" s="7" t="s">
        <v>110</v>
      </c>
    </row>
    <row r="5" spans="2:15" x14ac:dyDescent="0.25">
      <c r="B5" s="7">
        <v>4</v>
      </c>
      <c r="C5" s="7" t="s">
        <v>112</v>
      </c>
    </row>
    <row r="6" spans="2:15" x14ac:dyDescent="0.25">
      <c r="B6" s="7">
        <v>5</v>
      </c>
      <c r="C6" s="7" t="s">
        <v>111</v>
      </c>
    </row>
    <row r="8" spans="2:15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 t="s">
        <v>119</v>
      </c>
      <c r="L8" s="8" t="s">
        <v>120</v>
      </c>
      <c r="M8" s="8" t="s">
        <v>121</v>
      </c>
      <c r="N8" s="8" t="s">
        <v>122</v>
      </c>
      <c r="O8" s="8" t="s">
        <v>123</v>
      </c>
    </row>
    <row r="9" spans="2:15" x14ac:dyDescent="0.2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1000+J9*5%</f>
        <v>3400</v>
      </c>
      <c r="M9" s="5">
        <f>J9+K9+L9</f>
        <v>73000</v>
      </c>
      <c r="N9" s="5">
        <f>M9*5%</f>
        <v>3650</v>
      </c>
      <c r="O9" s="5">
        <f>M9-N9</f>
        <v>69350</v>
      </c>
    </row>
    <row r="10" spans="2:15" x14ac:dyDescent="0.2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1000+J10*5%</f>
        <v>2750</v>
      </c>
      <c r="M10" s="5">
        <f t="shared" ref="M10:M46" si="2">J10+K10+L10</f>
        <v>53500</v>
      </c>
      <c r="N10" s="5">
        <f t="shared" ref="N10:N46" si="3">M10*5%</f>
        <v>2675</v>
      </c>
      <c r="O10" s="5">
        <f t="shared" ref="O10:O46" si="4">M10-N10</f>
        <v>50825</v>
      </c>
    </row>
    <row r="11" spans="2:15" x14ac:dyDescent="0.2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2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2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2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2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2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2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2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2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2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2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2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2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2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2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2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2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2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2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2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2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2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2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2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2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2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2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2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2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2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2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2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2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2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2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2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workbookViewId="0">
      <selection activeCell="N16" sqref="N16"/>
    </sheetView>
  </sheetViews>
  <sheetFormatPr defaultRowHeight="15" x14ac:dyDescent="0.25"/>
  <cols>
    <col min="5" max="5" width="9.85546875" bestFit="1" customWidth="1"/>
    <col min="8" max="8" width="16.140625" customWidth="1"/>
    <col min="10" max="10" width="10.7109375" bestFit="1" customWidth="1"/>
    <col min="13" max="13" width="53.7109375" customWidth="1"/>
    <col min="14" max="14" width="13.28515625" customWidth="1"/>
    <col min="15" max="15" width="12.85546875" bestFit="1" customWidth="1"/>
    <col min="16" max="16" width="14.85546875" bestFit="1" customWidth="1"/>
    <col min="17" max="17" width="9.85546875" bestFit="1" customWidth="1"/>
    <col min="18" max="18" width="9.42578125" bestFit="1" customWidth="1"/>
  </cols>
  <sheetData>
    <row r="2" spans="2:15" x14ac:dyDescent="0.25">
      <c r="C2" s="6" t="s">
        <v>91</v>
      </c>
      <c r="D2" s="6"/>
      <c r="E2" s="6"/>
      <c r="F2" s="6"/>
      <c r="G2" s="6"/>
      <c r="H2" s="6"/>
      <c r="M2" s="11" t="s">
        <v>106</v>
      </c>
      <c r="N2" s="12"/>
    </row>
    <row r="3" spans="2:15" x14ac:dyDescent="0.25">
      <c r="C3" s="6" t="s">
        <v>107</v>
      </c>
      <c r="D3" s="6"/>
      <c r="E3" s="6"/>
      <c r="F3" s="6"/>
      <c r="G3" s="6"/>
      <c r="H3" s="6"/>
      <c r="M3" s="1" t="s">
        <v>97</v>
      </c>
      <c r="N3" s="5">
        <f>SUM(Salary)</f>
        <v>2191000</v>
      </c>
    </row>
    <row r="4" spans="2:15" x14ac:dyDescent="0.25">
      <c r="M4" s="1" t="s">
        <v>98</v>
      </c>
      <c r="N4" s="9">
        <f>AVERAGE(Salary)</f>
        <v>57657.894736842107</v>
      </c>
    </row>
    <row r="5" spans="2:15" x14ac:dyDescent="0.25">
      <c r="M5" s="1" t="s">
        <v>99</v>
      </c>
      <c r="N5" s="10">
        <f>MEDIAN(Salary)</f>
        <v>55000</v>
      </c>
    </row>
    <row r="6" spans="2:15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COUNTA(Name1)</f>
        <v>38</v>
      </c>
      <c r="O6" s="5">
        <f>COUNT(Salary)</f>
        <v>38</v>
      </c>
    </row>
    <row r="7" spans="2:15" x14ac:dyDescent="0.2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MAX(Salary)</f>
        <v>92000</v>
      </c>
    </row>
    <row r="8" spans="2:15" x14ac:dyDescent="0.2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MIN(Salary)</f>
        <v>15000</v>
      </c>
    </row>
    <row r="9" spans="2:15" x14ac:dyDescent="0.2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5" x14ac:dyDescent="0.2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1" t="s">
        <v>105</v>
      </c>
      <c r="N10" s="12"/>
    </row>
    <row r="11" spans="2:15" x14ac:dyDescent="0.2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COUNTIF(Gender,"Male")</f>
        <v>23</v>
      </c>
    </row>
    <row r="12" spans="2:15" x14ac:dyDescent="0.2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COUNTIF(Gender,"Female")</f>
        <v>15</v>
      </c>
    </row>
    <row r="13" spans="2:15" x14ac:dyDescent="0.2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COUNTIF(Region,"North")</f>
        <v>10</v>
      </c>
    </row>
    <row r="14" spans="2:15" x14ac:dyDescent="0.2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10">
        <f>AVERAGEIFS(Salary,Dep,"Sales",Region,"North")</f>
        <v>52000</v>
      </c>
    </row>
    <row r="15" spans="2:15" x14ac:dyDescent="0.2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_xlfn.MAXIFS(Salary,Dep,"Digital Marketing")</f>
        <v>92000</v>
      </c>
    </row>
    <row r="16" spans="2:15" x14ac:dyDescent="0.2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_xlfn.MINIFS(Salary,Region,"South")</f>
        <v>19000</v>
      </c>
    </row>
    <row r="17" spans="2:17" x14ac:dyDescent="0.2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2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2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2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11" t="s">
        <v>118</v>
      </c>
      <c r="N20" s="12"/>
    </row>
    <row r="21" spans="2:17" x14ac:dyDescent="0.2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2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 t="shared" ref="N22:Q32" si="0">SUMIFS(Salary,Dep,$M22,Region,N$21)</f>
        <v>48000</v>
      </c>
      <c r="O22" s="5">
        <f t="shared" si="0"/>
        <v>62000</v>
      </c>
      <c r="P22" s="5">
        <f t="shared" si="0"/>
        <v>0</v>
      </c>
      <c r="Q22" s="5">
        <f t="shared" si="0"/>
        <v>0</v>
      </c>
    </row>
    <row r="23" spans="2:17" x14ac:dyDescent="0.2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 t="shared" si="0"/>
        <v>183000</v>
      </c>
      <c r="O23" s="5">
        <f t="shared" si="0"/>
        <v>82000</v>
      </c>
      <c r="P23" s="5">
        <f t="shared" si="0"/>
        <v>92000</v>
      </c>
      <c r="Q23" s="5">
        <f t="shared" si="0"/>
        <v>45000</v>
      </c>
    </row>
    <row r="24" spans="2:17" x14ac:dyDescent="0.2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 t="shared" si="0"/>
        <v>50000</v>
      </c>
      <c r="O24" s="5">
        <f t="shared" si="0"/>
        <v>154000</v>
      </c>
      <c r="P24" s="5">
        <f t="shared" si="0"/>
        <v>95000</v>
      </c>
      <c r="Q24" s="5">
        <f t="shared" si="0"/>
        <v>15000</v>
      </c>
    </row>
    <row r="25" spans="2:17" x14ac:dyDescent="0.2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 t="shared" si="0"/>
        <v>22000</v>
      </c>
      <c r="O25" s="5">
        <f t="shared" si="0"/>
        <v>58000</v>
      </c>
      <c r="P25" s="5">
        <f t="shared" si="0"/>
        <v>27000</v>
      </c>
      <c r="Q25" s="5">
        <f t="shared" si="0"/>
        <v>47000</v>
      </c>
    </row>
    <row r="26" spans="2:17" x14ac:dyDescent="0.2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 t="shared" si="0"/>
        <v>91000</v>
      </c>
      <c r="O26" s="5">
        <f t="shared" si="0"/>
        <v>87000</v>
      </c>
      <c r="P26" s="5">
        <f t="shared" si="0"/>
        <v>0</v>
      </c>
      <c r="Q26" s="5">
        <f t="shared" si="0"/>
        <v>0</v>
      </c>
    </row>
    <row r="27" spans="2:17" x14ac:dyDescent="0.2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 t="shared" si="0"/>
        <v>0</v>
      </c>
      <c r="O27" s="5">
        <f t="shared" si="0"/>
        <v>37000</v>
      </c>
      <c r="P27" s="5">
        <f t="shared" si="0"/>
        <v>43000</v>
      </c>
      <c r="Q27" s="5">
        <f t="shared" si="0"/>
        <v>77000</v>
      </c>
    </row>
    <row r="28" spans="2:17" x14ac:dyDescent="0.2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 t="shared" si="0"/>
        <v>0</v>
      </c>
      <c r="O28" s="5">
        <f t="shared" si="0"/>
        <v>0</v>
      </c>
      <c r="P28" s="5">
        <f t="shared" si="0"/>
        <v>90000</v>
      </c>
      <c r="Q28" s="5">
        <f t="shared" si="0"/>
        <v>0</v>
      </c>
    </row>
    <row r="29" spans="2:17" x14ac:dyDescent="0.2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 t="shared" si="0"/>
        <v>26000</v>
      </c>
      <c r="O29" s="5">
        <f t="shared" si="0"/>
        <v>135000</v>
      </c>
      <c r="P29" s="5">
        <f t="shared" si="0"/>
        <v>81000</v>
      </c>
      <c r="Q29" s="5">
        <f t="shared" si="0"/>
        <v>0</v>
      </c>
    </row>
    <row r="30" spans="2:17" x14ac:dyDescent="0.2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 t="shared" si="0"/>
        <v>0</v>
      </c>
      <c r="O30" s="5">
        <f t="shared" si="0"/>
        <v>146000</v>
      </c>
      <c r="P30" s="5">
        <f t="shared" si="0"/>
        <v>0</v>
      </c>
      <c r="Q30" s="5">
        <f t="shared" si="0"/>
        <v>0</v>
      </c>
    </row>
    <row r="31" spans="2:17" x14ac:dyDescent="0.2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 t="shared" si="0"/>
        <v>85000</v>
      </c>
      <c r="O31" s="5">
        <f t="shared" si="0"/>
        <v>19000</v>
      </c>
      <c r="P31" s="5">
        <f t="shared" si="0"/>
        <v>49000</v>
      </c>
      <c r="Q31" s="5">
        <f t="shared" si="0"/>
        <v>83000</v>
      </c>
    </row>
    <row r="32" spans="2:17" x14ac:dyDescent="0.2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 t="shared" si="0"/>
        <v>52000</v>
      </c>
      <c r="O32" s="5">
        <f t="shared" si="0"/>
        <v>110000</v>
      </c>
      <c r="P32" s="5">
        <f t="shared" si="0"/>
        <v>0</v>
      </c>
      <c r="Q32" s="5">
        <f t="shared" si="0"/>
        <v>0</v>
      </c>
    </row>
    <row r="33" spans="2:10" x14ac:dyDescent="0.2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2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2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2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2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2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2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2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2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2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2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2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Operators</vt:lpstr>
      <vt:lpstr>Arithmatic Functions</vt:lpstr>
      <vt:lpstr>Dep</vt:lpstr>
      <vt:lpstr>Gender</vt:lpstr>
      <vt:lpstr>Name1</vt:lpstr>
      <vt:lpstr>Region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Dodmani</cp:lastModifiedBy>
  <dcterms:created xsi:type="dcterms:W3CDTF">2022-07-27T05:54:27Z</dcterms:created>
  <dcterms:modified xsi:type="dcterms:W3CDTF">2023-03-27T06:22:48Z</dcterms:modified>
</cp:coreProperties>
</file>